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WEB\Archivos y documentos\5-Información Estadística\"/>
    </mc:Choice>
  </mc:AlternateContent>
  <bookViews>
    <workbookView xWindow="15" yWindow="1920" windowWidth="20475" windowHeight="6210" tabRatio="799"/>
  </bookViews>
  <sheets>
    <sheet name="INDICE" sheetId="3" r:id="rId1"/>
    <sheet name="1.1" sheetId="28" r:id="rId2"/>
    <sheet name="1.2" sheetId="4" r:id="rId3"/>
    <sheet name="1.3" sheetId="5" r:id="rId4"/>
    <sheet name="1.4" sheetId="6" r:id="rId5"/>
    <sheet name="1.5" sheetId="7" r:id="rId6"/>
    <sheet name="1.6" sheetId="8" r:id="rId7"/>
    <sheet name="1.7" sheetId="10" r:id="rId8"/>
    <sheet name="1.8" sheetId="11" r:id="rId9"/>
    <sheet name="1.9" sheetId="12" r:id="rId10"/>
    <sheet name="1.10" sheetId="13" r:id="rId11"/>
    <sheet name="2.1" sheetId="29" r:id="rId12"/>
    <sheet name="2.2" sheetId="18" r:id="rId13"/>
    <sheet name="2.3" sheetId="20" r:id="rId14"/>
    <sheet name="2.4" sheetId="21" r:id="rId15"/>
    <sheet name="2.5" sheetId="22" r:id="rId16"/>
    <sheet name="2.6" sheetId="23" r:id="rId17"/>
    <sheet name="2.7" sheetId="24" r:id="rId18"/>
    <sheet name="2.8" sheetId="25" r:id="rId19"/>
    <sheet name="2.9" sheetId="26" r:id="rId20"/>
    <sheet name="2.10" sheetId="27" r:id="rId21"/>
  </sheets>
  <calcPr calcId="152511"/>
</workbook>
</file>

<file path=xl/calcChain.xml><?xml version="1.0" encoding="utf-8"?>
<calcChain xmlns="http://schemas.openxmlformats.org/spreadsheetml/2006/main">
  <c r="X16" i="18" l="1"/>
  <c r="W16" i="18" s="1"/>
  <c r="X17" i="18"/>
  <c r="W17" i="18" s="1"/>
  <c r="X18" i="18"/>
  <c r="X19" i="18"/>
  <c r="X20" i="18"/>
  <c r="W20" i="18" s="1"/>
  <c r="X21" i="18"/>
  <c r="X22" i="18"/>
  <c r="X23" i="18"/>
  <c r="X24" i="18"/>
  <c r="W24" i="18" s="1"/>
  <c r="X25" i="18"/>
  <c r="W25" i="18" s="1"/>
  <c r="X26" i="18"/>
  <c r="X27" i="18"/>
  <c r="W27" i="18" s="1"/>
  <c r="X28" i="18"/>
  <c r="W28" i="18" s="1"/>
  <c r="X29" i="18"/>
  <c r="W29" i="18" s="1"/>
  <c r="X30" i="18"/>
  <c r="X31" i="18"/>
  <c r="X32" i="18"/>
  <c r="W32" i="18" s="1"/>
  <c r="X33" i="18"/>
  <c r="W33" i="18" s="1"/>
  <c r="X34" i="18"/>
  <c r="X35" i="18"/>
  <c r="X36" i="18"/>
  <c r="W36" i="18" s="1"/>
  <c r="X37" i="18"/>
  <c r="X38" i="18"/>
  <c r="X39" i="18"/>
  <c r="X40" i="18"/>
  <c r="W40" i="18" s="1"/>
  <c r="X41" i="18"/>
  <c r="W41" i="18" s="1"/>
  <c r="X42" i="18"/>
  <c r="X43" i="18"/>
  <c r="W43" i="18" s="1"/>
  <c r="X44" i="18"/>
  <c r="W44" i="18" s="1"/>
  <c r="X45" i="18"/>
  <c r="W45" i="18" s="1"/>
  <c r="X46" i="18"/>
  <c r="X47" i="18"/>
  <c r="X48" i="18"/>
  <c r="W48" i="18" s="1"/>
  <c r="X49" i="18"/>
  <c r="W49" i="18" s="1"/>
  <c r="X50" i="18"/>
  <c r="X51" i="18"/>
  <c r="X52" i="18"/>
  <c r="W52" i="18" s="1"/>
  <c r="X53" i="18"/>
  <c r="X54" i="18"/>
  <c r="X55" i="18"/>
  <c r="X56" i="18"/>
  <c r="W56" i="18" s="1"/>
  <c r="X57" i="18"/>
  <c r="W57" i="18" s="1"/>
  <c r="X58" i="18"/>
  <c r="X59" i="18"/>
  <c r="W59" i="18" s="1"/>
  <c r="X60" i="18"/>
  <c r="W60" i="18" s="1"/>
  <c r="X61" i="18"/>
  <c r="W61" i="18" s="1"/>
  <c r="X62" i="18"/>
  <c r="X63" i="18"/>
  <c r="X64" i="18"/>
  <c r="W64" i="18" s="1"/>
  <c r="X65" i="18"/>
  <c r="W65" i="18" s="1"/>
  <c r="X66" i="18"/>
  <c r="X67" i="18"/>
  <c r="X68" i="18"/>
  <c r="W68" i="18" s="1"/>
  <c r="X69" i="18"/>
  <c r="X70" i="18"/>
  <c r="X71" i="18"/>
  <c r="X72" i="18"/>
  <c r="W72" i="18" s="1"/>
  <c r="X73" i="18"/>
  <c r="W73" i="18" s="1"/>
  <c r="X74" i="18"/>
  <c r="X75" i="18"/>
  <c r="W75" i="18" s="1"/>
  <c r="X76" i="18"/>
  <c r="W76" i="18" s="1"/>
  <c r="X77" i="18"/>
  <c r="W77" i="18" s="1"/>
  <c r="X78" i="18"/>
  <c r="X79" i="18"/>
  <c r="X80" i="18"/>
  <c r="W80" i="18" s="1"/>
  <c r="X81" i="18"/>
  <c r="W81" i="18" s="1"/>
  <c r="X82" i="18"/>
  <c r="X83" i="18"/>
  <c r="X84" i="18"/>
  <c r="W84" i="18" s="1"/>
  <c r="X85" i="18"/>
  <c r="X86" i="18"/>
  <c r="X87" i="18"/>
  <c r="X88" i="18"/>
  <c r="W88" i="18" s="1"/>
  <c r="X89" i="18"/>
  <c r="W89" i="18" s="1"/>
  <c r="X90" i="18"/>
  <c r="X91" i="18"/>
  <c r="W91" i="18" s="1"/>
  <c r="X92" i="18"/>
  <c r="W92" i="18" s="1"/>
  <c r="X93" i="18"/>
  <c r="W93" i="18" s="1"/>
  <c r="X94" i="18"/>
  <c r="X95" i="18"/>
  <c r="X96" i="18"/>
  <c r="W96" i="18" s="1"/>
  <c r="X97" i="18"/>
  <c r="W97" i="18" s="1"/>
  <c r="X98" i="18"/>
  <c r="X99" i="18"/>
  <c r="X100" i="18"/>
  <c r="W100" i="18" s="1"/>
  <c r="X101" i="18"/>
  <c r="X102" i="18"/>
  <c r="X103" i="18"/>
  <c r="X104" i="18"/>
  <c r="W104" i="18" s="1"/>
  <c r="X105" i="18"/>
  <c r="W105" i="18" s="1"/>
  <c r="X106" i="18"/>
  <c r="X107" i="18"/>
  <c r="W107" i="18" s="1"/>
  <c r="X108" i="18"/>
  <c r="W108" i="18" s="1"/>
  <c r="X109" i="18"/>
  <c r="W109" i="18" s="1"/>
  <c r="X110" i="18"/>
  <c r="X111" i="18"/>
  <c r="X112" i="18"/>
  <c r="W112" i="18" s="1"/>
  <c r="X113" i="18"/>
  <c r="W113" i="18" s="1"/>
  <c r="X114" i="18"/>
  <c r="X115" i="18"/>
  <c r="X116" i="18"/>
  <c r="W116" i="18" s="1"/>
  <c r="X117" i="18"/>
  <c r="X118" i="18"/>
  <c r="X119" i="18"/>
  <c r="X120" i="18"/>
  <c r="W120" i="18" s="1"/>
  <c r="X121" i="18"/>
  <c r="W121" i="18" s="1"/>
  <c r="X122" i="18"/>
  <c r="X123" i="18"/>
  <c r="W123" i="18" s="1"/>
  <c r="X124" i="18"/>
  <c r="W124" i="18" s="1"/>
  <c r="X125" i="18"/>
  <c r="W125" i="18" s="1"/>
  <c r="X126" i="18"/>
  <c r="X127" i="18"/>
  <c r="X128" i="18"/>
  <c r="W128" i="18" s="1"/>
  <c r="X129" i="18"/>
  <c r="W129" i="18" s="1"/>
  <c r="X130" i="18"/>
  <c r="X131" i="18"/>
  <c r="X132" i="18"/>
  <c r="W132" i="18" s="1"/>
  <c r="X133" i="18"/>
  <c r="X134" i="18"/>
  <c r="X135" i="18"/>
  <c r="X136" i="18"/>
  <c r="W136" i="18" s="1"/>
  <c r="X137" i="18"/>
  <c r="W137" i="18" s="1"/>
  <c r="X138" i="18"/>
  <c r="X139" i="18"/>
  <c r="W139" i="18" s="1"/>
  <c r="X140" i="18"/>
  <c r="W140" i="18" s="1"/>
  <c r="X141" i="18"/>
  <c r="W141" i="18" s="1"/>
  <c r="X142" i="18"/>
  <c r="X143" i="18"/>
  <c r="X144" i="18"/>
  <c r="W144" i="18" s="1"/>
  <c r="X145" i="18"/>
  <c r="W145" i="18" s="1"/>
  <c r="X146" i="18"/>
  <c r="X147" i="18"/>
  <c r="X148" i="18"/>
  <c r="W148" i="18" s="1"/>
  <c r="X149" i="18"/>
  <c r="X150" i="18"/>
  <c r="X151" i="18"/>
  <c r="X152" i="18"/>
  <c r="W152" i="18" s="1"/>
  <c r="X153" i="18"/>
  <c r="W153" i="18" s="1"/>
  <c r="X154" i="18"/>
  <c r="X155" i="18"/>
  <c r="W155" i="18" s="1"/>
  <c r="X156" i="18"/>
  <c r="W156" i="18" s="1"/>
  <c r="X157" i="18"/>
  <c r="W157" i="18" s="1"/>
  <c r="X158" i="18"/>
  <c r="X159" i="18"/>
  <c r="X160" i="18"/>
  <c r="W160" i="18" s="1"/>
  <c r="X161" i="18"/>
  <c r="W161" i="18" s="1"/>
  <c r="X162" i="18"/>
  <c r="X163" i="18"/>
  <c r="X164" i="18"/>
  <c r="W164" i="18" s="1"/>
  <c r="X165" i="18"/>
  <c r="X166" i="18"/>
  <c r="X167" i="18"/>
  <c r="X168" i="18"/>
  <c r="W168" i="18" s="1"/>
  <c r="X169" i="18"/>
  <c r="W169" i="18" s="1"/>
  <c r="X170" i="18"/>
  <c r="X171" i="18"/>
  <c r="W171" i="18" s="1"/>
  <c r="X172" i="18"/>
  <c r="W172" i="18" s="1"/>
  <c r="X173" i="18"/>
  <c r="W173" i="18" s="1"/>
  <c r="X174" i="18"/>
  <c r="X175" i="18"/>
  <c r="X176" i="18"/>
  <c r="W176" i="18" s="1"/>
  <c r="X177" i="18"/>
  <c r="W177" i="18" s="1"/>
  <c r="X178" i="18"/>
  <c r="X179" i="18"/>
  <c r="X180" i="18"/>
  <c r="W180" i="18" s="1"/>
  <c r="X181" i="18"/>
  <c r="X182" i="18"/>
  <c r="X183" i="18"/>
  <c r="X184" i="18"/>
  <c r="W184" i="18" s="1"/>
  <c r="X185" i="18"/>
  <c r="W185" i="18" s="1"/>
  <c r="X186" i="18"/>
  <c r="X187" i="18"/>
  <c r="W187" i="18" s="1"/>
  <c r="X188" i="18"/>
  <c r="W188" i="18" s="1"/>
  <c r="X189" i="18"/>
  <c r="W189" i="18" s="1"/>
  <c r="X190" i="18"/>
  <c r="X191" i="18"/>
  <c r="X192" i="18"/>
  <c r="W192" i="18" s="1"/>
  <c r="X193" i="18"/>
  <c r="W193" i="18" s="1"/>
  <c r="X194" i="18"/>
  <c r="X195" i="18"/>
  <c r="X196" i="18"/>
  <c r="W196" i="18" s="1"/>
  <c r="X197" i="18"/>
  <c r="X198" i="18"/>
  <c r="X199" i="18"/>
  <c r="X200" i="18"/>
  <c r="W200" i="18" s="1"/>
  <c r="X201" i="18"/>
  <c r="W201" i="18" s="1"/>
  <c r="X202" i="18"/>
  <c r="X203" i="18"/>
  <c r="W203" i="18" s="1"/>
  <c r="X204" i="18"/>
  <c r="W204" i="18" s="1"/>
  <c r="X205" i="18"/>
  <c r="W205" i="18" s="1"/>
  <c r="X206" i="18"/>
  <c r="X207" i="18"/>
  <c r="X208" i="18"/>
  <c r="W208" i="18" s="1"/>
  <c r="X209" i="18"/>
  <c r="W209" i="18" s="1"/>
  <c r="X210" i="18"/>
  <c r="X211" i="18"/>
  <c r="X212" i="18"/>
  <c r="W212" i="18" s="1"/>
  <c r="X213" i="18"/>
  <c r="X214" i="18"/>
  <c r="X215" i="18"/>
  <c r="X216" i="18"/>
  <c r="W216" i="18" s="1"/>
  <c r="X217" i="18"/>
  <c r="W217" i="18" s="1"/>
  <c r="X218" i="18"/>
  <c r="X219" i="18"/>
  <c r="W219" i="18" s="1"/>
  <c r="X220" i="18"/>
  <c r="W220" i="18" s="1"/>
  <c r="X221" i="18"/>
  <c r="W221" i="18" s="1"/>
  <c r="X222" i="18"/>
  <c r="X223" i="18"/>
  <c r="X224" i="18"/>
  <c r="W224" i="18" s="1"/>
  <c r="X225" i="18"/>
  <c r="W225" i="18" s="1"/>
  <c r="X226" i="18"/>
  <c r="X227" i="18"/>
  <c r="X228" i="18"/>
  <c r="W228" i="18" s="1"/>
  <c r="X229" i="18"/>
  <c r="X230" i="18"/>
  <c r="X231" i="18"/>
  <c r="X232" i="18"/>
  <c r="W232" i="18" s="1"/>
  <c r="X233" i="18"/>
  <c r="W233" i="18" s="1"/>
  <c r="X234" i="18"/>
  <c r="X235" i="18"/>
  <c r="W235" i="18" s="1"/>
  <c r="X236" i="18"/>
  <c r="W236" i="18" s="1"/>
  <c r="X237" i="18"/>
  <c r="W237" i="18" s="1"/>
  <c r="X238" i="18"/>
  <c r="X239" i="18"/>
  <c r="X240" i="18"/>
  <c r="W240" i="18" s="1"/>
  <c r="X241" i="18"/>
  <c r="W241" i="18" s="1"/>
  <c r="X242" i="18"/>
  <c r="X243" i="18"/>
  <c r="X244" i="18"/>
  <c r="W244" i="18" s="1"/>
  <c r="X245" i="18"/>
  <c r="X246" i="18"/>
  <c r="X247" i="18"/>
  <c r="X248" i="18"/>
  <c r="W248" i="18" s="1"/>
  <c r="X249" i="18"/>
  <c r="W249" i="18" s="1"/>
  <c r="X250" i="18"/>
  <c r="X251" i="18"/>
  <c r="W251" i="18" s="1"/>
  <c r="X252" i="18"/>
  <c r="W252" i="18" s="1"/>
  <c r="X253" i="18"/>
  <c r="W253" i="18" s="1"/>
  <c r="X254" i="18"/>
  <c r="X255" i="18"/>
  <c r="X256" i="18"/>
  <c r="W256" i="18" s="1"/>
  <c r="X257" i="18"/>
  <c r="W257" i="18" s="1"/>
  <c r="X258" i="18"/>
  <c r="X259" i="18"/>
  <c r="X260" i="18"/>
  <c r="W260" i="18" s="1"/>
  <c r="X261" i="18"/>
  <c r="X262" i="18"/>
  <c r="X263" i="18"/>
  <c r="X264" i="18"/>
  <c r="W264" i="18" s="1"/>
  <c r="X265" i="18"/>
  <c r="W265" i="18" s="1"/>
  <c r="X266" i="18"/>
  <c r="X267" i="18"/>
  <c r="W267" i="18" s="1"/>
  <c r="X268" i="18"/>
  <c r="W268" i="18" s="1"/>
  <c r="X269" i="18"/>
  <c r="W269" i="18" s="1"/>
  <c r="X270" i="18"/>
  <c r="X271" i="18"/>
  <c r="X272" i="18"/>
  <c r="W272" i="18" s="1"/>
  <c r="X273" i="18"/>
  <c r="W273" i="18" s="1"/>
  <c r="X274" i="18"/>
  <c r="X275" i="18"/>
  <c r="X276" i="18"/>
  <c r="W276" i="18" s="1"/>
  <c r="X277" i="18"/>
  <c r="X278" i="18"/>
  <c r="X279" i="18"/>
  <c r="X280" i="18"/>
  <c r="W280" i="18" s="1"/>
  <c r="X281" i="18"/>
  <c r="W281" i="18" s="1"/>
  <c r="X282" i="18"/>
  <c r="X283" i="18"/>
  <c r="W283" i="18" s="1"/>
  <c r="X284" i="18"/>
  <c r="W284" i="18" s="1"/>
  <c r="X285" i="18"/>
  <c r="W285" i="18" s="1"/>
  <c r="X286" i="18"/>
  <c r="X287" i="18"/>
  <c r="X288" i="18"/>
  <c r="W288" i="18" s="1"/>
  <c r="X289" i="18"/>
  <c r="W289" i="18" s="1"/>
  <c r="X290" i="18"/>
  <c r="X291" i="18"/>
  <c r="X292" i="18"/>
  <c r="W292" i="18" s="1"/>
  <c r="X293" i="18"/>
  <c r="X294" i="18"/>
  <c r="X295" i="18"/>
  <c r="X296" i="18"/>
  <c r="W296" i="18" s="1"/>
  <c r="X297" i="18"/>
  <c r="W297" i="18" s="1"/>
  <c r="X298" i="18"/>
  <c r="X299" i="18"/>
  <c r="W299" i="18" s="1"/>
  <c r="X300" i="18"/>
  <c r="W300" i="18" s="1"/>
  <c r="X301" i="18"/>
  <c r="W301" i="18" s="1"/>
  <c r="X302" i="18"/>
  <c r="X303" i="18"/>
  <c r="X304" i="18"/>
  <c r="W304" i="18" s="1"/>
  <c r="X305" i="18"/>
  <c r="W305" i="18" s="1"/>
  <c r="X306" i="18"/>
  <c r="X307" i="18"/>
  <c r="X308" i="18"/>
  <c r="W308" i="18" s="1"/>
  <c r="X309" i="18"/>
  <c r="X310" i="18"/>
  <c r="X311" i="18"/>
  <c r="X312" i="18"/>
  <c r="W312" i="18" s="1"/>
  <c r="X313" i="18"/>
  <c r="W313" i="18" s="1"/>
  <c r="X314" i="18"/>
  <c r="X315" i="18"/>
  <c r="W315" i="18" s="1"/>
  <c r="X316" i="18"/>
  <c r="W316" i="18" s="1"/>
  <c r="X317" i="18"/>
  <c r="W317" i="18" s="1"/>
  <c r="X318" i="18"/>
  <c r="X319" i="18"/>
  <c r="X320" i="18"/>
  <c r="W320" i="18" s="1"/>
  <c r="X321" i="18"/>
  <c r="W321" i="18" s="1"/>
  <c r="X322" i="18"/>
  <c r="X323" i="18"/>
  <c r="X324" i="18"/>
  <c r="W324" i="18" s="1"/>
  <c r="X325" i="18"/>
  <c r="X326" i="18"/>
  <c r="X327" i="18"/>
  <c r="X328" i="18"/>
  <c r="W328" i="18" s="1"/>
  <c r="X329" i="18"/>
  <c r="W329" i="18" s="1"/>
  <c r="X330" i="18"/>
  <c r="X331" i="18"/>
  <c r="W331" i="18" s="1"/>
  <c r="X332" i="18"/>
  <c r="W332" i="18" s="1"/>
  <c r="X333" i="18"/>
  <c r="W333" i="18" s="1"/>
  <c r="X334" i="18"/>
  <c r="X335" i="18"/>
  <c r="X336" i="18"/>
  <c r="W336" i="18" s="1"/>
  <c r="X337" i="18"/>
  <c r="W337" i="18" s="1"/>
  <c r="X338" i="18"/>
  <c r="X339" i="18"/>
  <c r="X340" i="18"/>
  <c r="W340" i="18" s="1"/>
  <c r="X341" i="18"/>
  <c r="X342" i="18"/>
  <c r="X343" i="18"/>
  <c r="X344" i="18"/>
  <c r="W344" i="18" s="1"/>
  <c r="X345" i="18"/>
  <c r="W345" i="18" s="1"/>
  <c r="X346" i="18"/>
  <c r="X347" i="18"/>
  <c r="W347" i="18" s="1"/>
  <c r="X348" i="18"/>
  <c r="W348" i="18" s="1"/>
  <c r="X349" i="18"/>
  <c r="W349" i="18" s="1"/>
  <c r="X350" i="18"/>
  <c r="X351" i="18"/>
  <c r="X352" i="18"/>
  <c r="W352" i="18" s="1"/>
  <c r="X353" i="18"/>
  <c r="W353" i="18" s="1"/>
  <c r="X354" i="18"/>
  <c r="X355" i="18"/>
  <c r="X356" i="18"/>
  <c r="X357" i="18"/>
  <c r="W357" i="18" s="1"/>
  <c r="X358" i="18"/>
  <c r="X359" i="18"/>
  <c r="X360" i="18"/>
  <c r="X361" i="18"/>
  <c r="W361" i="18" s="1"/>
  <c r="X362" i="18"/>
  <c r="X363" i="18"/>
  <c r="X364" i="18"/>
  <c r="X365" i="18"/>
  <c r="W365" i="18" s="1"/>
  <c r="X366" i="18"/>
  <c r="X367" i="18"/>
  <c r="X368" i="18"/>
  <c r="X369" i="18"/>
  <c r="W369" i="18" s="1"/>
  <c r="X370" i="18"/>
  <c r="X371" i="18"/>
  <c r="X372" i="18"/>
  <c r="X373" i="18"/>
  <c r="W373" i="18" s="1"/>
  <c r="X374" i="18"/>
  <c r="X375" i="18"/>
  <c r="X376" i="18"/>
  <c r="X377" i="18"/>
  <c r="W377" i="18" s="1"/>
  <c r="X378" i="18"/>
  <c r="X379" i="18"/>
  <c r="X380" i="18"/>
  <c r="X381" i="18"/>
  <c r="W381" i="18" s="1"/>
  <c r="X382" i="18"/>
  <c r="X383" i="18"/>
  <c r="X384" i="18"/>
  <c r="X385" i="18"/>
  <c r="W385" i="18" s="1"/>
  <c r="X386" i="18"/>
  <c r="X387" i="18"/>
  <c r="X388" i="18"/>
  <c r="X389" i="18"/>
  <c r="W389" i="18" s="1"/>
  <c r="X390" i="18"/>
  <c r="X391" i="18"/>
  <c r="X392" i="18"/>
  <c r="X393" i="18"/>
  <c r="W393" i="18" s="1"/>
  <c r="X394" i="18"/>
  <c r="X395" i="18"/>
  <c r="X396" i="18"/>
  <c r="X397" i="18"/>
  <c r="W397" i="18" s="1"/>
  <c r="X398" i="18"/>
  <c r="X399" i="18"/>
  <c r="X400" i="18"/>
  <c r="X401" i="18"/>
  <c r="W401" i="18" s="1"/>
  <c r="X402" i="18"/>
  <c r="X403" i="18"/>
  <c r="X404" i="18"/>
  <c r="X405" i="18"/>
  <c r="W405" i="18" s="1"/>
  <c r="W18" i="18"/>
  <c r="W19" i="18"/>
  <c r="W21" i="18"/>
  <c r="W22" i="18"/>
  <c r="W23" i="18"/>
  <c r="W26" i="18"/>
  <c r="W30" i="18"/>
  <c r="W31" i="18"/>
  <c r="W34" i="18"/>
  <c r="W35" i="18"/>
  <c r="W37" i="18"/>
  <c r="W38" i="18"/>
  <c r="W39" i="18"/>
  <c r="W42" i="18"/>
  <c r="W46" i="18"/>
  <c r="W47" i="18"/>
  <c r="W50" i="18"/>
  <c r="W51" i="18"/>
  <c r="W53" i="18"/>
  <c r="W54" i="18"/>
  <c r="W55" i="18"/>
  <c r="W58" i="18"/>
  <c r="W62" i="18"/>
  <c r="W63" i="18"/>
  <c r="W66" i="18"/>
  <c r="W67" i="18"/>
  <c r="W69" i="18"/>
  <c r="W70" i="18"/>
  <c r="W71" i="18"/>
  <c r="W74" i="18"/>
  <c r="W78" i="18"/>
  <c r="W79" i="18"/>
  <c r="W82" i="18"/>
  <c r="W83" i="18"/>
  <c r="W85" i="18"/>
  <c r="W86" i="18"/>
  <c r="W87" i="18"/>
  <c r="W90" i="18"/>
  <c r="W94" i="18"/>
  <c r="W95" i="18"/>
  <c r="W98" i="18"/>
  <c r="W99" i="18"/>
  <c r="W101" i="18"/>
  <c r="W102" i="18"/>
  <c r="W103" i="18"/>
  <c r="W106" i="18"/>
  <c r="W110" i="18"/>
  <c r="W111" i="18"/>
  <c r="W114" i="18"/>
  <c r="W115" i="18"/>
  <c r="W117" i="18"/>
  <c r="W118" i="18"/>
  <c r="W119" i="18"/>
  <c r="W122" i="18"/>
  <c r="W126" i="18"/>
  <c r="W127" i="18"/>
  <c r="W130" i="18"/>
  <c r="W131" i="18"/>
  <c r="W133" i="18"/>
  <c r="W134" i="18"/>
  <c r="W135" i="18"/>
  <c r="W138" i="18"/>
  <c r="W142" i="18"/>
  <c r="W143" i="18"/>
  <c r="W146" i="18"/>
  <c r="W147" i="18"/>
  <c r="W149" i="18"/>
  <c r="W150" i="18"/>
  <c r="W151" i="18"/>
  <c r="W154" i="18"/>
  <c r="W158" i="18"/>
  <c r="W159" i="18"/>
  <c r="W162" i="18"/>
  <c r="W163" i="18"/>
  <c r="W165" i="18"/>
  <c r="W166" i="18"/>
  <c r="W167" i="18"/>
  <c r="W170" i="18"/>
  <c r="W174" i="18"/>
  <c r="W175" i="18"/>
  <c r="W178" i="18"/>
  <c r="W179" i="18"/>
  <c r="W181" i="18"/>
  <c r="W182" i="18"/>
  <c r="W183" i="18"/>
  <c r="W186" i="18"/>
  <c r="W190" i="18"/>
  <c r="W191" i="18"/>
  <c r="W194" i="18"/>
  <c r="W195" i="18"/>
  <c r="W197" i="18"/>
  <c r="W198" i="18"/>
  <c r="W199" i="18"/>
  <c r="W202" i="18"/>
  <c r="W206" i="18"/>
  <c r="W207" i="18"/>
  <c r="W210" i="18"/>
  <c r="W211" i="18"/>
  <c r="W213" i="18"/>
  <c r="W214" i="18"/>
  <c r="W215" i="18"/>
  <c r="W218" i="18"/>
  <c r="W222" i="18"/>
  <c r="W223" i="18"/>
  <c r="W226" i="18"/>
  <c r="W227" i="18"/>
  <c r="W229" i="18"/>
  <c r="W230" i="18"/>
  <c r="W231" i="18"/>
  <c r="W234" i="18"/>
  <c r="W238" i="18"/>
  <c r="W239" i="18"/>
  <c r="W242" i="18"/>
  <c r="W243" i="18"/>
  <c r="W245" i="18"/>
  <c r="W246" i="18"/>
  <c r="W247" i="18"/>
  <c r="W250" i="18"/>
  <c r="W254" i="18"/>
  <c r="W255" i="18"/>
  <c r="W258" i="18"/>
  <c r="W259" i="18"/>
  <c r="W261" i="18"/>
  <c r="W262" i="18"/>
  <c r="W263" i="18"/>
  <c r="W266" i="18"/>
  <c r="W270" i="18"/>
  <c r="W271" i="18"/>
  <c r="W274" i="18"/>
  <c r="W275" i="18"/>
  <c r="W277" i="18"/>
  <c r="W278" i="18"/>
  <c r="W279" i="18"/>
  <c r="W282" i="18"/>
  <c r="W286" i="18"/>
  <c r="W287" i="18"/>
  <c r="W290" i="18"/>
  <c r="W291" i="18"/>
  <c r="W293" i="18"/>
  <c r="W294" i="18"/>
  <c r="W295" i="18"/>
  <c r="W298" i="18"/>
  <c r="W302" i="18"/>
  <c r="W303" i="18"/>
  <c r="W306" i="18"/>
  <c r="W307" i="18"/>
  <c r="W309" i="18"/>
  <c r="W310" i="18"/>
  <c r="W311" i="18"/>
  <c r="W314" i="18"/>
  <c r="W318" i="18"/>
  <c r="W319" i="18"/>
  <c r="W322" i="18"/>
  <c r="W323" i="18"/>
  <c r="W325" i="18"/>
  <c r="W326" i="18"/>
  <c r="W327" i="18"/>
  <c r="W330" i="18"/>
  <c r="W334" i="18"/>
  <c r="W335" i="18"/>
  <c r="W338" i="18"/>
  <c r="W339" i="18"/>
  <c r="W341" i="18"/>
  <c r="W342" i="18"/>
  <c r="W343" i="18"/>
  <c r="W346" i="18"/>
  <c r="W350" i="18"/>
  <c r="W351" i="18"/>
  <c r="W354" i="18"/>
  <c r="W355" i="18"/>
  <c r="W356" i="18"/>
  <c r="W358" i="18"/>
  <c r="W359" i="18"/>
  <c r="W360" i="18"/>
  <c r="W362" i="18"/>
  <c r="W363" i="18"/>
  <c r="W364" i="18"/>
  <c r="W366" i="18"/>
  <c r="W367" i="18"/>
  <c r="W368" i="18"/>
  <c r="W370" i="18"/>
  <c r="W371" i="18"/>
  <c r="W372" i="18"/>
  <c r="W374" i="18"/>
  <c r="W375" i="18"/>
  <c r="W376" i="18"/>
  <c r="W378" i="18"/>
  <c r="W379" i="18"/>
  <c r="W380" i="18"/>
  <c r="W382" i="18"/>
  <c r="W383" i="18"/>
  <c r="W384" i="18"/>
  <c r="W386" i="18"/>
  <c r="W387" i="18"/>
  <c r="W388" i="18"/>
  <c r="W390" i="18"/>
  <c r="W391" i="18"/>
  <c r="W392" i="18"/>
  <c r="W394" i="18"/>
  <c r="W395" i="18"/>
  <c r="W396" i="18"/>
  <c r="W398" i="18"/>
  <c r="W399" i="18"/>
  <c r="W400" i="18"/>
  <c r="W402" i="18"/>
  <c r="W403" i="18"/>
  <c r="W404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C12" i="26" l="1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11" i="26"/>
  <c r="C10" i="26"/>
  <c r="Q3" i="18"/>
  <c r="Q2" i="18"/>
  <c r="J3" i="29"/>
  <c r="J2" i="29"/>
  <c r="D10" i="7"/>
  <c r="J3" i="28" l="1"/>
  <c r="J2" i="28"/>
  <c r="Q3" i="4"/>
  <c r="Q2" i="4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D358" i="22"/>
  <c r="B358" i="22" s="1"/>
  <c r="I358" i="22"/>
  <c r="D359" i="22"/>
  <c r="B359" i="22" s="1"/>
  <c r="I359" i="22"/>
  <c r="D360" i="22"/>
  <c r="B360" i="22" s="1"/>
  <c r="I360" i="22"/>
  <c r="D361" i="22"/>
  <c r="B361" i="22" s="1"/>
  <c r="I361" i="22"/>
  <c r="D362" i="22"/>
  <c r="B362" i="22" s="1"/>
  <c r="I362" i="22"/>
  <c r="D363" i="22"/>
  <c r="B363" i="22" s="1"/>
  <c r="I363" i="22"/>
  <c r="D364" i="22"/>
  <c r="B364" i="22" s="1"/>
  <c r="I364" i="22"/>
  <c r="D365" i="22"/>
  <c r="B365" i="22" s="1"/>
  <c r="I365" i="22"/>
  <c r="D366" i="22"/>
  <c r="B366" i="22" s="1"/>
  <c r="I366" i="22"/>
  <c r="D367" i="22"/>
  <c r="B367" i="22" s="1"/>
  <c r="I367" i="22"/>
  <c r="D368" i="22"/>
  <c r="B368" i="22" s="1"/>
  <c r="I368" i="22"/>
  <c r="D369" i="22"/>
  <c r="B369" i="22" s="1"/>
  <c r="I369" i="22"/>
  <c r="D370" i="22"/>
  <c r="B370" i="22" s="1"/>
  <c r="I370" i="22"/>
  <c r="D371" i="22"/>
  <c r="B371" i="22" s="1"/>
  <c r="I371" i="22"/>
  <c r="D372" i="22"/>
  <c r="B372" i="22" s="1"/>
  <c r="I372" i="22"/>
  <c r="D373" i="22"/>
  <c r="B373" i="22" s="1"/>
  <c r="I373" i="22"/>
  <c r="D374" i="22"/>
  <c r="B374" i="22" s="1"/>
  <c r="I374" i="22"/>
  <c r="D375" i="22"/>
  <c r="B375" i="22" s="1"/>
  <c r="I375" i="22"/>
  <c r="D376" i="22"/>
  <c r="B376" i="22" s="1"/>
  <c r="I376" i="22"/>
  <c r="D377" i="22"/>
  <c r="B377" i="22" s="1"/>
  <c r="I377" i="22"/>
  <c r="D378" i="22"/>
  <c r="B378" i="22" s="1"/>
  <c r="I378" i="22"/>
  <c r="D379" i="22"/>
  <c r="B379" i="22" s="1"/>
  <c r="I379" i="22"/>
  <c r="D380" i="22"/>
  <c r="B380" i="22" s="1"/>
  <c r="I380" i="22"/>
  <c r="D381" i="22"/>
  <c r="B381" i="22" s="1"/>
  <c r="I381" i="22"/>
  <c r="D382" i="22"/>
  <c r="B382" i="22" s="1"/>
  <c r="I382" i="22"/>
  <c r="D383" i="22"/>
  <c r="B383" i="22" s="1"/>
  <c r="I383" i="22"/>
  <c r="D384" i="22"/>
  <c r="B384" i="22" s="1"/>
  <c r="I384" i="22"/>
  <c r="D385" i="22"/>
  <c r="B385" i="22" s="1"/>
  <c r="I385" i="22"/>
  <c r="D386" i="22"/>
  <c r="B386" i="22" s="1"/>
  <c r="I386" i="22"/>
  <c r="D387" i="22"/>
  <c r="B387" i="22" s="1"/>
  <c r="I387" i="22"/>
  <c r="D388" i="22"/>
  <c r="B388" i="22" s="1"/>
  <c r="I388" i="22"/>
  <c r="D389" i="22"/>
  <c r="B389" i="22" s="1"/>
  <c r="I389" i="22"/>
  <c r="D390" i="22"/>
  <c r="B390" i="22" s="1"/>
  <c r="I390" i="22"/>
  <c r="D391" i="22"/>
  <c r="B391" i="22" s="1"/>
  <c r="I391" i="22"/>
  <c r="D392" i="22"/>
  <c r="B392" i="22" s="1"/>
  <c r="I392" i="22"/>
  <c r="D393" i="22"/>
  <c r="B393" i="22" s="1"/>
  <c r="I393" i="22"/>
  <c r="D394" i="22"/>
  <c r="B394" i="22" s="1"/>
  <c r="I394" i="22"/>
  <c r="D395" i="22"/>
  <c r="B395" i="22" s="1"/>
  <c r="I395" i="22"/>
  <c r="D396" i="22"/>
  <c r="B396" i="22" s="1"/>
  <c r="I396" i="22"/>
  <c r="D397" i="22"/>
  <c r="B397" i="22" s="1"/>
  <c r="I397" i="22"/>
  <c r="D398" i="22"/>
  <c r="B398" i="22" s="1"/>
  <c r="I398" i="22"/>
  <c r="D399" i="22"/>
  <c r="B399" i="22" s="1"/>
  <c r="I399" i="22"/>
  <c r="D400" i="22"/>
  <c r="B400" i="22" s="1"/>
  <c r="I400" i="22"/>
  <c r="D401" i="22"/>
  <c r="B401" i="22" s="1"/>
  <c r="I401" i="22"/>
  <c r="D402" i="22"/>
  <c r="B402" i="22" s="1"/>
  <c r="I402" i="22"/>
  <c r="D403" i="22"/>
  <c r="B403" i="22" s="1"/>
  <c r="I403" i="22"/>
  <c r="D404" i="22"/>
  <c r="B404" i="22" s="1"/>
  <c r="I404" i="22"/>
  <c r="D405" i="22"/>
  <c r="B405" i="22" s="1"/>
  <c r="I405" i="22"/>
  <c r="C358" i="18"/>
  <c r="S358" i="18"/>
  <c r="C359" i="18"/>
  <c r="S359" i="18"/>
  <c r="C360" i="18"/>
  <c r="S360" i="18"/>
  <c r="C361" i="18"/>
  <c r="S361" i="18"/>
  <c r="C362" i="18"/>
  <c r="S362" i="18"/>
  <c r="C363" i="18"/>
  <c r="S363" i="18"/>
  <c r="C364" i="18"/>
  <c r="S364" i="18"/>
  <c r="C365" i="18"/>
  <c r="S365" i="18"/>
  <c r="C366" i="18"/>
  <c r="S366" i="18"/>
  <c r="C367" i="18"/>
  <c r="S367" i="18"/>
  <c r="C368" i="18"/>
  <c r="S368" i="18"/>
  <c r="C369" i="18"/>
  <c r="S369" i="18"/>
  <c r="C370" i="18"/>
  <c r="S370" i="18"/>
  <c r="C371" i="18"/>
  <c r="S371" i="18"/>
  <c r="C372" i="18"/>
  <c r="S372" i="18"/>
  <c r="C373" i="18"/>
  <c r="S373" i="18"/>
  <c r="C374" i="18"/>
  <c r="S374" i="18"/>
  <c r="C375" i="18"/>
  <c r="S375" i="18"/>
  <c r="C376" i="18"/>
  <c r="S376" i="18"/>
  <c r="C377" i="18"/>
  <c r="S377" i="18"/>
  <c r="C378" i="18"/>
  <c r="S378" i="18"/>
  <c r="C379" i="18"/>
  <c r="S379" i="18"/>
  <c r="C380" i="18"/>
  <c r="S380" i="18"/>
  <c r="C381" i="18"/>
  <c r="S381" i="18"/>
  <c r="C382" i="18"/>
  <c r="S382" i="18"/>
  <c r="C383" i="18"/>
  <c r="S383" i="18"/>
  <c r="C384" i="18"/>
  <c r="S384" i="18"/>
  <c r="C385" i="18"/>
  <c r="S385" i="18"/>
  <c r="C386" i="18"/>
  <c r="S386" i="18"/>
  <c r="C387" i="18"/>
  <c r="S387" i="18"/>
  <c r="C388" i="18"/>
  <c r="S388" i="18"/>
  <c r="C389" i="18"/>
  <c r="S389" i="18"/>
  <c r="C390" i="18"/>
  <c r="S390" i="18"/>
  <c r="C391" i="18"/>
  <c r="S391" i="18"/>
  <c r="C392" i="18"/>
  <c r="S392" i="18"/>
  <c r="C393" i="18"/>
  <c r="S393" i="18"/>
  <c r="C394" i="18"/>
  <c r="S394" i="18"/>
  <c r="C395" i="18"/>
  <c r="S395" i="18"/>
  <c r="C396" i="18"/>
  <c r="S396" i="18"/>
  <c r="C397" i="18"/>
  <c r="S397" i="18"/>
  <c r="C398" i="18"/>
  <c r="S398" i="18"/>
  <c r="C399" i="18"/>
  <c r="S399" i="18"/>
  <c r="C400" i="18"/>
  <c r="S400" i="18"/>
  <c r="C401" i="18"/>
  <c r="S401" i="18"/>
  <c r="C402" i="18"/>
  <c r="S402" i="18"/>
  <c r="C403" i="18"/>
  <c r="S403" i="18"/>
  <c r="C404" i="18"/>
  <c r="S404" i="18"/>
  <c r="C405" i="18"/>
  <c r="S405" i="18"/>
  <c r="B358" i="29"/>
  <c r="B358" i="20" s="1"/>
  <c r="B359" i="29"/>
  <c r="B359" i="20" s="1"/>
  <c r="B360" i="29"/>
  <c r="B360" i="20" s="1"/>
  <c r="B361" i="29"/>
  <c r="B361" i="20" s="1"/>
  <c r="B362" i="29"/>
  <c r="B362" i="20" s="1"/>
  <c r="B363" i="29"/>
  <c r="B363" i="20" s="1"/>
  <c r="B364" i="29"/>
  <c r="B364" i="20" s="1"/>
  <c r="B365" i="29"/>
  <c r="B365" i="20" s="1"/>
  <c r="B366" i="29"/>
  <c r="B366" i="20" s="1"/>
  <c r="B367" i="29"/>
  <c r="B367" i="20" s="1"/>
  <c r="B368" i="29"/>
  <c r="B368" i="20" s="1"/>
  <c r="B369" i="29"/>
  <c r="B369" i="20" s="1"/>
  <c r="B370" i="29"/>
  <c r="B370" i="20" s="1"/>
  <c r="B371" i="29"/>
  <c r="B371" i="20" s="1"/>
  <c r="B372" i="29"/>
  <c r="B372" i="20" s="1"/>
  <c r="B373" i="29"/>
  <c r="B373" i="20" s="1"/>
  <c r="B374" i="29"/>
  <c r="B374" i="20" s="1"/>
  <c r="B375" i="29"/>
  <c r="B375" i="20" s="1"/>
  <c r="B376" i="29"/>
  <c r="B376" i="20" s="1"/>
  <c r="B377" i="29"/>
  <c r="B377" i="20" s="1"/>
  <c r="B378" i="29"/>
  <c r="B378" i="20" s="1"/>
  <c r="B379" i="29"/>
  <c r="B379" i="20" s="1"/>
  <c r="B380" i="29"/>
  <c r="B380" i="20" s="1"/>
  <c r="B381" i="29"/>
  <c r="B381" i="20" s="1"/>
  <c r="B382" i="29"/>
  <c r="B382" i="20" s="1"/>
  <c r="B383" i="29"/>
  <c r="B383" i="20" s="1"/>
  <c r="B384" i="29"/>
  <c r="B384" i="20" s="1"/>
  <c r="B385" i="29"/>
  <c r="B385" i="20" s="1"/>
  <c r="B386" i="29"/>
  <c r="B386" i="20" s="1"/>
  <c r="B387" i="29"/>
  <c r="B387" i="20" s="1"/>
  <c r="B388" i="29"/>
  <c r="B388" i="20" s="1"/>
  <c r="B389" i="29"/>
  <c r="B389" i="20" s="1"/>
  <c r="B390" i="29"/>
  <c r="B390" i="20" s="1"/>
  <c r="B391" i="29"/>
  <c r="B391" i="20" s="1"/>
  <c r="B392" i="29"/>
  <c r="B392" i="20" s="1"/>
  <c r="B393" i="29"/>
  <c r="B393" i="20" s="1"/>
  <c r="B394" i="29"/>
  <c r="B394" i="20" s="1"/>
  <c r="B395" i="29"/>
  <c r="B395" i="20" s="1"/>
  <c r="B396" i="29"/>
  <c r="B396" i="20" s="1"/>
  <c r="B397" i="29"/>
  <c r="B397" i="20" s="1"/>
  <c r="B398" i="29"/>
  <c r="B398" i="20" s="1"/>
  <c r="B399" i="29"/>
  <c r="B399" i="20" s="1"/>
  <c r="B400" i="29"/>
  <c r="B400" i="20" s="1"/>
  <c r="B401" i="29"/>
  <c r="B401" i="20" s="1"/>
  <c r="B402" i="29"/>
  <c r="B402" i="20" s="1"/>
  <c r="B403" i="29"/>
  <c r="B403" i="20" s="1"/>
  <c r="B404" i="29"/>
  <c r="B404" i="20" s="1"/>
  <c r="B405" i="29"/>
  <c r="B405" i="20" s="1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7" i="12"/>
  <c r="C398" i="12"/>
  <c r="C399" i="12"/>
  <c r="C400" i="12"/>
  <c r="C401" i="12"/>
  <c r="C402" i="12"/>
  <c r="C403" i="12"/>
  <c r="C404" i="12"/>
  <c r="C405" i="12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D358" i="7"/>
  <c r="I358" i="7"/>
  <c r="D359" i="7"/>
  <c r="I359" i="7"/>
  <c r="D360" i="7"/>
  <c r="I360" i="7"/>
  <c r="D361" i="7"/>
  <c r="I361" i="7"/>
  <c r="D362" i="7"/>
  <c r="I362" i="7"/>
  <c r="D363" i="7"/>
  <c r="I363" i="7"/>
  <c r="D364" i="7"/>
  <c r="I364" i="7"/>
  <c r="D365" i="7"/>
  <c r="I365" i="7"/>
  <c r="D366" i="7"/>
  <c r="I366" i="7"/>
  <c r="D367" i="7"/>
  <c r="B367" i="7" s="1"/>
  <c r="I367" i="7"/>
  <c r="D368" i="7"/>
  <c r="I368" i="7"/>
  <c r="D369" i="7"/>
  <c r="I369" i="7"/>
  <c r="D370" i="7"/>
  <c r="I370" i="7"/>
  <c r="D371" i="7"/>
  <c r="I371" i="7"/>
  <c r="D372" i="7"/>
  <c r="I372" i="7"/>
  <c r="D373" i="7"/>
  <c r="I373" i="7"/>
  <c r="D374" i="7"/>
  <c r="I374" i="7"/>
  <c r="D375" i="7"/>
  <c r="I375" i="7"/>
  <c r="D376" i="7"/>
  <c r="I376" i="7"/>
  <c r="D377" i="7"/>
  <c r="I377" i="7"/>
  <c r="D378" i="7"/>
  <c r="I378" i="7"/>
  <c r="D379" i="7"/>
  <c r="B379" i="7" s="1"/>
  <c r="I379" i="7"/>
  <c r="D380" i="7"/>
  <c r="I380" i="7"/>
  <c r="D381" i="7"/>
  <c r="I381" i="7"/>
  <c r="D382" i="7"/>
  <c r="I382" i="7"/>
  <c r="D383" i="7"/>
  <c r="I383" i="7"/>
  <c r="D384" i="7"/>
  <c r="I384" i="7"/>
  <c r="D385" i="7"/>
  <c r="I385" i="7"/>
  <c r="D386" i="7"/>
  <c r="I386" i="7"/>
  <c r="D387" i="7"/>
  <c r="I387" i="7"/>
  <c r="D388" i="7"/>
  <c r="I388" i="7"/>
  <c r="D389" i="7"/>
  <c r="I389" i="7"/>
  <c r="D390" i="7"/>
  <c r="I390" i="7"/>
  <c r="D391" i="7"/>
  <c r="I391" i="7"/>
  <c r="D392" i="7"/>
  <c r="I392" i="7"/>
  <c r="D393" i="7"/>
  <c r="I393" i="7"/>
  <c r="D394" i="7"/>
  <c r="I394" i="7"/>
  <c r="D395" i="7"/>
  <c r="B395" i="7" s="1"/>
  <c r="I395" i="7"/>
  <c r="D396" i="7"/>
  <c r="I396" i="7"/>
  <c r="D397" i="7"/>
  <c r="I397" i="7"/>
  <c r="D398" i="7"/>
  <c r="I398" i="7"/>
  <c r="B398" i="7" s="1"/>
  <c r="D399" i="7"/>
  <c r="I399" i="7"/>
  <c r="D400" i="7"/>
  <c r="I400" i="7"/>
  <c r="D401" i="7"/>
  <c r="I401" i="7"/>
  <c r="D402" i="7"/>
  <c r="I402" i="7"/>
  <c r="D403" i="7"/>
  <c r="I403" i="7"/>
  <c r="D404" i="7"/>
  <c r="I404" i="7"/>
  <c r="D405" i="7"/>
  <c r="I405" i="7"/>
  <c r="C358" i="4"/>
  <c r="G358" i="4"/>
  <c r="S358" i="4"/>
  <c r="V358" i="4"/>
  <c r="W358" i="4"/>
  <c r="C359" i="4"/>
  <c r="G359" i="4"/>
  <c r="S359" i="4"/>
  <c r="W359" i="4"/>
  <c r="V359" i="4" s="1"/>
  <c r="C360" i="4"/>
  <c r="G360" i="4"/>
  <c r="S360" i="4"/>
  <c r="R360" i="4" s="1"/>
  <c r="V360" i="4"/>
  <c r="W360" i="4"/>
  <c r="C361" i="4"/>
  <c r="G361" i="4"/>
  <c r="S361" i="4"/>
  <c r="W361" i="4"/>
  <c r="V361" i="4" s="1"/>
  <c r="R361" i="4" s="1"/>
  <c r="C362" i="4"/>
  <c r="G362" i="4"/>
  <c r="S362" i="4"/>
  <c r="V362" i="4"/>
  <c r="W362" i="4"/>
  <c r="C363" i="4"/>
  <c r="G363" i="4"/>
  <c r="S363" i="4"/>
  <c r="W363" i="4"/>
  <c r="V363" i="4" s="1"/>
  <c r="C364" i="4"/>
  <c r="G364" i="4"/>
  <c r="S364" i="4"/>
  <c r="W364" i="4"/>
  <c r="V364" i="4" s="1"/>
  <c r="C365" i="4"/>
  <c r="G365" i="4"/>
  <c r="S365" i="4"/>
  <c r="W365" i="4"/>
  <c r="V365" i="4" s="1"/>
  <c r="R365" i="4" s="1"/>
  <c r="C366" i="4"/>
  <c r="G366" i="4"/>
  <c r="S366" i="4"/>
  <c r="V366" i="4"/>
  <c r="W366" i="4"/>
  <c r="C367" i="4"/>
  <c r="G367" i="4"/>
  <c r="S367" i="4"/>
  <c r="W367" i="4"/>
  <c r="V367" i="4" s="1"/>
  <c r="C368" i="4"/>
  <c r="G368" i="4"/>
  <c r="S368" i="4"/>
  <c r="W368" i="4"/>
  <c r="V368" i="4" s="1"/>
  <c r="C369" i="4"/>
  <c r="G369" i="4"/>
  <c r="S369" i="4"/>
  <c r="W369" i="4"/>
  <c r="V369" i="4" s="1"/>
  <c r="R369" i="4" s="1"/>
  <c r="C370" i="4"/>
  <c r="G370" i="4"/>
  <c r="S370" i="4"/>
  <c r="V370" i="4"/>
  <c r="W370" i="4"/>
  <c r="C371" i="4"/>
  <c r="G371" i="4"/>
  <c r="S371" i="4"/>
  <c r="W371" i="4"/>
  <c r="V371" i="4" s="1"/>
  <c r="C372" i="4"/>
  <c r="G372" i="4"/>
  <c r="S372" i="4"/>
  <c r="W372" i="4"/>
  <c r="V372" i="4" s="1"/>
  <c r="C373" i="4"/>
  <c r="G373" i="4"/>
  <c r="S373" i="4"/>
  <c r="W373" i="4"/>
  <c r="V373" i="4" s="1"/>
  <c r="R373" i="4" s="1"/>
  <c r="C374" i="4"/>
  <c r="G374" i="4"/>
  <c r="S374" i="4"/>
  <c r="V374" i="4"/>
  <c r="W374" i="4"/>
  <c r="C375" i="4"/>
  <c r="G375" i="4"/>
  <c r="S375" i="4"/>
  <c r="W375" i="4"/>
  <c r="V375" i="4" s="1"/>
  <c r="C376" i="4"/>
  <c r="G376" i="4"/>
  <c r="S376" i="4"/>
  <c r="W376" i="4"/>
  <c r="V376" i="4" s="1"/>
  <c r="C377" i="4"/>
  <c r="G377" i="4"/>
  <c r="S377" i="4"/>
  <c r="W377" i="4"/>
  <c r="V377" i="4" s="1"/>
  <c r="R377" i="4" s="1"/>
  <c r="C378" i="4"/>
  <c r="G378" i="4"/>
  <c r="S378" i="4"/>
  <c r="V378" i="4"/>
  <c r="W378" i="4"/>
  <c r="C379" i="4"/>
  <c r="G379" i="4"/>
  <c r="S379" i="4"/>
  <c r="W379" i="4"/>
  <c r="V379" i="4" s="1"/>
  <c r="C380" i="4"/>
  <c r="G380" i="4"/>
  <c r="S380" i="4"/>
  <c r="W380" i="4"/>
  <c r="V380" i="4" s="1"/>
  <c r="C381" i="4"/>
  <c r="G381" i="4"/>
  <c r="S381" i="4"/>
  <c r="W381" i="4"/>
  <c r="V381" i="4" s="1"/>
  <c r="R381" i="4" s="1"/>
  <c r="C382" i="4"/>
  <c r="G382" i="4"/>
  <c r="S382" i="4"/>
  <c r="V382" i="4"/>
  <c r="W382" i="4"/>
  <c r="C383" i="4"/>
  <c r="G383" i="4"/>
  <c r="S383" i="4"/>
  <c r="W383" i="4"/>
  <c r="V383" i="4" s="1"/>
  <c r="C384" i="4"/>
  <c r="G384" i="4"/>
  <c r="S384" i="4"/>
  <c r="W384" i="4"/>
  <c r="V384" i="4" s="1"/>
  <c r="C385" i="4"/>
  <c r="G385" i="4"/>
  <c r="S385" i="4"/>
  <c r="W385" i="4"/>
  <c r="V385" i="4" s="1"/>
  <c r="R385" i="4" s="1"/>
  <c r="C386" i="4"/>
  <c r="G386" i="4"/>
  <c r="S386" i="4"/>
  <c r="V386" i="4"/>
  <c r="W386" i="4"/>
  <c r="C387" i="4"/>
  <c r="G387" i="4"/>
  <c r="S387" i="4"/>
  <c r="W387" i="4"/>
  <c r="V387" i="4" s="1"/>
  <c r="C388" i="4"/>
  <c r="G388" i="4"/>
  <c r="S388" i="4"/>
  <c r="W388" i="4"/>
  <c r="V388" i="4" s="1"/>
  <c r="C389" i="4"/>
  <c r="G389" i="4"/>
  <c r="S389" i="4"/>
  <c r="W389" i="4"/>
  <c r="V389" i="4" s="1"/>
  <c r="R389" i="4" s="1"/>
  <c r="C390" i="4"/>
  <c r="G390" i="4"/>
  <c r="S390" i="4"/>
  <c r="V390" i="4"/>
  <c r="W390" i="4"/>
  <c r="C391" i="4"/>
  <c r="G391" i="4"/>
  <c r="S391" i="4"/>
  <c r="W391" i="4"/>
  <c r="V391" i="4" s="1"/>
  <c r="C392" i="4"/>
  <c r="G392" i="4"/>
  <c r="S392" i="4"/>
  <c r="W392" i="4"/>
  <c r="V392" i="4" s="1"/>
  <c r="C393" i="4"/>
  <c r="G393" i="4"/>
  <c r="S393" i="4"/>
  <c r="W393" i="4"/>
  <c r="V393" i="4" s="1"/>
  <c r="R393" i="4" s="1"/>
  <c r="C394" i="4"/>
  <c r="G394" i="4"/>
  <c r="S394" i="4"/>
  <c r="V394" i="4"/>
  <c r="W394" i="4"/>
  <c r="C395" i="4"/>
  <c r="G395" i="4"/>
  <c r="S395" i="4"/>
  <c r="W395" i="4"/>
  <c r="V395" i="4" s="1"/>
  <c r="C396" i="4"/>
  <c r="G396" i="4"/>
  <c r="S396" i="4"/>
  <c r="W396" i="4"/>
  <c r="V396" i="4" s="1"/>
  <c r="C397" i="4"/>
  <c r="G397" i="4"/>
  <c r="S397" i="4"/>
  <c r="W397" i="4"/>
  <c r="V397" i="4" s="1"/>
  <c r="R397" i="4" s="1"/>
  <c r="C398" i="4"/>
  <c r="G398" i="4"/>
  <c r="S398" i="4"/>
  <c r="V398" i="4"/>
  <c r="W398" i="4"/>
  <c r="C399" i="4"/>
  <c r="G399" i="4"/>
  <c r="S399" i="4"/>
  <c r="W399" i="4"/>
  <c r="V399" i="4" s="1"/>
  <c r="C400" i="4"/>
  <c r="G400" i="4"/>
  <c r="S400" i="4"/>
  <c r="W400" i="4"/>
  <c r="V400" i="4" s="1"/>
  <c r="C401" i="4"/>
  <c r="G401" i="4"/>
  <c r="S401" i="4"/>
  <c r="W401" i="4"/>
  <c r="V401" i="4" s="1"/>
  <c r="R401" i="4" s="1"/>
  <c r="C402" i="4"/>
  <c r="G402" i="4"/>
  <c r="S402" i="4"/>
  <c r="V402" i="4"/>
  <c r="W402" i="4"/>
  <c r="C403" i="4"/>
  <c r="G403" i="4"/>
  <c r="S403" i="4"/>
  <c r="W403" i="4"/>
  <c r="V403" i="4" s="1"/>
  <c r="C404" i="4"/>
  <c r="G404" i="4"/>
  <c r="S404" i="4"/>
  <c r="W404" i="4"/>
  <c r="V404" i="4" s="1"/>
  <c r="C405" i="4"/>
  <c r="G405" i="4"/>
  <c r="S405" i="4"/>
  <c r="W405" i="4"/>
  <c r="V405" i="4" s="1"/>
  <c r="R405" i="4" s="1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11" i="4"/>
  <c r="S10" i="4"/>
  <c r="B358" i="28"/>
  <c r="B358" i="5" s="1"/>
  <c r="B359" i="28"/>
  <c r="B359" i="5" s="1"/>
  <c r="B360" i="28"/>
  <c r="B360" i="5" s="1"/>
  <c r="B361" i="28"/>
  <c r="B361" i="5" s="1"/>
  <c r="B362" i="28"/>
  <c r="B362" i="5" s="1"/>
  <c r="B363" i="28"/>
  <c r="B363" i="5" s="1"/>
  <c r="B364" i="28"/>
  <c r="B364" i="5" s="1"/>
  <c r="B365" i="28"/>
  <c r="B365" i="5" s="1"/>
  <c r="B366" i="28"/>
  <c r="B366" i="5" s="1"/>
  <c r="B367" i="28"/>
  <c r="B367" i="5" s="1"/>
  <c r="B368" i="28"/>
  <c r="B368" i="5" s="1"/>
  <c r="B369" i="28"/>
  <c r="B369" i="5" s="1"/>
  <c r="B370" i="28"/>
  <c r="B370" i="5" s="1"/>
  <c r="B371" i="28"/>
  <c r="B371" i="5" s="1"/>
  <c r="B372" i="28"/>
  <c r="B372" i="5" s="1"/>
  <c r="B373" i="28"/>
  <c r="B373" i="5" s="1"/>
  <c r="B374" i="28"/>
  <c r="B374" i="5" s="1"/>
  <c r="B375" i="28"/>
  <c r="B375" i="5" s="1"/>
  <c r="B376" i="28"/>
  <c r="B376" i="5" s="1"/>
  <c r="B377" i="28"/>
  <c r="B377" i="5" s="1"/>
  <c r="B378" i="28"/>
  <c r="B378" i="5" s="1"/>
  <c r="B379" i="28"/>
  <c r="B379" i="5" s="1"/>
  <c r="B380" i="28"/>
  <c r="B380" i="5" s="1"/>
  <c r="B381" i="28"/>
  <c r="B381" i="5" s="1"/>
  <c r="B382" i="28"/>
  <c r="B382" i="5" s="1"/>
  <c r="B383" i="28"/>
  <c r="B383" i="5" s="1"/>
  <c r="B384" i="28"/>
  <c r="B384" i="5" s="1"/>
  <c r="B385" i="28"/>
  <c r="B385" i="5" s="1"/>
  <c r="B386" i="28"/>
  <c r="B386" i="5" s="1"/>
  <c r="B387" i="28"/>
  <c r="B387" i="5" s="1"/>
  <c r="B388" i="28"/>
  <c r="B388" i="5" s="1"/>
  <c r="B389" i="28"/>
  <c r="B389" i="5" s="1"/>
  <c r="B390" i="28"/>
  <c r="B390" i="5" s="1"/>
  <c r="B391" i="28"/>
  <c r="B391" i="5" s="1"/>
  <c r="B392" i="28"/>
  <c r="B392" i="5" s="1"/>
  <c r="B393" i="28"/>
  <c r="B393" i="5" s="1"/>
  <c r="B394" i="28"/>
  <c r="B394" i="5" s="1"/>
  <c r="B395" i="28"/>
  <c r="B395" i="5" s="1"/>
  <c r="B396" i="28"/>
  <c r="B396" i="5" s="1"/>
  <c r="B397" i="28"/>
  <c r="B397" i="5" s="1"/>
  <c r="B398" i="28"/>
  <c r="B398" i="5" s="1"/>
  <c r="B399" i="28"/>
  <c r="B399" i="5" s="1"/>
  <c r="B400" i="28"/>
  <c r="B400" i="5" s="1"/>
  <c r="B401" i="28"/>
  <c r="B401" i="5" s="1"/>
  <c r="B402" i="28"/>
  <c r="B402" i="5" s="1"/>
  <c r="B403" i="28"/>
  <c r="B403" i="5" s="1"/>
  <c r="B404" i="28"/>
  <c r="B404" i="5" s="1"/>
  <c r="B405" i="28"/>
  <c r="B405" i="5" s="1"/>
  <c r="B365" i="7" l="1"/>
  <c r="B392" i="7"/>
  <c r="B384" i="7"/>
  <c r="B366" i="7"/>
  <c r="B363" i="7"/>
  <c r="B403" i="7"/>
  <c r="B387" i="7"/>
  <c r="B371" i="7"/>
  <c r="B401" i="7"/>
  <c r="B376" i="7"/>
  <c r="B368" i="7"/>
  <c r="B359" i="7"/>
  <c r="B393" i="7"/>
  <c r="B391" i="7"/>
  <c r="B383" i="7"/>
  <c r="B399" i="7"/>
  <c r="B372" i="7"/>
  <c r="B361" i="7"/>
  <c r="B385" i="7"/>
  <c r="B400" i="7"/>
  <c r="B390" i="7"/>
  <c r="B382" i="7"/>
  <c r="B377" i="7"/>
  <c r="B375" i="7"/>
  <c r="B369" i="7"/>
  <c r="B362" i="7"/>
  <c r="B360" i="7"/>
  <c r="B358" i="7"/>
  <c r="R376" i="4"/>
  <c r="R403" i="4"/>
  <c r="R398" i="4"/>
  <c r="R395" i="4"/>
  <c r="R390" i="4"/>
  <c r="R387" i="4"/>
  <c r="R382" i="4"/>
  <c r="R379" i="4"/>
  <c r="R374" i="4"/>
  <c r="R371" i="4"/>
  <c r="R366" i="4"/>
  <c r="R363" i="4"/>
  <c r="R358" i="4"/>
  <c r="B405" i="7"/>
  <c r="B396" i="7"/>
  <c r="B394" i="7"/>
  <c r="B389" i="7"/>
  <c r="B380" i="7"/>
  <c r="B378" i="7"/>
  <c r="B373" i="7"/>
  <c r="B364" i="7"/>
  <c r="R392" i="4"/>
  <c r="R404" i="4"/>
  <c r="R396" i="4"/>
  <c r="R388" i="4"/>
  <c r="R380" i="4"/>
  <c r="R372" i="4"/>
  <c r="R364" i="4"/>
  <c r="B374" i="7"/>
  <c r="R400" i="4"/>
  <c r="R384" i="4"/>
  <c r="R368" i="4"/>
  <c r="R402" i="4"/>
  <c r="R399" i="4"/>
  <c r="R394" i="4"/>
  <c r="R391" i="4"/>
  <c r="R386" i="4"/>
  <c r="R383" i="4"/>
  <c r="R378" i="4"/>
  <c r="R375" i="4"/>
  <c r="R370" i="4"/>
  <c r="R367" i="4"/>
  <c r="R362" i="4"/>
  <c r="R359" i="4"/>
  <c r="B404" i="7"/>
  <c r="B402" i="7"/>
  <c r="B397" i="7"/>
  <c r="B388" i="7"/>
  <c r="B386" i="7"/>
  <c r="B381" i="7"/>
  <c r="B370" i="7"/>
  <c r="B348" i="28"/>
  <c r="V340" i="4" l="1"/>
  <c r="R340" i="4" s="1"/>
  <c r="V339" i="4" l="1"/>
  <c r="R339" i="4"/>
  <c r="C335" i="18" l="1"/>
  <c r="C346" i="27" l="1"/>
  <c r="C347" i="27"/>
  <c r="C348" i="27"/>
  <c r="C349" i="27"/>
  <c r="C350" i="27"/>
  <c r="C351" i="27"/>
  <c r="C352" i="27"/>
  <c r="C353" i="27"/>
  <c r="C354" i="27"/>
  <c r="C355" i="27"/>
  <c r="C356" i="27"/>
  <c r="C357" i="27"/>
  <c r="D346" i="22"/>
  <c r="B346" i="22" s="1"/>
  <c r="I346" i="22"/>
  <c r="D347" i="22"/>
  <c r="I347" i="22"/>
  <c r="D348" i="22"/>
  <c r="I348" i="22"/>
  <c r="D349" i="22"/>
  <c r="I349" i="22"/>
  <c r="D350" i="22"/>
  <c r="I350" i="22"/>
  <c r="D351" i="22"/>
  <c r="B351" i="22" s="1"/>
  <c r="I351" i="22"/>
  <c r="D352" i="22"/>
  <c r="B352" i="22" s="1"/>
  <c r="I352" i="22"/>
  <c r="D353" i="22"/>
  <c r="B353" i="22" s="1"/>
  <c r="I353" i="22"/>
  <c r="D354" i="22"/>
  <c r="B354" i="22" s="1"/>
  <c r="I354" i="22"/>
  <c r="D355" i="22"/>
  <c r="B355" i="22" s="1"/>
  <c r="I355" i="22"/>
  <c r="D356" i="22"/>
  <c r="B356" i="22" s="1"/>
  <c r="I356" i="22"/>
  <c r="D357" i="22"/>
  <c r="B357" i="22" s="1"/>
  <c r="I357" i="22"/>
  <c r="C346" i="18"/>
  <c r="S346" i="18"/>
  <c r="C347" i="18"/>
  <c r="S347" i="18"/>
  <c r="C348" i="18"/>
  <c r="S348" i="18"/>
  <c r="C349" i="18"/>
  <c r="S349" i="18"/>
  <c r="C350" i="18"/>
  <c r="S350" i="18"/>
  <c r="C351" i="18"/>
  <c r="S351" i="18"/>
  <c r="C352" i="18"/>
  <c r="S352" i="18"/>
  <c r="C353" i="18"/>
  <c r="S353" i="18"/>
  <c r="C354" i="18"/>
  <c r="S354" i="18"/>
  <c r="C355" i="18"/>
  <c r="S355" i="18"/>
  <c r="C356" i="18"/>
  <c r="S356" i="18"/>
  <c r="C357" i="18"/>
  <c r="S357" i="18"/>
  <c r="B346" i="29"/>
  <c r="B346" i="20" s="1"/>
  <c r="B347" i="29"/>
  <c r="B347" i="20" s="1"/>
  <c r="B348" i="29"/>
  <c r="B348" i="20" s="1"/>
  <c r="B349" i="29"/>
  <c r="B349" i="20" s="1"/>
  <c r="B350" i="29"/>
  <c r="B350" i="20" s="1"/>
  <c r="B351" i="29"/>
  <c r="B351" i="20" s="1"/>
  <c r="B352" i="29"/>
  <c r="B352" i="20" s="1"/>
  <c r="B353" i="29"/>
  <c r="B353" i="20" s="1"/>
  <c r="B354" i="29"/>
  <c r="B354" i="20" s="1"/>
  <c r="B355" i="29"/>
  <c r="B355" i="20" s="1"/>
  <c r="B356" i="29"/>
  <c r="B356" i="20" s="1"/>
  <c r="B357" i="29"/>
  <c r="B357" i="20" s="1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D346" i="7"/>
  <c r="I346" i="7"/>
  <c r="B346" i="7" s="1"/>
  <c r="D347" i="7"/>
  <c r="I347" i="7"/>
  <c r="D348" i="7"/>
  <c r="I348" i="7"/>
  <c r="B348" i="7" s="1"/>
  <c r="D349" i="7"/>
  <c r="I349" i="7"/>
  <c r="D350" i="7"/>
  <c r="I350" i="7"/>
  <c r="B350" i="7" s="1"/>
  <c r="D351" i="7"/>
  <c r="I351" i="7"/>
  <c r="D352" i="7"/>
  <c r="I352" i="7"/>
  <c r="B352" i="7" s="1"/>
  <c r="D353" i="7"/>
  <c r="I353" i="7"/>
  <c r="D354" i="7"/>
  <c r="I354" i="7"/>
  <c r="B354" i="7" s="1"/>
  <c r="D355" i="7"/>
  <c r="I355" i="7"/>
  <c r="D356" i="7"/>
  <c r="I356" i="7"/>
  <c r="B356" i="7" s="1"/>
  <c r="D357" i="7"/>
  <c r="I357" i="7"/>
  <c r="C346" i="4"/>
  <c r="V346" i="4"/>
  <c r="C347" i="4"/>
  <c r="V347" i="4"/>
  <c r="C348" i="4"/>
  <c r="V348" i="4"/>
  <c r="R348" i="4" s="1"/>
  <c r="C349" i="4"/>
  <c r="V349" i="4"/>
  <c r="C350" i="4"/>
  <c r="V350" i="4"/>
  <c r="C351" i="4"/>
  <c r="G351" i="4"/>
  <c r="W351" i="4"/>
  <c r="V351" i="4" s="1"/>
  <c r="R351" i="4" s="1"/>
  <c r="C352" i="4"/>
  <c r="G352" i="4"/>
  <c r="W352" i="4"/>
  <c r="V352" i="4" s="1"/>
  <c r="C353" i="4"/>
  <c r="G353" i="4"/>
  <c r="W353" i="4"/>
  <c r="V353" i="4" s="1"/>
  <c r="R353" i="4" s="1"/>
  <c r="C354" i="4"/>
  <c r="G354" i="4"/>
  <c r="W354" i="4"/>
  <c r="V354" i="4" s="1"/>
  <c r="C355" i="4"/>
  <c r="G355" i="4"/>
  <c r="W355" i="4"/>
  <c r="V355" i="4" s="1"/>
  <c r="C356" i="4"/>
  <c r="G356" i="4"/>
  <c r="W356" i="4"/>
  <c r="V356" i="4" s="1"/>
  <c r="C357" i="4"/>
  <c r="G357" i="4"/>
  <c r="W357" i="4"/>
  <c r="V357" i="4" s="1"/>
  <c r="B354" i="28"/>
  <c r="B354" i="5" s="1"/>
  <c r="B355" i="28"/>
  <c r="B355" i="5" s="1"/>
  <c r="B356" i="28"/>
  <c r="B356" i="5" s="1"/>
  <c r="B357" i="28"/>
  <c r="B357" i="5" s="1"/>
  <c r="B346" i="28"/>
  <c r="B346" i="5" s="1"/>
  <c r="B347" i="28"/>
  <c r="B347" i="5" s="1"/>
  <c r="B348" i="5"/>
  <c r="B349" i="28"/>
  <c r="B349" i="5" s="1"/>
  <c r="B350" i="28"/>
  <c r="B350" i="5" s="1"/>
  <c r="B351" i="28"/>
  <c r="B351" i="5" s="1"/>
  <c r="B352" i="28"/>
  <c r="B352" i="5" s="1"/>
  <c r="B353" i="28"/>
  <c r="B353" i="5" s="1"/>
  <c r="I334" i="7"/>
  <c r="I333" i="7"/>
  <c r="I332" i="7"/>
  <c r="B349" i="22" l="1"/>
  <c r="B347" i="22"/>
  <c r="B350" i="22"/>
  <c r="B348" i="22"/>
  <c r="B357" i="7"/>
  <c r="B353" i="7"/>
  <c r="B349" i="7"/>
  <c r="R352" i="4"/>
  <c r="R349" i="4"/>
  <c r="R354" i="4"/>
  <c r="R346" i="4"/>
  <c r="B355" i="7"/>
  <c r="B351" i="7"/>
  <c r="B347" i="7"/>
  <c r="R355" i="4"/>
  <c r="R350" i="4"/>
  <c r="R347" i="4"/>
  <c r="R357" i="4"/>
  <c r="R356" i="4"/>
  <c r="B328" i="29" l="1"/>
  <c r="B329" i="29"/>
  <c r="B330" i="29"/>
  <c r="B331" i="29"/>
  <c r="B332" i="29"/>
  <c r="B333" i="29"/>
  <c r="B334" i="29"/>
  <c r="B335" i="29"/>
  <c r="B336" i="29"/>
  <c r="B337" i="29"/>
  <c r="B338" i="29"/>
  <c r="B339" i="29"/>
  <c r="B340" i="29"/>
  <c r="B341" i="29"/>
  <c r="B342" i="29"/>
  <c r="B343" i="29"/>
  <c r="B344" i="29"/>
  <c r="B345" i="29"/>
  <c r="B327" i="29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29" i="13"/>
  <c r="B327" i="20" l="1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28" i="28" l="1"/>
  <c r="C328" i="13" l="1"/>
  <c r="I322" i="22" l="1"/>
  <c r="I323" i="22"/>
  <c r="I324" i="22"/>
  <c r="I325" i="22"/>
  <c r="I326" i="22"/>
  <c r="I327" i="22"/>
  <c r="I328" i="22"/>
  <c r="C327" i="13"/>
  <c r="C325" i="13"/>
  <c r="C326" i="13"/>
  <c r="B12" i="29" l="1"/>
  <c r="B12" i="20" s="1"/>
  <c r="B13" i="29"/>
  <c r="B13" i="20" s="1"/>
  <c r="B14" i="29"/>
  <c r="B14" i="20" s="1"/>
  <c r="B15" i="29"/>
  <c r="B15" i="20" s="1"/>
  <c r="B16" i="29"/>
  <c r="B16" i="20" s="1"/>
  <c r="B17" i="29"/>
  <c r="B17" i="20" s="1"/>
  <c r="B18" i="29"/>
  <c r="B18" i="20" s="1"/>
  <c r="B19" i="29"/>
  <c r="B19" i="20" s="1"/>
  <c r="B20" i="29"/>
  <c r="B20" i="20" s="1"/>
  <c r="B21" i="29"/>
  <c r="B21" i="20" s="1"/>
  <c r="B22" i="29"/>
  <c r="B22" i="20" s="1"/>
  <c r="B23" i="29"/>
  <c r="B23" i="20" s="1"/>
  <c r="B24" i="29"/>
  <c r="B24" i="20" s="1"/>
  <c r="B25" i="29"/>
  <c r="B25" i="20" s="1"/>
  <c r="B26" i="29"/>
  <c r="B26" i="20" s="1"/>
  <c r="B27" i="29"/>
  <c r="B27" i="20" s="1"/>
  <c r="B28" i="29"/>
  <c r="B28" i="20" s="1"/>
  <c r="B29" i="29"/>
  <c r="B29" i="20" s="1"/>
  <c r="B30" i="29"/>
  <c r="B30" i="20" s="1"/>
  <c r="B31" i="29"/>
  <c r="B31" i="20" s="1"/>
  <c r="B32" i="29"/>
  <c r="B32" i="20" s="1"/>
  <c r="B33" i="29"/>
  <c r="B33" i="20" s="1"/>
  <c r="B34" i="29"/>
  <c r="B34" i="20" s="1"/>
  <c r="B35" i="29"/>
  <c r="B35" i="20" s="1"/>
  <c r="B36" i="29"/>
  <c r="B36" i="20" s="1"/>
  <c r="B37" i="29"/>
  <c r="B37" i="20" s="1"/>
  <c r="B38" i="29"/>
  <c r="B38" i="20" s="1"/>
  <c r="B39" i="29"/>
  <c r="B39" i="20" s="1"/>
  <c r="B40" i="29"/>
  <c r="B40" i="20" s="1"/>
  <c r="B41" i="29"/>
  <c r="B41" i="20" s="1"/>
  <c r="B42" i="29"/>
  <c r="B42" i="20" s="1"/>
  <c r="B43" i="29"/>
  <c r="B43" i="20" s="1"/>
  <c r="B44" i="29"/>
  <c r="B44" i="20" s="1"/>
  <c r="B45" i="29"/>
  <c r="B45" i="20" s="1"/>
  <c r="B46" i="29"/>
  <c r="B46" i="20" s="1"/>
  <c r="B47" i="29"/>
  <c r="B47" i="20" s="1"/>
  <c r="B48" i="29"/>
  <c r="B48" i="20" s="1"/>
  <c r="B49" i="29"/>
  <c r="B49" i="20" s="1"/>
  <c r="B50" i="29"/>
  <c r="B50" i="20" s="1"/>
  <c r="B51" i="29"/>
  <c r="B51" i="20" s="1"/>
  <c r="B52" i="29"/>
  <c r="B52" i="20" s="1"/>
  <c r="B53" i="29"/>
  <c r="B53" i="20" s="1"/>
  <c r="B54" i="29"/>
  <c r="B54" i="20" s="1"/>
  <c r="B55" i="29"/>
  <c r="B55" i="20" s="1"/>
  <c r="B56" i="29"/>
  <c r="B56" i="20" s="1"/>
  <c r="B57" i="29"/>
  <c r="B57" i="20" s="1"/>
  <c r="B58" i="29"/>
  <c r="B58" i="20" s="1"/>
  <c r="B59" i="29"/>
  <c r="B59" i="20" s="1"/>
  <c r="B60" i="29"/>
  <c r="B60" i="20" s="1"/>
  <c r="B61" i="29"/>
  <c r="B61" i="20" s="1"/>
  <c r="B62" i="29"/>
  <c r="B62" i="20" s="1"/>
  <c r="B63" i="29"/>
  <c r="B63" i="20" s="1"/>
  <c r="B64" i="29"/>
  <c r="B64" i="20" s="1"/>
  <c r="B65" i="29"/>
  <c r="B65" i="20" s="1"/>
  <c r="B66" i="29"/>
  <c r="B66" i="20" s="1"/>
  <c r="B67" i="29"/>
  <c r="B67" i="20" s="1"/>
  <c r="B68" i="29"/>
  <c r="B68" i="20" s="1"/>
  <c r="B69" i="29"/>
  <c r="B69" i="20" s="1"/>
  <c r="B70" i="29"/>
  <c r="B70" i="20" s="1"/>
  <c r="B71" i="29"/>
  <c r="B71" i="20" s="1"/>
  <c r="B72" i="29"/>
  <c r="B72" i="20" s="1"/>
  <c r="B73" i="29"/>
  <c r="B73" i="20" s="1"/>
  <c r="B74" i="29"/>
  <c r="B74" i="20" s="1"/>
  <c r="B75" i="29"/>
  <c r="B75" i="20" s="1"/>
  <c r="B76" i="29"/>
  <c r="B76" i="20" s="1"/>
  <c r="B77" i="29"/>
  <c r="B77" i="20" s="1"/>
  <c r="B78" i="29"/>
  <c r="B78" i="20" s="1"/>
  <c r="B79" i="29"/>
  <c r="B79" i="20" s="1"/>
  <c r="B80" i="29"/>
  <c r="B80" i="20" s="1"/>
  <c r="B81" i="29"/>
  <c r="B81" i="20" s="1"/>
  <c r="B82" i="29"/>
  <c r="B82" i="20" s="1"/>
  <c r="B83" i="29"/>
  <c r="B83" i="20" s="1"/>
  <c r="B84" i="29"/>
  <c r="B84" i="20" s="1"/>
  <c r="B85" i="29"/>
  <c r="B85" i="20" s="1"/>
  <c r="B86" i="29"/>
  <c r="B86" i="20" s="1"/>
  <c r="B87" i="29"/>
  <c r="B87" i="20" s="1"/>
  <c r="B88" i="29"/>
  <c r="B88" i="20" s="1"/>
  <c r="B89" i="29"/>
  <c r="B89" i="20" s="1"/>
  <c r="B90" i="29"/>
  <c r="B90" i="20" s="1"/>
  <c r="B91" i="29"/>
  <c r="B91" i="20" s="1"/>
  <c r="B92" i="29"/>
  <c r="B92" i="20" s="1"/>
  <c r="B93" i="29"/>
  <c r="B93" i="20" s="1"/>
  <c r="B94" i="29"/>
  <c r="B94" i="20" s="1"/>
  <c r="B95" i="29"/>
  <c r="B95" i="20" s="1"/>
  <c r="B96" i="29"/>
  <c r="B96" i="20" s="1"/>
  <c r="B97" i="29"/>
  <c r="B97" i="20" s="1"/>
  <c r="B98" i="29"/>
  <c r="B98" i="20" s="1"/>
  <c r="B99" i="29"/>
  <c r="B99" i="20" s="1"/>
  <c r="B100" i="29"/>
  <c r="B100" i="20" s="1"/>
  <c r="B101" i="29"/>
  <c r="B101" i="20" s="1"/>
  <c r="B102" i="29"/>
  <c r="B102" i="20" s="1"/>
  <c r="B103" i="29"/>
  <c r="B103" i="20" s="1"/>
  <c r="B104" i="29"/>
  <c r="B104" i="20" s="1"/>
  <c r="B105" i="29"/>
  <c r="B105" i="20" s="1"/>
  <c r="B106" i="29"/>
  <c r="B106" i="20" s="1"/>
  <c r="B107" i="29"/>
  <c r="B107" i="20" s="1"/>
  <c r="B108" i="29"/>
  <c r="B108" i="20" s="1"/>
  <c r="B109" i="29"/>
  <c r="B109" i="20" s="1"/>
  <c r="B110" i="29"/>
  <c r="B110" i="20" s="1"/>
  <c r="B111" i="29"/>
  <c r="B111" i="20" s="1"/>
  <c r="B112" i="29"/>
  <c r="B112" i="20" s="1"/>
  <c r="B113" i="29"/>
  <c r="B113" i="20" s="1"/>
  <c r="B114" i="29"/>
  <c r="B114" i="20" s="1"/>
  <c r="B115" i="29"/>
  <c r="B115" i="20" s="1"/>
  <c r="B116" i="29"/>
  <c r="B116" i="20" s="1"/>
  <c r="B117" i="29"/>
  <c r="B117" i="20" s="1"/>
  <c r="B118" i="29"/>
  <c r="B118" i="20" s="1"/>
  <c r="B119" i="29"/>
  <c r="B119" i="20" s="1"/>
  <c r="B120" i="29"/>
  <c r="B120" i="20" s="1"/>
  <c r="B121" i="29"/>
  <c r="B121" i="20" s="1"/>
  <c r="B122" i="29"/>
  <c r="B122" i="20" s="1"/>
  <c r="B123" i="29"/>
  <c r="B123" i="20" s="1"/>
  <c r="B124" i="29"/>
  <c r="B124" i="20" s="1"/>
  <c r="B125" i="29"/>
  <c r="B125" i="20" s="1"/>
  <c r="B126" i="29"/>
  <c r="B126" i="20" s="1"/>
  <c r="B127" i="29"/>
  <c r="B127" i="20" s="1"/>
  <c r="B128" i="29"/>
  <c r="B128" i="20" s="1"/>
  <c r="B129" i="29"/>
  <c r="B129" i="20" s="1"/>
  <c r="B130" i="29"/>
  <c r="B130" i="20" s="1"/>
  <c r="B131" i="29"/>
  <c r="B131" i="20" s="1"/>
  <c r="B132" i="29"/>
  <c r="B132" i="20" s="1"/>
  <c r="B133" i="29"/>
  <c r="B133" i="20" s="1"/>
  <c r="B134" i="29"/>
  <c r="B134" i="20" s="1"/>
  <c r="B135" i="29"/>
  <c r="B135" i="20" s="1"/>
  <c r="B136" i="29"/>
  <c r="B136" i="20" s="1"/>
  <c r="B137" i="29"/>
  <c r="B137" i="20" s="1"/>
  <c r="B138" i="29"/>
  <c r="B138" i="20" s="1"/>
  <c r="B139" i="29"/>
  <c r="B139" i="20" s="1"/>
  <c r="B140" i="29"/>
  <c r="B140" i="20" s="1"/>
  <c r="B141" i="29"/>
  <c r="B141" i="20" s="1"/>
  <c r="B142" i="29"/>
  <c r="B142" i="20" s="1"/>
  <c r="B143" i="29"/>
  <c r="B143" i="20" s="1"/>
  <c r="B144" i="29"/>
  <c r="B144" i="20" s="1"/>
  <c r="B145" i="29"/>
  <c r="B145" i="20" s="1"/>
  <c r="B146" i="29"/>
  <c r="B146" i="20" s="1"/>
  <c r="B147" i="29"/>
  <c r="B147" i="20" s="1"/>
  <c r="B148" i="29"/>
  <c r="B148" i="20" s="1"/>
  <c r="B149" i="29"/>
  <c r="B149" i="20" s="1"/>
  <c r="B150" i="29"/>
  <c r="B150" i="20" s="1"/>
  <c r="B151" i="29"/>
  <c r="B151" i="20" s="1"/>
  <c r="B152" i="29"/>
  <c r="B152" i="20" s="1"/>
  <c r="B153" i="29"/>
  <c r="B153" i="20" s="1"/>
  <c r="B154" i="29"/>
  <c r="B154" i="20" s="1"/>
  <c r="B155" i="29"/>
  <c r="B155" i="20" s="1"/>
  <c r="B156" i="29"/>
  <c r="B156" i="20" s="1"/>
  <c r="B157" i="29"/>
  <c r="B157" i="20" s="1"/>
  <c r="B158" i="29"/>
  <c r="B158" i="20" s="1"/>
  <c r="B159" i="29"/>
  <c r="B159" i="20" s="1"/>
  <c r="B160" i="29"/>
  <c r="B160" i="20" s="1"/>
  <c r="B161" i="29"/>
  <c r="B161" i="20" s="1"/>
  <c r="B162" i="29"/>
  <c r="B162" i="20" s="1"/>
  <c r="B163" i="29"/>
  <c r="B163" i="20" s="1"/>
  <c r="B164" i="29"/>
  <c r="B164" i="20" s="1"/>
  <c r="B165" i="29"/>
  <c r="B165" i="20" s="1"/>
  <c r="B166" i="29"/>
  <c r="B166" i="20" s="1"/>
  <c r="B167" i="29"/>
  <c r="B167" i="20" s="1"/>
  <c r="B168" i="29"/>
  <c r="B168" i="20" s="1"/>
  <c r="B169" i="29"/>
  <c r="B169" i="20" s="1"/>
  <c r="B170" i="29"/>
  <c r="B170" i="20" s="1"/>
  <c r="B171" i="29"/>
  <c r="B171" i="20" s="1"/>
  <c r="B172" i="29"/>
  <c r="B172" i="20" s="1"/>
  <c r="B173" i="29"/>
  <c r="B173" i="20" s="1"/>
  <c r="B174" i="29"/>
  <c r="B174" i="20" s="1"/>
  <c r="B175" i="29"/>
  <c r="B175" i="20" s="1"/>
  <c r="B176" i="29"/>
  <c r="B176" i="20" s="1"/>
  <c r="B177" i="29"/>
  <c r="B177" i="20" s="1"/>
  <c r="B178" i="29"/>
  <c r="B178" i="20" s="1"/>
  <c r="B179" i="29"/>
  <c r="B179" i="20" s="1"/>
  <c r="B180" i="29"/>
  <c r="B180" i="20" s="1"/>
  <c r="B181" i="29"/>
  <c r="B181" i="20" s="1"/>
  <c r="B182" i="29"/>
  <c r="B182" i="20" s="1"/>
  <c r="B183" i="29"/>
  <c r="B183" i="20" s="1"/>
  <c r="B184" i="29"/>
  <c r="B184" i="20" s="1"/>
  <c r="B185" i="29"/>
  <c r="B185" i="20" s="1"/>
  <c r="B186" i="29"/>
  <c r="B186" i="20" s="1"/>
  <c r="B187" i="29"/>
  <c r="B187" i="20" s="1"/>
  <c r="B188" i="29"/>
  <c r="B188" i="20" s="1"/>
  <c r="B189" i="29"/>
  <c r="B189" i="20" s="1"/>
  <c r="B190" i="29"/>
  <c r="B190" i="20" s="1"/>
  <c r="B191" i="29"/>
  <c r="B191" i="20" s="1"/>
  <c r="B192" i="29"/>
  <c r="B192" i="20" s="1"/>
  <c r="B193" i="29"/>
  <c r="B193" i="20" s="1"/>
  <c r="B194" i="29"/>
  <c r="B194" i="20" s="1"/>
  <c r="B195" i="29"/>
  <c r="B195" i="20" s="1"/>
  <c r="B196" i="29"/>
  <c r="B196" i="20" s="1"/>
  <c r="B197" i="29"/>
  <c r="B197" i="20" s="1"/>
  <c r="B198" i="29"/>
  <c r="B198" i="20" s="1"/>
  <c r="B199" i="29"/>
  <c r="B199" i="20" s="1"/>
  <c r="B200" i="29"/>
  <c r="B200" i="20" s="1"/>
  <c r="B201" i="29"/>
  <c r="B201" i="20" s="1"/>
  <c r="B202" i="29"/>
  <c r="B202" i="20" s="1"/>
  <c r="B203" i="29"/>
  <c r="B203" i="20" s="1"/>
  <c r="B204" i="29"/>
  <c r="B204" i="20" s="1"/>
  <c r="B205" i="29"/>
  <c r="B205" i="20" s="1"/>
  <c r="B206" i="29"/>
  <c r="B206" i="20" s="1"/>
  <c r="B207" i="29"/>
  <c r="B207" i="20" s="1"/>
  <c r="B208" i="29"/>
  <c r="B208" i="20" s="1"/>
  <c r="B209" i="29"/>
  <c r="B209" i="20" s="1"/>
  <c r="B210" i="29"/>
  <c r="B210" i="20" s="1"/>
  <c r="B211" i="29"/>
  <c r="B211" i="20" s="1"/>
  <c r="B212" i="29"/>
  <c r="B212" i="20" s="1"/>
  <c r="B213" i="29"/>
  <c r="B213" i="20" s="1"/>
  <c r="B214" i="29"/>
  <c r="B214" i="20" s="1"/>
  <c r="B215" i="29"/>
  <c r="B215" i="20" s="1"/>
  <c r="B216" i="29"/>
  <c r="B216" i="20" s="1"/>
  <c r="B217" i="29"/>
  <c r="B217" i="20" s="1"/>
  <c r="B218" i="29"/>
  <c r="B218" i="20" s="1"/>
  <c r="B219" i="29"/>
  <c r="B219" i="20" s="1"/>
  <c r="B220" i="29"/>
  <c r="B220" i="20" s="1"/>
  <c r="B221" i="29"/>
  <c r="B221" i="20" s="1"/>
  <c r="B222" i="29"/>
  <c r="B222" i="20" s="1"/>
  <c r="B223" i="29"/>
  <c r="B223" i="20" s="1"/>
  <c r="B224" i="29"/>
  <c r="B224" i="20" s="1"/>
  <c r="B225" i="29"/>
  <c r="B225" i="20" s="1"/>
  <c r="B226" i="29"/>
  <c r="B226" i="20" s="1"/>
  <c r="B227" i="29"/>
  <c r="B227" i="20" s="1"/>
  <c r="B228" i="29"/>
  <c r="B228" i="20" s="1"/>
  <c r="B229" i="29"/>
  <c r="B229" i="20" s="1"/>
  <c r="B230" i="29"/>
  <c r="B230" i="20" s="1"/>
  <c r="B231" i="29"/>
  <c r="B231" i="20" s="1"/>
  <c r="B232" i="29"/>
  <c r="B232" i="20" s="1"/>
  <c r="B233" i="29"/>
  <c r="B233" i="20" s="1"/>
  <c r="B234" i="29"/>
  <c r="B234" i="20" s="1"/>
  <c r="B235" i="29"/>
  <c r="B235" i="20" s="1"/>
  <c r="B236" i="29"/>
  <c r="B236" i="20" s="1"/>
  <c r="B237" i="29"/>
  <c r="B237" i="20" s="1"/>
  <c r="B238" i="29"/>
  <c r="B238" i="20" s="1"/>
  <c r="B239" i="29"/>
  <c r="B239" i="20" s="1"/>
  <c r="B240" i="29"/>
  <c r="B240" i="20" s="1"/>
  <c r="B241" i="29"/>
  <c r="B241" i="20" s="1"/>
  <c r="B242" i="29"/>
  <c r="B242" i="20" s="1"/>
  <c r="B243" i="29"/>
  <c r="B243" i="20" s="1"/>
  <c r="B244" i="29"/>
  <c r="B244" i="20" s="1"/>
  <c r="B245" i="29"/>
  <c r="B245" i="20" s="1"/>
  <c r="B246" i="29"/>
  <c r="B246" i="20" s="1"/>
  <c r="B247" i="29"/>
  <c r="B247" i="20" s="1"/>
  <c r="B248" i="29"/>
  <c r="B248" i="20" s="1"/>
  <c r="B249" i="29"/>
  <c r="B249" i="20" s="1"/>
  <c r="B250" i="29"/>
  <c r="B250" i="20" s="1"/>
  <c r="B251" i="29"/>
  <c r="B251" i="20" s="1"/>
  <c r="B252" i="29"/>
  <c r="B252" i="20" s="1"/>
  <c r="B253" i="29"/>
  <c r="B253" i="20" s="1"/>
  <c r="B254" i="29"/>
  <c r="B254" i="20" s="1"/>
  <c r="B255" i="29"/>
  <c r="B255" i="20" s="1"/>
  <c r="B256" i="29"/>
  <c r="B256" i="20" s="1"/>
  <c r="B257" i="29"/>
  <c r="B257" i="20" s="1"/>
  <c r="B258" i="29"/>
  <c r="B258" i="20" s="1"/>
  <c r="B259" i="29"/>
  <c r="B259" i="20" s="1"/>
  <c r="B260" i="29"/>
  <c r="B260" i="20" s="1"/>
  <c r="B261" i="29"/>
  <c r="B261" i="20" s="1"/>
  <c r="B262" i="29"/>
  <c r="B262" i="20" s="1"/>
  <c r="B263" i="29"/>
  <c r="B263" i="20" s="1"/>
  <c r="B264" i="29"/>
  <c r="B264" i="20" s="1"/>
  <c r="B265" i="29"/>
  <c r="B265" i="20" s="1"/>
  <c r="B266" i="29"/>
  <c r="B266" i="20" s="1"/>
  <c r="B267" i="29"/>
  <c r="B267" i="20" s="1"/>
  <c r="B268" i="29"/>
  <c r="B268" i="20" s="1"/>
  <c r="B269" i="29"/>
  <c r="B269" i="20" s="1"/>
  <c r="B270" i="29"/>
  <c r="B270" i="20" s="1"/>
  <c r="B271" i="29"/>
  <c r="B271" i="20" s="1"/>
  <c r="B272" i="29"/>
  <c r="B272" i="20" s="1"/>
  <c r="B273" i="29"/>
  <c r="B273" i="20" s="1"/>
  <c r="B274" i="29"/>
  <c r="B274" i="20" s="1"/>
  <c r="B275" i="29"/>
  <c r="B275" i="20" s="1"/>
  <c r="B276" i="29"/>
  <c r="B276" i="20" s="1"/>
  <c r="B277" i="29"/>
  <c r="B277" i="20" s="1"/>
  <c r="B278" i="29"/>
  <c r="B278" i="20" s="1"/>
  <c r="B279" i="29"/>
  <c r="B279" i="20" s="1"/>
  <c r="B280" i="29"/>
  <c r="B280" i="20" s="1"/>
  <c r="B281" i="29"/>
  <c r="B281" i="20" s="1"/>
  <c r="B282" i="29"/>
  <c r="B282" i="20" s="1"/>
  <c r="B283" i="29"/>
  <c r="B283" i="20" s="1"/>
  <c r="B284" i="29"/>
  <c r="B284" i="20" s="1"/>
  <c r="B285" i="29"/>
  <c r="B285" i="20" s="1"/>
  <c r="B286" i="29"/>
  <c r="B286" i="20" s="1"/>
  <c r="B287" i="29"/>
  <c r="B287" i="20" s="1"/>
  <c r="B288" i="29"/>
  <c r="B288" i="20" s="1"/>
  <c r="B289" i="29"/>
  <c r="B289" i="20" s="1"/>
  <c r="B290" i="29"/>
  <c r="B290" i="20" s="1"/>
  <c r="B291" i="29"/>
  <c r="B291" i="20" s="1"/>
  <c r="B292" i="29"/>
  <c r="B292" i="20" s="1"/>
  <c r="B293" i="29"/>
  <c r="B293" i="20" s="1"/>
  <c r="B294" i="29"/>
  <c r="B294" i="20" s="1"/>
  <c r="B295" i="29"/>
  <c r="B295" i="20" s="1"/>
  <c r="B296" i="29"/>
  <c r="B296" i="20" s="1"/>
  <c r="B297" i="29"/>
  <c r="B297" i="20" s="1"/>
  <c r="B298" i="29"/>
  <c r="B298" i="20" s="1"/>
  <c r="B299" i="29"/>
  <c r="B299" i="20" s="1"/>
  <c r="B300" i="29"/>
  <c r="B300" i="20" s="1"/>
  <c r="B301" i="29"/>
  <c r="B301" i="20" s="1"/>
  <c r="B302" i="29"/>
  <c r="B302" i="20" s="1"/>
  <c r="B303" i="29"/>
  <c r="B303" i="20" s="1"/>
  <c r="B304" i="29"/>
  <c r="B304" i="20" s="1"/>
  <c r="B305" i="29"/>
  <c r="B305" i="20" s="1"/>
  <c r="B306" i="29"/>
  <c r="B306" i="20" s="1"/>
  <c r="B307" i="29"/>
  <c r="B307" i="20" s="1"/>
  <c r="B308" i="29"/>
  <c r="B308" i="20" s="1"/>
  <c r="B309" i="29"/>
  <c r="B309" i="20" s="1"/>
  <c r="B310" i="29"/>
  <c r="B310" i="20" s="1"/>
  <c r="B311" i="29"/>
  <c r="B311" i="20" s="1"/>
  <c r="B312" i="29"/>
  <c r="B312" i="20" s="1"/>
  <c r="B313" i="29"/>
  <c r="B313" i="20" s="1"/>
  <c r="B314" i="29"/>
  <c r="B314" i="20" s="1"/>
  <c r="B315" i="29"/>
  <c r="B315" i="20" s="1"/>
  <c r="B316" i="29"/>
  <c r="B316" i="20" s="1"/>
  <c r="B317" i="29"/>
  <c r="B317" i="20" s="1"/>
  <c r="B318" i="29"/>
  <c r="B318" i="20" s="1"/>
  <c r="B319" i="29"/>
  <c r="B319" i="20" s="1"/>
  <c r="B320" i="29"/>
  <c r="B320" i="20" s="1"/>
  <c r="B321" i="29"/>
  <c r="B321" i="20" s="1"/>
  <c r="B322" i="29"/>
  <c r="B322" i="20" s="1"/>
  <c r="B323" i="29"/>
  <c r="B323" i="20" s="1"/>
  <c r="B324" i="29"/>
  <c r="B324" i="20" s="1"/>
  <c r="B325" i="29"/>
  <c r="B325" i="20" s="1"/>
  <c r="B326" i="29"/>
  <c r="B326" i="20" s="1"/>
  <c r="B11" i="29"/>
  <c r="B11" i="20" s="1"/>
  <c r="B10" i="29"/>
  <c r="B10" i="20" s="1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V336" i="4"/>
  <c r="V335" i="4"/>
  <c r="V334" i="4"/>
  <c r="V333" i="4"/>
  <c r="V332" i="4"/>
  <c r="V331" i="4"/>
  <c r="V330" i="4"/>
  <c r="V329" i="4"/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11" i="22"/>
  <c r="I10" i="22"/>
  <c r="G10" i="18"/>
  <c r="G11" i="18"/>
  <c r="G12" i="18"/>
  <c r="G13" i="18"/>
  <c r="G14" i="18"/>
  <c r="G15" i="18"/>
  <c r="G16" i="18"/>
  <c r="G17" i="18"/>
  <c r="G18" i="18"/>
  <c r="G19" i="18"/>
  <c r="G20" i="18"/>
  <c r="G21" i="18"/>
  <c r="C323" i="13"/>
  <c r="C324" i="13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11" i="12"/>
  <c r="C10" i="12"/>
  <c r="D315" i="7"/>
  <c r="D316" i="7"/>
  <c r="D317" i="7"/>
  <c r="D318" i="7"/>
  <c r="D319" i="7"/>
  <c r="D320" i="7"/>
  <c r="D321" i="7"/>
  <c r="D322" i="7"/>
  <c r="D323" i="7"/>
  <c r="D324" i="7"/>
  <c r="D313" i="7"/>
  <c r="D314" i="7"/>
  <c r="B324" i="28"/>
  <c r="B323" i="28"/>
  <c r="G35" i="3" l="1"/>
  <c r="C10" i="4" l="1"/>
  <c r="B274" i="28"/>
  <c r="B274" i="5" s="1"/>
  <c r="B275" i="28"/>
  <c r="B275" i="5" s="1"/>
  <c r="B276" i="28"/>
  <c r="B276" i="5" s="1"/>
  <c r="B277" i="28"/>
  <c r="B277" i="5" s="1"/>
  <c r="B278" i="28"/>
  <c r="B278" i="5" s="1"/>
  <c r="B279" i="28"/>
  <c r="B279" i="5" s="1"/>
  <c r="B10" i="28"/>
  <c r="B10" i="5" s="1"/>
  <c r="C313" i="13"/>
  <c r="C314" i="13"/>
  <c r="C315" i="13"/>
  <c r="C316" i="13"/>
  <c r="C317" i="13"/>
  <c r="C318" i="13"/>
  <c r="C319" i="13"/>
  <c r="C320" i="13"/>
  <c r="C321" i="13"/>
  <c r="C322" i="13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B199" i="7" s="1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R329" i="4"/>
  <c r="R330" i="4"/>
  <c r="R331" i="4"/>
  <c r="R332" i="4"/>
  <c r="R333" i="4"/>
  <c r="R334" i="4"/>
  <c r="R335" i="4"/>
  <c r="R336" i="4"/>
  <c r="W12" i="4"/>
  <c r="W13" i="4"/>
  <c r="W14" i="4"/>
  <c r="V14" i="4" s="1"/>
  <c r="R14" i="4" s="1"/>
  <c r="W15" i="4"/>
  <c r="V15" i="4" s="1"/>
  <c r="W16" i="4"/>
  <c r="W17" i="4"/>
  <c r="W18" i="4"/>
  <c r="W19" i="4"/>
  <c r="V19" i="4" s="1"/>
  <c r="W20" i="4"/>
  <c r="W21" i="4"/>
  <c r="W22" i="4"/>
  <c r="V22" i="4" s="1"/>
  <c r="R22" i="4" s="1"/>
  <c r="W23" i="4"/>
  <c r="V23" i="4" s="1"/>
  <c r="W24" i="4"/>
  <c r="W25" i="4"/>
  <c r="W26" i="4"/>
  <c r="V26" i="4" s="1"/>
  <c r="R26" i="4" s="1"/>
  <c r="W27" i="4"/>
  <c r="V27" i="4" s="1"/>
  <c r="W28" i="4"/>
  <c r="W29" i="4"/>
  <c r="W30" i="4"/>
  <c r="V30" i="4" s="1"/>
  <c r="W31" i="4"/>
  <c r="V31" i="4" s="1"/>
  <c r="W32" i="4"/>
  <c r="W33" i="4"/>
  <c r="W34" i="4"/>
  <c r="V34" i="4" s="1"/>
  <c r="R34" i="4" s="1"/>
  <c r="W35" i="4"/>
  <c r="V35" i="4" s="1"/>
  <c r="R35" i="4" s="1"/>
  <c r="W36" i="4"/>
  <c r="W37" i="4"/>
  <c r="W38" i="4"/>
  <c r="V38" i="4" s="1"/>
  <c r="R38" i="4" s="1"/>
  <c r="W39" i="4"/>
  <c r="V39" i="4" s="1"/>
  <c r="R39" i="4" s="1"/>
  <c r="W40" i="4"/>
  <c r="W41" i="4"/>
  <c r="W42" i="4"/>
  <c r="V42" i="4" s="1"/>
  <c r="R42" i="4" s="1"/>
  <c r="W43" i="4"/>
  <c r="V43" i="4" s="1"/>
  <c r="R43" i="4" s="1"/>
  <c r="W44" i="4"/>
  <c r="W45" i="4"/>
  <c r="V45" i="4" s="1"/>
  <c r="R45" i="4" s="1"/>
  <c r="W46" i="4"/>
  <c r="W47" i="4"/>
  <c r="V47" i="4" s="1"/>
  <c r="R47" i="4" s="1"/>
  <c r="W48" i="4"/>
  <c r="W49" i="4"/>
  <c r="W50" i="4"/>
  <c r="W51" i="4"/>
  <c r="V51" i="4" s="1"/>
  <c r="R51" i="4" s="1"/>
  <c r="W52" i="4"/>
  <c r="W53" i="4"/>
  <c r="W54" i="4"/>
  <c r="V54" i="4"/>
  <c r="R54" i="4" s="1"/>
  <c r="W55" i="4"/>
  <c r="V55" i="4" s="1"/>
  <c r="R55" i="4" s="1"/>
  <c r="W56" i="4"/>
  <c r="W57" i="4"/>
  <c r="W58" i="4"/>
  <c r="V58" i="4"/>
  <c r="R58" i="4" s="1"/>
  <c r="W59" i="4"/>
  <c r="V59" i="4" s="1"/>
  <c r="R59" i="4" s="1"/>
  <c r="W60" i="4"/>
  <c r="W61" i="4"/>
  <c r="W62" i="4"/>
  <c r="V62" i="4" s="1"/>
  <c r="R62" i="4" s="1"/>
  <c r="W63" i="4"/>
  <c r="V63" i="4" s="1"/>
  <c r="R63" i="4" s="1"/>
  <c r="W64" i="4"/>
  <c r="W65" i="4"/>
  <c r="W66" i="4"/>
  <c r="W67" i="4"/>
  <c r="V67" i="4"/>
  <c r="R67" i="4" s="1"/>
  <c r="W68" i="4"/>
  <c r="V68" i="4" s="1"/>
  <c r="R68" i="4" s="1"/>
  <c r="W69" i="4"/>
  <c r="W70" i="4"/>
  <c r="V70" i="4" s="1"/>
  <c r="R70" i="4" s="1"/>
  <c r="W71" i="4"/>
  <c r="V71" i="4"/>
  <c r="R71" i="4" s="1"/>
  <c r="W72" i="4"/>
  <c r="W73" i="4"/>
  <c r="W74" i="4"/>
  <c r="V74" i="4" s="1"/>
  <c r="R74" i="4" s="1"/>
  <c r="W75" i="4"/>
  <c r="V75" i="4" s="1"/>
  <c r="R75" i="4" s="1"/>
  <c r="W76" i="4"/>
  <c r="W77" i="4"/>
  <c r="W78" i="4"/>
  <c r="W79" i="4"/>
  <c r="V79" i="4" s="1"/>
  <c r="R79" i="4" s="1"/>
  <c r="W80" i="4"/>
  <c r="W81" i="4"/>
  <c r="W82" i="4"/>
  <c r="W83" i="4"/>
  <c r="V83" i="4" s="1"/>
  <c r="R83" i="4" s="1"/>
  <c r="W84" i="4"/>
  <c r="W85" i="4"/>
  <c r="W86" i="4"/>
  <c r="V86" i="4" s="1"/>
  <c r="R86" i="4" s="1"/>
  <c r="W87" i="4"/>
  <c r="V87" i="4" s="1"/>
  <c r="R87" i="4" s="1"/>
  <c r="W88" i="4"/>
  <c r="W89" i="4"/>
  <c r="W90" i="4"/>
  <c r="V90" i="4" s="1"/>
  <c r="R90" i="4" s="1"/>
  <c r="W91" i="4"/>
  <c r="V91" i="4" s="1"/>
  <c r="R91" i="4" s="1"/>
  <c r="W92" i="4"/>
  <c r="W93" i="4"/>
  <c r="W94" i="4"/>
  <c r="V94" i="4" s="1"/>
  <c r="R94" i="4" s="1"/>
  <c r="W95" i="4"/>
  <c r="V95" i="4" s="1"/>
  <c r="R95" i="4" s="1"/>
  <c r="W96" i="4"/>
  <c r="W97" i="4"/>
  <c r="W98" i="4"/>
  <c r="W99" i="4"/>
  <c r="V99" i="4" s="1"/>
  <c r="R99" i="4" s="1"/>
  <c r="W100" i="4"/>
  <c r="W101" i="4"/>
  <c r="W102" i="4"/>
  <c r="V102" i="4" s="1"/>
  <c r="R102" i="4" s="1"/>
  <c r="W103" i="4"/>
  <c r="V103" i="4"/>
  <c r="R103" i="4" s="1"/>
  <c r="W104" i="4"/>
  <c r="W105" i="4"/>
  <c r="W106" i="4"/>
  <c r="V106" i="4" s="1"/>
  <c r="R106" i="4"/>
  <c r="W107" i="4"/>
  <c r="V107" i="4" s="1"/>
  <c r="R107" i="4" s="1"/>
  <c r="W108" i="4"/>
  <c r="W109" i="4"/>
  <c r="W110" i="4"/>
  <c r="W111" i="4"/>
  <c r="V111" i="4" s="1"/>
  <c r="R111" i="4" s="1"/>
  <c r="W112" i="4"/>
  <c r="W113" i="4"/>
  <c r="W114" i="4"/>
  <c r="W115" i="4"/>
  <c r="V115" i="4" s="1"/>
  <c r="R115" i="4" s="1"/>
  <c r="W116" i="4"/>
  <c r="W117" i="4"/>
  <c r="W118" i="4"/>
  <c r="V118" i="4" s="1"/>
  <c r="R118" i="4" s="1"/>
  <c r="W119" i="4"/>
  <c r="V119" i="4"/>
  <c r="R119" i="4" s="1"/>
  <c r="W120" i="4"/>
  <c r="W121" i="4"/>
  <c r="W122" i="4"/>
  <c r="V122" i="4" s="1"/>
  <c r="R122" i="4" s="1"/>
  <c r="W123" i="4"/>
  <c r="V123" i="4" s="1"/>
  <c r="R123" i="4" s="1"/>
  <c r="W124" i="4"/>
  <c r="W125" i="4"/>
  <c r="W126" i="4"/>
  <c r="V126" i="4" s="1"/>
  <c r="R126" i="4" s="1"/>
  <c r="W127" i="4"/>
  <c r="V127" i="4" s="1"/>
  <c r="R127" i="4" s="1"/>
  <c r="W128" i="4"/>
  <c r="W129" i="4"/>
  <c r="W130" i="4"/>
  <c r="W131" i="4"/>
  <c r="V131" i="4" s="1"/>
  <c r="R131" i="4" s="1"/>
  <c r="W132" i="4"/>
  <c r="W133" i="4"/>
  <c r="W134" i="4"/>
  <c r="V134" i="4" s="1"/>
  <c r="R134" i="4" s="1"/>
  <c r="W135" i="4"/>
  <c r="V135" i="4" s="1"/>
  <c r="R135" i="4" s="1"/>
  <c r="W136" i="4"/>
  <c r="W137" i="4"/>
  <c r="W138" i="4"/>
  <c r="V138" i="4" s="1"/>
  <c r="R138" i="4" s="1"/>
  <c r="W139" i="4"/>
  <c r="V139" i="4" s="1"/>
  <c r="R139" i="4" s="1"/>
  <c r="W140" i="4"/>
  <c r="W141" i="4"/>
  <c r="W142" i="4"/>
  <c r="W143" i="4"/>
  <c r="V143" i="4" s="1"/>
  <c r="R143" i="4" s="1"/>
  <c r="W144" i="4"/>
  <c r="W145" i="4"/>
  <c r="W146" i="4"/>
  <c r="W147" i="4"/>
  <c r="V147" i="4" s="1"/>
  <c r="R147" i="4" s="1"/>
  <c r="W148" i="4"/>
  <c r="W149" i="4"/>
  <c r="W150" i="4"/>
  <c r="V150" i="4" s="1"/>
  <c r="R150" i="4" s="1"/>
  <c r="W151" i="4"/>
  <c r="V151" i="4" s="1"/>
  <c r="R151" i="4" s="1"/>
  <c r="W152" i="4"/>
  <c r="W153" i="4"/>
  <c r="W154" i="4"/>
  <c r="V154" i="4" s="1"/>
  <c r="R154" i="4" s="1"/>
  <c r="W155" i="4"/>
  <c r="V155" i="4"/>
  <c r="R155" i="4" s="1"/>
  <c r="W156" i="4"/>
  <c r="W157" i="4"/>
  <c r="W158" i="4"/>
  <c r="V158" i="4" s="1"/>
  <c r="R158" i="4" s="1"/>
  <c r="W159" i="4"/>
  <c r="V159" i="4" s="1"/>
  <c r="R159" i="4" s="1"/>
  <c r="W160" i="4"/>
  <c r="W161" i="4"/>
  <c r="W162" i="4"/>
  <c r="W163" i="4"/>
  <c r="V163" i="4" s="1"/>
  <c r="R163" i="4" s="1"/>
  <c r="W164" i="4"/>
  <c r="W165" i="4"/>
  <c r="W166" i="4"/>
  <c r="V166" i="4" s="1"/>
  <c r="R166" i="4" s="1"/>
  <c r="W167" i="4"/>
  <c r="V167" i="4" s="1"/>
  <c r="R167" i="4" s="1"/>
  <c r="W168" i="4"/>
  <c r="W169" i="4"/>
  <c r="W170" i="4"/>
  <c r="V170" i="4" s="1"/>
  <c r="R170" i="4" s="1"/>
  <c r="W171" i="4"/>
  <c r="V171" i="4" s="1"/>
  <c r="R171" i="4" s="1"/>
  <c r="W172" i="4"/>
  <c r="W173" i="4"/>
  <c r="V173" i="4" s="1"/>
  <c r="R173" i="4" s="1"/>
  <c r="W174" i="4"/>
  <c r="W175" i="4"/>
  <c r="V175" i="4" s="1"/>
  <c r="R175" i="4" s="1"/>
  <c r="W176" i="4"/>
  <c r="W177" i="4"/>
  <c r="V178" i="4"/>
  <c r="R178" i="4"/>
  <c r="V179" i="4"/>
  <c r="R179" i="4" s="1"/>
  <c r="V181" i="4"/>
  <c r="R181" i="4" s="1"/>
  <c r="V182" i="4"/>
  <c r="R182" i="4" s="1"/>
  <c r="V183" i="4"/>
  <c r="R183" i="4" s="1"/>
  <c r="V184" i="4"/>
  <c r="R184" i="4" s="1"/>
  <c r="V186" i="4"/>
  <c r="R186" i="4" s="1"/>
  <c r="V187" i="4"/>
  <c r="R187" i="4" s="1"/>
  <c r="V188" i="4"/>
  <c r="R188" i="4" s="1"/>
  <c r="V189" i="4"/>
  <c r="R189" i="4" s="1"/>
  <c r="V190" i="4"/>
  <c r="R190" i="4" s="1"/>
  <c r="V191" i="4"/>
  <c r="R191" i="4" s="1"/>
  <c r="V192" i="4"/>
  <c r="R192" i="4" s="1"/>
  <c r="V193" i="4"/>
  <c r="R193" i="4" s="1"/>
  <c r="V194" i="4"/>
  <c r="R194" i="4" s="1"/>
  <c r="V195" i="4"/>
  <c r="R195" i="4" s="1"/>
  <c r="V196" i="4"/>
  <c r="R196" i="4" s="1"/>
  <c r="V197" i="4"/>
  <c r="R197" i="4" s="1"/>
  <c r="V198" i="4"/>
  <c r="R198" i="4" s="1"/>
  <c r="V199" i="4"/>
  <c r="R199" i="4" s="1"/>
  <c r="V200" i="4"/>
  <c r="R200" i="4" s="1"/>
  <c r="V201" i="4"/>
  <c r="R201" i="4" s="1"/>
  <c r="V202" i="4"/>
  <c r="R202" i="4"/>
  <c r="V203" i="4"/>
  <c r="R203" i="4" s="1"/>
  <c r="V204" i="4"/>
  <c r="R204" i="4" s="1"/>
  <c r="V205" i="4"/>
  <c r="R205" i="4" s="1"/>
  <c r="V206" i="4"/>
  <c r="R206" i="4" s="1"/>
  <c r="V207" i="4"/>
  <c r="R207" i="4" s="1"/>
  <c r="V208" i="4"/>
  <c r="R208" i="4" s="1"/>
  <c r="V210" i="4"/>
  <c r="R210" i="4" s="1"/>
  <c r="V211" i="4"/>
  <c r="R211" i="4" s="1"/>
  <c r="V212" i="4"/>
  <c r="R212" i="4" s="1"/>
  <c r="V213" i="4"/>
  <c r="R213" i="4" s="1"/>
  <c r="V214" i="4"/>
  <c r="R214" i="4" s="1"/>
  <c r="V215" i="4"/>
  <c r="R215" i="4" s="1"/>
  <c r="V217" i="4"/>
  <c r="R217" i="4" s="1"/>
  <c r="V218" i="4"/>
  <c r="R218" i="4" s="1"/>
  <c r="V219" i="4"/>
  <c r="R219" i="4" s="1"/>
  <c r="V220" i="4"/>
  <c r="R220" i="4"/>
  <c r="V221" i="4"/>
  <c r="R221" i="4" s="1"/>
  <c r="V222" i="4"/>
  <c r="R222" i="4" s="1"/>
  <c r="V223" i="4"/>
  <c r="R223" i="4" s="1"/>
  <c r="V224" i="4"/>
  <c r="R224" i="4" s="1"/>
  <c r="V226" i="4"/>
  <c r="R226" i="4" s="1"/>
  <c r="V227" i="4"/>
  <c r="R227" i="4" s="1"/>
  <c r="V228" i="4"/>
  <c r="R228" i="4" s="1"/>
  <c r="V229" i="4"/>
  <c r="R229" i="4" s="1"/>
  <c r="V230" i="4"/>
  <c r="R230" i="4" s="1"/>
  <c r="V231" i="4"/>
  <c r="R231" i="4" s="1"/>
  <c r="V232" i="4"/>
  <c r="R232" i="4" s="1"/>
  <c r="V233" i="4"/>
  <c r="R233" i="4" s="1"/>
  <c r="V234" i="4"/>
  <c r="R234" i="4" s="1"/>
  <c r="V235" i="4"/>
  <c r="R235" i="4" s="1"/>
  <c r="V236" i="4"/>
  <c r="R236" i="4" s="1"/>
  <c r="V238" i="4"/>
  <c r="R238" i="4" s="1"/>
  <c r="V239" i="4"/>
  <c r="R239" i="4" s="1"/>
  <c r="V240" i="4"/>
  <c r="R240" i="4" s="1"/>
  <c r="V242" i="4"/>
  <c r="R242" i="4" s="1"/>
  <c r="V243" i="4"/>
  <c r="R243" i="4" s="1"/>
  <c r="V244" i="4"/>
  <c r="R244" i="4" s="1"/>
  <c r="V245" i="4"/>
  <c r="R245" i="4" s="1"/>
  <c r="V246" i="4"/>
  <c r="R246" i="4" s="1"/>
  <c r="V247" i="4"/>
  <c r="R247" i="4" s="1"/>
  <c r="V248" i="4"/>
  <c r="R248" i="4" s="1"/>
  <c r="V249" i="4"/>
  <c r="R249" i="4" s="1"/>
  <c r="V250" i="4"/>
  <c r="R250" i="4" s="1"/>
  <c r="V251" i="4"/>
  <c r="R251" i="4" s="1"/>
  <c r="V252" i="4"/>
  <c r="R252" i="4" s="1"/>
  <c r="V254" i="4"/>
  <c r="R254" i="4" s="1"/>
  <c r="V255" i="4"/>
  <c r="R255" i="4" s="1"/>
  <c r="V256" i="4"/>
  <c r="R256" i="4" s="1"/>
  <c r="V258" i="4"/>
  <c r="R258" i="4" s="1"/>
  <c r="V259" i="4"/>
  <c r="R259" i="4" s="1"/>
  <c r="V260" i="4"/>
  <c r="R260" i="4" s="1"/>
  <c r="V261" i="4"/>
  <c r="R261" i="4" s="1"/>
  <c r="V262" i="4"/>
  <c r="R262" i="4" s="1"/>
  <c r="V263" i="4"/>
  <c r="R263" i="4" s="1"/>
  <c r="V264" i="4"/>
  <c r="R264" i="4" s="1"/>
  <c r="V265" i="4"/>
  <c r="R265" i="4" s="1"/>
  <c r="V266" i="4"/>
  <c r="R266" i="4" s="1"/>
  <c r="V267" i="4"/>
  <c r="R267" i="4" s="1"/>
  <c r="V268" i="4"/>
  <c r="R268" i="4" s="1"/>
  <c r="V270" i="4"/>
  <c r="R270" i="4" s="1"/>
  <c r="V271" i="4"/>
  <c r="R271" i="4" s="1"/>
  <c r="V272" i="4"/>
  <c r="R272" i="4" s="1"/>
  <c r="V273" i="4"/>
  <c r="R273" i="4" s="1"/>
  <c r="V274" i="4"/>
  <c r="R274" i="4" s="1"/>
  <c r="V275" i="4"/>
  <c r="R275" i="4" s="1"/>
  <c r="V276" i="4"/>
  <c r="R276" i="4" s="1"/>
  <c r="V277" i="4"/>
  <c r="R277" i="4" s="1"/>
  <c r="V278" i="4"/>
  <c r="R278" i="4" s="1"/>
  <c r="V279" i="4"/>
  <c r="R279" i="4" s="1"/>
  <c r="V280" i="4"/>
  <c r="R280" i="4" s="1"/>
  <c r="V282" i="4"/>
  <c r="R282" i="4" s="1"/>
  <c r="V283" i="4"/>
  <c r="R283" i="4" s="1"/>
  <c r="V284" i="4"/>
  <c r="R284" i="4" s="1"/>
  <c r="V285" i="4"/>
  <c r="R285" i="4" s="1"/>
  <c r="V286" i="4"/>
  <c r="R286" i="4"/>
  <c r="V287" i="4"/>
  <c r="R287" i="4" s="1"/>
  <c r="V288" i="4"/>
  <c r="R288" i="4" s="1"/>
  <c r="V289" i="4"/>
  <c r="R289" i="4"/>
  <c r="V290" i="4"/>
  <c r="R290" i="4" s="1"/>
  <c r="V291" i="4"/>
  <c r="R291" i="4" s="1"/>
  <c r="V292" i="4"/>
  <c r="R292" i="4" s="1"/>
  <c r="V293" i="4"/>
  <c r="R293" i="4" s="1"/>
  <c r="V294" i="4"/>
  <c r="R294" i="4" s="1"/>
  <c r="V295" i="4"/>
  <c r="R295" i="4" s="1"/>
  <c r="V296" i="4"/>
  <c r="R296" i="4" s="1"/>
  <c r="V298" i="4"/>
  <c r="R298" i="4" s="1"/>
  <c r="V299" i="4"/>
  <c r="R299" i="4" s="1"/>
  <c r="V300" i="4"/>
  <c r="R300" i="4" s="1"/>
  <c r="V301" i="4"/>
  <c r="R301" i="4" s="1"/>
  <c r="V302" i="4"/>
  <c r="R302" i="4" s="1"/>
  <c r="V303" i="4"/>
  <c r="R303" i="4" s="1"/>
  <c r="V304" i="4"/>
  <c r="R304" i="4" s="1"/>
  <c r="V305" i="4"/>
  <c r="R305" i="4" s="1"/>
  <c r="V306" i="4"/>
  <c r="R306" i="4" s="1"/>
  <c r="V307" i="4"/>
  <c r="R307" i="4" s="1"/>
  <c r="V308" i="4"/>
  <c r="R308" i="4" s="1"/>
  <c r="V309" i="4"/>
  <c r="R309" i="4" s="1"/>
  <c r="V310" i="4"/>
  <c r="R310" i="4" s="1"/>
  <c r="V311" i="4"/>
  <c r="R311" i="4" s="1"/>
  <c r="V312" i="4"/>
  <c r="R312" i="4" s="1"/>
  <c r="V313" i="4"/>
  <c r="R313" i="4" s="1"/>
  <c r="V314" i="4"/>
  <c r="R314" i="4" s="1"/>
  <c r="V315" i="4"/>
  <c r="R315" i="4" s="1"/>
  <c r="V316" i="4"/>
  <c r="R316" i="4" s="1"/>
  <c r="V317" i="4"/>
  <c r="R317" i="4" s="1"/>
  <c r="V318" i="4"/>
  <c r="R318" i="4" s="1"/>
  <c r="V319" i="4"/>
  <c r="R319" i="4" s="1"/>
  <c r="V320" i="4"/>
  <c r="R320" i="4" s="1"/>
  <c r="V321" i="4"/>
  <c r="R321" i="4" s="1"/>
  <c r="V322" i="4"/>
  <c r="R322" i="4" s="1"/>
  <c r="V323" i="4"/>
  <c r="R323" i="4" s="1"/>
  <c r="V324" i="4"/>
  <c r="R324" i="4" s="1"/>
  <c r="V325" i="4"/>
  <c r="R325" i="4" s="1"/>
  <c r="V326" i="4"/>
  <c r="R326" i="4" s="1"/>
  <c r="V327" i="4"/>
  <c r="R327" i="4" s="1"/>
  <c r="V328" i="4"/>
  <c r="R328" i="4" s="1"/>
  <c r="V337" i="4"/>
  <c r="V338" i="4"/>
  <c r="R338" i="4" s="1"/>
  <c r="V341" i="4"/>
  <c r="R341" i="4" s="1"/>
  <c r="V342" i="4"/>
  <c r="R342" i="4" s="1"/>
  <c r="V343" i="4"/>
  <c r="R343" i="4" s="1"/>
  <c r="V344" i="4"/>
  <c r="R344" i="4" s="1"/>
  <c r="V345" i="4"/>
  <c r="R345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11" i="4"/>
  <c r="G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B324" i="5"/>
  <c r="B12" i="28"/>
  <c r="B12" i="5" s="1"/>
  <c r="B13" i="28"/>
  <c r="B13" i="5" s="1"/>
  <c r="B14" i="28"/>
  <c r="B14" i="5" s="1"/>
  <c r="B15" i="28"/>
  <c r="B15" i="5" s="1"/>
  <c r="B16" i="28"/>
  <c r="B16" i="5" s="1"/>
  <c r="B17" i="28"/>
  <c r="B17" i="5" s="1"/>
  <c r="B18" i="28"/>
  <c r="B18" i="5" s="1"/>
  <c r="B19" i="28"/>
  <c r="B19" i="5" s="1"/>
  <c r="B20" i="28"/>
  <c r="B20" i="5" s="1"/>
  <c r="B21" i="28"/>
  <c r="B21" i="5" s="1"/>
  <c r="B22" i="28"/>
  <c r="B22" i="5" s="1"/>
  <c r="B23" i="28"/>
  <c r="B23" i="5" s="1"/>
  <c r="B24" i="28"/>
  <c r="B24" i="5" s="1"/>
  <c r="B25" i="28"/>
  <c r="B25" i="5" s="1"/>
  <c r="B26" i="28"/>
  <c r="B26" i="5" s="1"/>
  <c r="B27" i="28"/>
  <c r="B27" i="5" s="1"/>
  <c r="B28" i="28"/>
  <c r="B28" i="5" s="1"/>
  <c r="B29" i="28"/>
  <c r="B29" i="5" s="1"/>
  <c r="B30" i="28"/>
  <c r="B30" i="5" s="1"/>
  <c r="B31" i="28"/>
  <c r="B31" i="5" s="1"/>
  <c r="B32" i="28"/>
  <c r="B32" i="5" s="1"/>
  <c r="B33" i="28"/>
  <c r="B33" i="5" s="1"/>
  <c r="B34" i="28"/>
  <c r="B34" i="5" s="1"/>
  <c r="B35" i="28"/>
  <c r="B35" i="5" s="1"/>
  <c r="B36" i="28"/>
  <c r="B36" i="5" s="1"/>
  <c r="B37" i="28"/>
  <c r="B37" i="5" s="1"/>
  <c r="B38" i="28"/>
  <c r="B38" i="5" s="1"/>
  <c r="B39" i="28"/>
  <c r="B39" i="5" s="1"/>
  <c r="B40" i="28"/>
  <c r="B40" i="5" s="1"/>
  <c r="B41" i="28"/>
  <c r="B41" i="5" s="1"/>
  <c r="B42" i="28"/>
  <c r="B42" i="5" s="1"/>
  <c r="B43" i="28"/>
  <c r="B43" i="5" s="1"/>
  <c r="B44" i="28"/>
  <c r="B44" i="5" s="1"/>
  <c r="B45" i="28"/>
  <c r="B45" i="5" s="1"/>
  <c r="B46" i="28"/>
  <c r="B46" i="5" s="1"/>
  <c r="B47" i="28"/>
  <c r="B47" i="5" s="1"/>
  <c r="B48" i="28"/>
  <c r="B48" i="5" s="1"/>
  <c r="B49" i="28"/>
  <c r="B49" i="5" s="1"/>
  <c r="B50" i="28"/>
  <c r="B50" i="5" s="1"/>
  <c r="B51" i="28"/>
  <c r="B51" i="5" s="1"/>
  <c r="B52" i="28"/>
  <c r="B52" i="5" s="1"/>
  <c r="B53" i="28"/>
  <c r="B53" i="5" s="1"/>
  <c r="B54" i="28"/>
  <c r="B54" i="5" s="1"/>
  <c r="B55" i="28"/>
  <c r="B55" i="5" s="1"/>
  <c r="B56" i="28"/>
  <c r="B56" i="5" s="1"/>
  <c r="B57" i="28"/>
  <c r="B57" i="5" s="1"/>
  <c r="B58" i="28"/>
  <c r="B58" i="5" s="1"/>
  <c r="B59" i="28"/>
  <c r="B59" i="5" s="1"/>
  <c r="B60" i="28"/>
  <c r="B60" i="5" s="1"/>
  <c r="B61" i="28"/>
  <c r="B61" i="5" s="1"/>
  <c r="B62" i="28"/>
  <c r="B62" i="5" s="1"/>
  <c r="B63" i="28"/>
  <c r="B63" i="5" s="1"/>
  <c r="B64" i="28"/>
  <c r="B64" i="5" s="1"/>
  <c r="B65" i="28"/>
  <c r="B65" i="5" s="1"/>
  <c r="B66" i="28"/>
  <c r="B66" i="5" s="1"/>
  <c r="B67" i="28"/>
  <c r="B67" i="5" s="1"/>
  <c r="B68" i="28"/>
  <c r="B68" i="5" s="1"/>
  <c r="B69" i="28"/>
  <c r="B69" i="5" s="1"/>
  <c r="B70" i="28"/>
  <c r="B70" i="5" s="1"/>
  <c r="B71" i="28"/>
  <c r="B71" i="5" s="1"/>
  <c r="B72" i="28"/>
  <c r="B72" i="5" s="1"/>
  <c r="B73" i="28"/>
  <c r="B73" i="5" s="1"/>
  <c r="B74" i="28"/>
  <c r="B74" i="5" s="1"/>
  <c r="B75" i="28"/>
  <c r="B75" i="5" s="1"/>
  <c r="B76" i="28"/>
  <c r="B76" i="5" s="1"/>
  <c r="B77" i="28"/>
  <c r="B77" i="5" s="1"/>
  <c r="B78" i="28"/>
  <c r="B78" i="5" s="1"/>
  <c r="B79" i="28"/>
  <c r="B79" i="5" s="1"/>
  <c r="B80" i="28"/>
  <c r="B80" i="5" s="1"/>
  <c r="B81" i="28"/>
  <c r="B81" i="5" s="1"/>
  <c r="B82" i="28"/>
  <c r="B82" i="5" s="1"/>
  <c r="B83" i="28"/>
  <c r="B83" i="5" s="1"/>
  <c r="B84" i="28"/>
  <c r="B84" i="5" s="1"/>
  <c r="B85" i="28"/>
  <c r="B85" i="5" s="1"/>
  <c r="B86" i="28"/>
  <c r="B86" i="5" s="1"/>
  <c r="B87" i="28"/>
  <c r="B87" i="5" s="1"/>
  <c r="B88" i="28"/>
  <c r="B88" i="5" s="1"/>
  <c r="B89" i="28"/>
  <c r="B89" i="5" s="1"/>
  <c r="B90" i="28"/>
  <c r="B90" i="5" s="1"/>
  <c r="B91" i="28"/>
  <c r="B91" i="5" s="1"/>
  <c r="B92" i="28"/>
  <c r="B92" i="5" s="1"/>
  <c r="B93" i="28"/>
  <c r="B93" i="5" s="1"/>
  <c r="B94" i="28"/>
  <c r="B94" i="5" s="1"/>
  <c r="B95" i="28"/>
  <c r="B95" i="5" s="1"/>
  <c r="B96" i="28"/>
  <c r="B96" i="5" s="1"/>
  <c r="B97" i="28"/>
  <c r="B97" i="5" s="1"/>
  <c r="B98" i="28"/>
  <c r="B98" i="5" s="1"/>
  <c r="B99" i="28"/>
  <c r="B99" i="5" s="1"/>
  <c r="B100" i="28"/>
  <c r="B100" i="5" s="1"/>
  <c r="B101" i="28"/>
  <c r="B101" i="5" s="1"/>
  <c r="B102" i="28"/>
  <c r="B102" i="5" s="1"/>
  <c r="B103" i="28"/>
  <c r="B103" i="5" s="1"/>
  <c r="B104" i="28"/>
  <c r="B104" i="5" s="1"/>
  <c r="B105" i="28"/>
  <c r="B105" i="5" s="1"/>
  <c r="B106" i="28"/>
  <c r="B106" i="5" s="1"/>
  <c r="B107" i="28"/>
  <c r="B107" i="5" s="1"/>
  <c r="B108" i="28"/>
  <c r="B108" i="5" s="1"/>
  <c r="B109" i="28"/>
  <c r="B109" i="5" s="1"/>
  <c r="B110" i="28"/>
  <c r="B110" i="5" s="1"/>
  <c r="B111" i="28"/>
  <c r="B111" i="5" s="1"/>
  <c r="B112" i="28"/>
  <c r="B112" i="5" s="1"/>
  <c r="B113" i="28"/>
  <c r="B113" i="5" s="1"/>
  <c r="B114" i="28"/>
  <c r="B114" i="5" s="1"/>
  <c r="B115" i="28"/>
  <c r="B115" i="5" s="1"/>
  <c r="B116" i="28"/>
  <c r="B116" i="5" s="1"/>
  <c r="B117" i="28"/>
  <c r="B117" i="5" s="1"/>
  <c r="B118" i="28"/>
  <c r="B118" i="5" s="1"/>
  <c r="B119" i="28"/>
  <c r="B119" i="5" s="1"/>
  <c r="B120" i="28"/>
  <c r="B120" i="5" s="1"/>
  <c r="B121" i="28"/>
  <c r="B121" i="5" s="1"/>
  <c r="B122" i="28"/>
  <c r="B122" i="5" s="1"/>
  <c r="B123" i="28"/>
  <c r="B123" i="5" s="1"/>
  <c r="B124" i="28"/>
  <c r="B124" i="5" s="1"/>
  <c r="B125" i="28"/>
  <c r="B125" i="5" s="1"/>
  <c r="B126" i="28"/>
  <c r="B126" i="5" s="1"/>
  <c r="B127" i="28"/>
  <c r="B127" i="5" s="1"/>
  <c r="B128" i="28"/>
  <c r="B128" i="5" s="1"/>
  <c r="B129" i="28"/>
  <c r="B129" i="5" s="1"/>
  <c r="B130" i="28"/>
  <c r="B130" i="5" s="1"/>
  <c r="B131" i="28"/>
  <c r="B131" i="5" s="1"/>
  <c r="B132" i="28"/>
  <c r="B132" i="5" s="1"/>
  <c r="B133" i="28"/>
  <c r="B133" i="5" s="1"/>
  <c r="B134" i="28"/>
  <c r="B134" i="5" s="1"/>
  <c r="B135" i="28"/>
  <c r="B135" i="5" s="1"/>
  <c r="B136" i="28"/>
  <c r="B136" i="5" s="1"/>
  <c r="B137" i="28"/>
  <c r="B137" i="5" s="1"/>
  <c r="B138" i="28"/>
  <c r="B138" i="5" s="1"/>
  <c r="B139" i="28"/>
  <c r="B139" i="5" s="1"/>
  <c r="B140" i="28"/>
  <c r="B140" i="5" s="1"/>
  <c r="B141" i="28"/>
  <c r="B141" i="5" s="1"/>
  <c r="B142" i="28"/>
  <c r="B142" i="5" s="1"/>
  <c r="B143" i="28"/>
  <c r="B143" i="5" s="1"/>
  <c r="B144" i="28"/>
  <c r="B144" i="5" s="1"/>
  <c r="B145" i="28"/>
  <c r="B145" i="5" s="1"/>
  <c r="B146" i="28"/>
  <c r="B146" i="5" s="1"/>
  <c r="B147" i="28"/>
  <c r="B147" i="5" s="1"/>
  <c r="B148" i="28"/>
  <c r="B148" i="5" s="1"/>
  <c r="B149" i="28"/>
  <c r="B149" i="5" s="1"/>
  <c r="B150" i="28"/>
  <c r="B150" i="5" s="1"/>
  <c r="B151" i="28"/>
  <c r="B151" i="5" s="1"/>
  <c r="B152" i="28"/>
  <c r="B152" i="5" s="1"/>
  <c r="B153" i="28"/>
  <c r="B153" i="5" s="1"/>
  <c r="B154" i="28"/>
  <c r="B154" i="5" s="1"/>
  <c r="B155" i="28"/>
  <c r="B155" i="5" s="1"/>
  <c r="B156" i="28"/>
  <c r="B156" i="5" s="1"/>
  <c r="B157" i="28"/>
  <c r="B157" i="5" s="1"/>
  <c r="B158" i="28"/>
  <c r="B158" i="5" s="1"/>
  <c r="B159" i="28"/>
  <c r="B159" i="5" s="1"/>
  <c r="B160" i="28"/>
  <c r="B160" i="5" s="1"/>
  <c r="B161" i="28"/>
  <c r="B161" i="5" s="1"/>
  <c r="B162" i="28"/>
  <c r="B162" i="5" s="1"/>
  <c r="B163" i="28"/>
  <c r="B163" i="5" s="1"/>
  <c r="B164" i="28"/>
  <c r="B164" i="5" s="1"/>
  <c r="B165" i="28"/>
  <c r="B165" i="5" s="1"/>
  <c r="B166" i="28"/>
  <c r="B166" i="5" s="1"/>
  <c r="B167" i="28"/>
  <c r="B167" i="5" s="1"/>
  <c r="B168" i="28"/>
  <c r="B168" i="5" s="1"/>
  <c r="B169" i="28"/>
  <c r="B169" i="5" s="1"/>
  <c r="B170" i="28"/>
  <c r="B170" i="5" s="1"/>
  <c r="B171" i="28"/>
  <c r="B171" i="5" s="1"/>
  <c r="B172" i="28"/>
  <c r="B172" i="5" s="1"/>
  <c r="B173" i="28"/>
  <c r="B173" i="5" s="1"/>
  <c r="B174" i="28"/>
  <c r="B174" i="5" s="1"/>
  <c r="B175" i="28"/>
  <c r="B175" i="5" s="1"/>
  <c r="B176" i="28"/>
  <c r="B176" i="5" s="1"/>
  <c r="B177" i="28"/>
  <c r="B177" i="5" s="1"/>
  <c r="B178" i="28"/>
  <c r="B178" i="5" s="1"/>
  <c r="B179" i="28"/>
  <c r="B179" i="5" s="1"/>
  <c r="B180" i="28"/>
  <c r="B180" i="5" s="1"/>
  <c r="B181" i="28"/>
  <c r="B181" i="5" s="1"/>
  <c r="B182" i="28"/>
  <c r="B182" i="5" s="1"/>
  <c r="B183" i="28"/>
  <c r="B183" i="5" s="1"/>
  <c r="B184" i="28"/>
  <c r="B184" i="5" s="1"/>
  <c r="B185" i="28"/>
  <c r="B185" i="5" s="1"/>
  <c r="B186" i="28"/>
  <c r="B186" i="5" s="1"/>
  <c r="B187" i="28"/>
  <c r="B187" i="5" s="1"/>
  <c r="B188" i="28"/>
  <c r="B188" i="5" s="1"/>
  <c r="B189" i="28"/>
  <c r="B189" i="5" s="1"/>
  <c r="B190" i="28"/>
  <c r="B190" i="5" s="1"/>
  <c r="B191" i="28"/>
  <c r="B191" i="5" s="1"/>
  <c r="B192" i="28"/>
  <c r="B192" i="5" s="1"/>
  <c r="B193" i="28"/>
  <c r="B193" i="5" s="1"/>
  <c r="B194" i="28"/>
  <c r="B194" i="5" s="1"/>
  <c r="B195" i="28"/>
  <c r="B195" i="5" s="1"/>
  <c r="B196" i="28"/>
  <c r="B196" i="5" s="1"/>
  <c r="B197" i="28"/>
  <c r="B197" i="5" s="1"/>
  <c r="B198" i="28"/>
  <c r="B198" i="5" s="1"/>
  <c r="B199" i="28"/>
  <c r="B199" i="5" s="1"/>
  <c r="B200" i="28"/>
  <c r="B200" i="5" s="1"/>
  <c r="B201" i="28"/>
  <c r="B201" i="5" s="1"/>
  <c r="B202" i="28"/>
  <c r="B202" i="5" s="1"/>
  <c r="B203" i="28"/>
  <c r="B203" i="5" s="1"/>
  <c r="B204" i="28"/>
  <c r="B204" i="5" s="1"/>
  <c r="B205" i="28"/>
  <c r="B205" i="5" s="1"/>
  <c r="B206" i="28"/>
  <c r="B206" i="5" s="1"/>
  <c r="B207" i="28"/>
  <c r="B207" i="5" s="1"/>
  <c r="B208" i="28"/>
  <c r="B208" i="5" s="1"/>
  <c r="B209" i="28"/>
  <c r="B209" i="5" s="1"/>
  <c r="B210" i="28"/>
  <c r="B210" i="5" s="1"/>
  <c r="B211" i="28"/>
  <c r="B211" i="5" s="1"/>
  <c r="B212" i="28"/>
  <c r="B212" i="5" s="1"/>
  <c r="B213" i="28"/>
  <c r="B213" i="5" s="1"/>
  <c r="B214" i="28"/>
  <c r="B214" i="5" s="1"/>
  <c r="B215" i="28"/>
  <c r="B215" i="5" s="1"/>
  <c r="B216" i="28"/>
  <c r="B216" i="5" s="1"/>
  <c r="B217" i="28"/>
  <c r="B217" i="5" s="1"/>
  <c r="B218" i="28"/>
  <c r="B218" i="5" s="1"/>
  <c r="B219" i="28"/>
  <c r="B219" i="5" s="1"/>
  <c r="B220" i="28"/>
  <c r="B220" i="5" s="1"/>
  <c r="B221" i="28"/>
  <c r="B221" i="5" s="1"/>
  <c r="B222" i="28"/>
  <c r="B222" i="5" s="1"/>
  <c r="B223" i="28"/>
  <c r="B223" i="5" s="1"/>
  <c r="B224" i="28"/>
  <c r="B224" i="5" s="1"/>
  <c r="B225" i="28"/>
  <c r="B225" i="5" s="1"/>
  <c r="B226" i="28"/>
  <c r="B226" i="5" s="1"/>
  <c r="B227" i="28"/>
  <c r="B227" i="5" s="1"/>
  <c r="B228" i="28"/>
  <c r="B228" i="5" s="1"/>
  <c r="B229" i="28"/>
  <c r="B229" i="5" s="1"/>
  <c r="B230" i="28"/>
  <c r="B230" i="5" s="1"/>
  <c r="B231" i="28"/>
  <c r="B231" i="5" s="1"/>
  <c r="B232" i="28"/>
  <c r="B232" i="5" s="1"/>
  <c r="B233" i="28"/>
  <c r="B233" i="5" s="1"/>
  <c r="B234" i="28"/>
  <c r="B234" i="5" s="1"/>
  <c r="B235" i="28"/>
  <c r="B235" i="5" s="1"/>
  <c r="B236" i="28"/>
  <c r="B236" i="5" s="1"/>
  <c r="B237" i="28"/>
  <c r="B237" i="5" s="1"/>
  <c r="B238" i="28"/>
  <c r="B238" i="5" s="1"/>
  <c r="B239" i="28"/>
  <c r="B239" i="5" s="1"/>
  <c r="B240" i="28"/>
  <c r="B240" i="5" s="1"/>
  <c r="B241" i="28"/>
  <c r="B241" i="5" s="1"/>
  <c r="B242" i="28"/>
  <c r="B242" i="5" s="1"/>
  <c r="B243" i="28"/>
  <c r="B243" i="5" s="1"/>
  <c r="B244" i="28"/>
  <c r="B244" i="5" s="1"/>
  <c r="B245" i="28"/>
  <c r="B245" i="5" s="1"/>
  <c r="B246" i="28"/>
  <c r="B246" i="5" s="1"/>
  <c r="B247" i="28"/>
  <c r="B247" i="5" s="1"/>
  <c r="B248" i="28"/>
  <c r="B248" i="5" s="1"/>
  <c r="B249" i="28"/>
  <c r="B249" i="5" s="1"/>
  <c r="B250" i="28"/>
  <c r="B250" i="5" s="1"/>
  <c r="B251" i="28"/>
  <c r="B251" i="5" s="1"/>
  <c r="B252" i="28"/>
  <c r="B252" i="5" s="1"/>
  <c r="B253" i="28"/>
  <c r="B253" i="5" s="1"/>
  <c r="B254" i="28"/>
  <c r="B254" i="5" s="1"/>
  <c r="B255" i="28"/>
  <c r="B255" i="5" s="1"/>
  <c r="B256" i="28"/>
  <c r="B256" i="5" s="1"/>
  <c r="B257" i="28"/>
  <c r="B257" i="5" s="1"/>
  <c r="B258" i="28"/>
  <c r="B258" i="5" s="1"/>
  <c r="B259" i="28"/>
  <c r="B259" i="5" s="1"/>
  <c r="B260" i="28"/>
  <c r="B260" i="5" s="1"/>
  <c r="B261" i="28"/>
  <c r="B261" i="5" s="1"/>
  <c r="B262" i="28"/>
  <c r="B262" i="5" s="1"/>
  <c r="B263" i="28"/>
  <c r="B263" i="5" s="1"/>
  <c r="B264" i="28"/>
  <c r="B264" i="5" s="1"/>
  <c r="B265" i="28"/>
  <c r="B265" i="5" s="1"/>
  <c r="B266" i="28"/>
  <c r="B266" i="5" s="1"/>
  <c r="B267" i="28"/>
  <c r="B267" i="5" s="1"/>
  <c r="B268" i="28"/>
  <c r="B268" i="5" s="1"/>
  <c r="B269" i="28"/>
  <c r="B269" i="5" s="1"/>
  <c r="B270" i="28"/>
  <c r="B270" i="5" s="1"/>
  <c r="B271" i="28"/>
  <c r="B271" i="5" s="1"/>
  <c r="B272" i="28"/>
  <c r="B272" i="5" s="1"/>
  <c r="B273" i="28"/>
  <c r="B273" i="5" s="1"/>
  <c r="B280" i="28"/>
  <c r="B280" i="5" s="1"/>
  <c r="B281" i="28"/>
  <c r="B281" i="5" s="1"/>
  <c r="B282" i="28"/>
  <c r="B282" i="5" s="1"/>
  <c r="B283" i="28"/>
  <c r="B283" i="5" s="1"/>
  <c r="B284" i="28"/>
  <c r="B284" i="5" s="1"/>
  <c r="B285" i="28"/>
  <c r="B285" i="5" s="1"/>
  <c r="B286" i="28"/>
  <c r="B286" i="5" s="1"/>
  <c r="B287" i="28"/>
  <c r="B287" i="5" s="1"/>
  <c r="B288" i="28"/>
  <c r="B288" i="5" s="1"/>
  <c r="B289" i="28"/>
  <c r="B289" i="5" s="1"/>
  <c r="B290" i="28"/>
  <c r="B290" i="5" s="1"/>
  <c r="B291" i="28"/>
  <c r="B291" i="5" s="1"/>
  <c r="B292" i="28"/>
  <c r="B292" i="5" s="1"/>
  <c r="B293" i="28"/>
  <c r="B293" i="5" s="1"/>
  <c r="B294" i="28"/>
  <c r="B294" i="5" s="1"/>
  <c r="B295" i="28"/>
  <c r="B295" i="5" s="1"/>
  <c r="B296" i="28"/>
  <c r="B296" i="5" s="1"/>
  <c r="B297" i="28"/>
  <c r="B297" i="5" s="1"/>
  <c r="B298" i="28"/>
  <c r="B298" i="5" s="1"/>
  <c r="B299" i="28"/>
  <c r="B299" i="5" s="1"/>
  <c r="B300" i="28"/>
  <c r="B300" i="5" s="1"/>
  <c r="B301" i="28"/>
  <c r="B301" i="5" s="1"/>
  <c r="B302" i="28"/>
  <c r="B302" i="5" s="1"/>
  <c r="B303" i="28"/>
  <c r="B303" i="5" s="1"/>
  <c r="B304" i="28"/>
  <c r="B304" i="5" s="1"/>
  <c r="B305" i="28"/>
  <c r="B305" i="5" s="1"/>
  <c r="B306" i="28"/>
  <c r="B306" i="5" s="1"/>
  <c r="B307" i="28"/>
  <c r="B307" i="5" s="1"/>
  <c r="B308" i="28"/>
  <c r="B308" i="5" s="1"/>
  <c r="B309" i="28"/>
  <c r="B309" i="5" s="1"/>
  <c r="B310" i="28"/>
  <c r="B310" i="5" s="1"/>
  <c r="B311" i="28"/>
  <c r="B311" i="5" s="1"/>
  <c r="B312" i="28"/>
  <c r="B312" i="5" s="1"/>
  <c r="B313" i="28"/>
  <c r="B313" i="5" s="1"/>
  <c r="B314" i="28"/>
  <c r="B314" i="5" s="1"/>
  <c r="B315" i="28"/>
  <c r="B315" i="5" s="1"/>
  <c r="B316" i="28"/>
  <c r="B316" i="5" s="1"/>
  <c r="B317" i="28"/>
  <c r="B317" i="5" s="1"/>
  <c r="B318" i="28"/>
  <c r="B318" i="5" s="1"/>
  <c r="B319" i="28"/>
  <c r="B319" i="5" s="1"/>
  <c r="B320" i="28"/>
  <c r="B320" i="5" s="1"/>
  <c r="B321" i="28"/>
  <c r="B321" i="5" s="1"/>
  <c r="B322" i="28"/>
  <c r="B322" i="5" s="1"/>
  <c r="B323" i="5"/>
  <c r="B325" i="28"/>
  <c r="B325" i="5" s="1"/>
  <c r="B326" i="28"/>
  <c r="B326" i="5" s="1"/>
  <c r="B327" i="28"/>
  <c r="B327" i="5" s="1"/>
  <c r="B328" i="5"/>
  <c r="B329" i="28"/>
  <c r="B329" i="5" s="1"/>
  <c r="B330" i="28"/>
  <c r="B330" i="5" s="1"/>
  <c r="B331" i="28"/>
  <c r="B331" i="5" s="1"/>
  <c r="B332" i="28"/>
  <c r="B332" i="5" s="1"/>
  <c r="B333" i="28"/>
  <c r="B333" i="5" s="1"/>
  <c r="B334" i="28"/>
  <c r="B334" i="5" s="1"/>
  <c r="B335" i="28"/>
  <c r="B335" i="5" s="1"/>
  <c r="B336" i="28"/>
  <c r="B336" i="5" s="1"/>
  <c r="B337" i="28"/>
  <c r="B337" i="5" s="1"/>
  <c r="B338" i="28"/>
  <c r="B338" i="5" s="1"/>
  <c r="B339" i="28"/>
  <c r="B339" i="5" s="1"/>
  <c r="B340" i="28"/>
  <c r="B340" i="5" s="1"/>
  <c r="B341" i="28"/>
  <c r="B341" i="5" s="1"/>
  <c r="B342" i="28"/>
  <c r="B342" i="5" s="1"/>
  <c r="B343" i="28"/>
  <c r="B343" i="5" s="1"/>
  <c r="B344" i="28"/>
  <c r="B344" i="5" s="1"/>
  <c r="B345" i="28"/>
  <c r="B345" i="5" s="1"/>
  <c r="B11" i="28"/>
  <c r="B11" i="5" s="1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D313" i="22"/>
  <c r="B313" i="22" s="1"/>
  <c r="D314" i="22"/>
  <c r="B314" i="22" s="1"/>
  <c r="D315" i="22"/>
  <c r="B315" i="22" s="1"/>
  <c r="D316" i="22"/>
  <c r="B316" i="22" s="1"/>
  <c r="D317" i="22"/>
  <c r="B317" i="22" s="1"/>
  <c r="D318" i="22"/>
  <c r="B318" i="22" s="1"/>
  <c r="D319" i="22"/>
  <c r="B319" i="22" s="1"/>
  <c r="D320" i="22"/>
  <c r="B320" i="22" s="1"/>
  <c r="D321" i="22"/>
  <c r="B321" i="22" s="1"/>
  <c r="D322" i="22"/>
  <c r="B322" i="22" s="1"/>
  <c r="D323" i="22"/>
  <c r="B323" i="22" s="1"/>
  <c r="D324" i="22"/>
  <c r="B324" i="22" s="1"/>
  <c r="D325" i="22"/>
  <c r="B325" i="22" s="1"/>
  <c r="D326" i="22"/>
  <c r="B326" i="22" s="1"/>
  <c r="D327" i="22"/>
  <c r="B327" i="22" s="1"/>
  <c r="D328" i="22"/>
  <c r="B328" i="22" s="1"/>
  <c r="D329" i="22"/>
  <c r="B329" i="22" s="1"/>
  <c r="D330" i="22"/>
  <c r="B330" i="22" s="1"/>
  <c r="D331" i="22"/>
  <c r="B331" i="22" s="1"/>
  <c r="D332" i="22"/>
  <c r="B332" i="22" s="1"/>
  <c r="D333" i="22"/>
  <c r="B333" i="22" s="1"/>
  <c r="D334" i="22"/>
  <c r="B334" i="22" s="1"/>
  <c r="D335" i="22"/>
  <c r="B335" i="22" s="1"/>
  <c r="D336" i="22"/>
  <c r="B336" i="22" s="1"/>
  <c r="D337" i="22"/>
  <c r="B337" i="22" s="1"/>
  <c r="D338" i="22"/>
  <c r="B338" i="22" s="1"/>
  <c r="D339" i="22"/>
  <c r="B339" i="22" s="1"/>
  <c r="D340" i="22"/>
  <c r="B340" i="22" s="1"/>
  <c r="D341" i="22"/>
  <c r="B341" i="22" s="1"/>
  <c r="D342" i="22"/>
  <c r="B342" i="22" s="1"/>
  <c r="D343" i="22"/>
  <c r="B343" i="22" s="1"/>
  <c r="D344" i="22"/>
  <c r="B344" i="22" s="1"/>
  <c r="D345" i="22"/>
  <c r="B345" i="22" s="1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6" i="18"/>
  <c r="C337" i="18"/>
  <c r="C338" i="18"/>
  <c r="C339" i="18"/>
  <c r="C340" i="18"/>
  <c r="C341" i="18"/>
  <c r="C342" i="18"/>
  <c r="C343" i="18"/>
  <c r="C344" i="18"/>
  <c r="C345" i="18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I313" i="7"/>
  <c r="B313" i="7" s="1"/>
  <c r="I314" i="7"/>
  <c r="B314" i="7" s="1"/>
  <c r="I315" i="7"/>
  <c r="B315" i="7" s="1"/>
  <c r="I316" i="7"/>
  <c r="B316" i="7"/>
  <c r="I317" i="7"/>
  <c r="B317" i="7" s="1"/>
  <c r="I318" i="7"/>
  <c r="B318" i="7" s="1"/>
  <c r="I319" i="7"/>
  <c r="B319" i="7"/>
  <c r="I320" i="7"/>
  <c r="B320" i="7" s="1"/>
  <c r="I321" i="7"/>
  <c r="B321" i="7" s="1"/>
  <c r="I322" i="7"/>
  <c r="B322" i="7" s="1"/>
  <c r="I323" i="7"/>
  <c r="B323" i="7" s="1"/>
  <c r="I324" i="7"/>
  <c r="B324" i="7" s="1"/>
  <c r="I325" i="7"/>
  <c r="B325" i="7" s="1"/>
  <c r="I326" i="7"/>
  <c r="B326" i="7" s="1"/>
  <c r="I327" i="7"/>
  <c r="B327" i="7" s="1"/>
  <c r="I328" i="7"/>
  <c r="B328" i="7" s="1"/>
  <c r="I329" i="7"/>
  <c r="B329" i="7" s="1"/>
  <c r="I330" i="7"/>
  <c r="B330" i="7" s="1"/>
  <c r="I331" i="7"/>
  <c r="B331" i="7" s="1"/>
  <c r="B332" i="7"/>
  <c r="B333" i="7"/>
  <c r="B334" i="7"/>
  <c r="I335" i="7"/>
  <c r="B335" i="7" s="1"/>
  <c r="I336" i="7"/>
  <c r="B336" i="7" s="1"/>
  <c r="I337" i="7"/>
  <c r="B337" i="7" s="1"/>
  <c r="I338" i="7"/>
  <c r="B338" i="7" s="1"/>
  <c r="I339" i="7"/>
  <c r="B339" i="7" s="1"/>
  <c r="I340" i="7"/>
  <c r="B340" i="7" s="1"/>
  <c r="I341" i="7"/>
  <c r="B341" i="7" s="1"/>
  <c r="I342" i="7"/>
  <c r="B342" i="7" s="1"/>
  <c r="I343" i="7"/>
  <c r="B343" i="7" s="1"/>
  <c r="I344" i="7"/>
  <c r="B344" i="7" s="1"/>
  <c r="I345" i="7"/>
  <c r="B345" i="7" s="1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D11" i="22"/>
  <c r="B11" i="22" s="1"/>
  <c r="D12" i="22"/>
  <c r="B12" i="22" s="1"/>
  <c r="D13" i="22"/>
  <c r="B13" i="22" s="1"/>
  <c r="D14" i="22"/>
  <c r="B14" i="22" s="1"/>
  <c r="D15" i="22"/>
  <c r="B15" i="22" s="1"/>
  <c r="D16" i="22"/>
  <c r="B16" i="22" s="1"/>
  <c r="D17" i="22"/>
  <c r="B17" i="22" s="1"/>
  <c r="D18" i="22"/>
  <c r="B18" i="22" s="1"/>
  <c r="D19" i="22"/>
  <c r="B19" i="22" s="1"/>
  <c r="D20" i="22"/>
  <c r="B20" i="22" s="1"/>
  <c r="D21" i="22"/>
  <c r="B21" i="22" s="1"/>
  <c r="D22" i="22"/>
  <c r="B22" i="22" s="1"/>
  <c r="D23" i="22"/>
  <c r="B23" i="22" s="1"/>
  <c r="D24" i="22"/>
  <c r="B24" i="22" s="1"/>
  <c r="D25" i="22"/>
  <c r="B25" i="22" s="1"/>
  <c r="D26" i="22"/>
  <c r="B26" i="22" s="1"/>
  <c r="D27" i="22"/>
  <c r="B27" i="22" s="1"/>
  <c r="D28" i="22"/>
  <c r="B28" i="22" s="1"/>
  <c r="D29" i="22"/>
  <c r="B29" i="22" s="1"/>
  <c r="D30" i="22"/>
  <c r="B30" i="22" s="1"/>
  <c r="D31" i="22"/>
  <c r="B31" i="22" s="1"/>
  <c r="D32" i="22"/>
  <c r="B32" i="22" s="1"/>
  <c r="D33" i="22"/>
  <c r="B33" i="22" s="1"/>
  <c r="D34" i="22"/>
  <c r="B34" i="22" s="1"/>
  <c r="D35" i="22"/>
  <c r="B35" i="22" s="1"/>
  <c r="D36" i="22"/>
  <c r="B36" i="22" s="1"/>
  <c r="D37" i="22"/>
  <c r="B37" i="22" s="1"/>
  <c r="D38" i="22"/>
  <c r="B38" i="22" s="1"/>
  <c r="D39" i="22"/>
  <c r="B39" i="22" s="1"/>
  <c r="D40" i="22"/>
  <c r="B40" i="22" s="1"/>
  <c r="D41" i="22"/>
  <c r="B41" i="22" s="1"/>
  <c r="D42" i="22"/>
  <c r="B42" i="22" s="1"/>
  <c r="D43" i="22"/>
  <c r="B43" i="22" s="1"/>
  <c r="D44" i="22"/>
  <c r="B44" i="22" s="1"/>
  <c r="D45" i="22"/>
  <c r="B45" i="22" s="1"/>
  <c r="D46" i="22"/>
  <c r="B46" i="22" s="1"/>
  <c r="D47" i="22"/>
  <c r="B47" i="22" s="1"/>
  <c r="D48" i="22"/>
  <c r="B48" i="22" s="1"/>
  <c r="D49" i="22"/>
  <c r="B49" i="22" s="1"/>
  <c r="D50" i="22"/>
  <c r="B50" i="22" s="1"/>
  <c r="D51" i="22"/>
  <c r="B51" i="22" s="1"/>
  <c r="D52" i="22"/>
  <c r="B52" i="22" s="1"/>
  <c r="D53" i="22"/>
  <c r="B53" i="22" s="1"/>
  <c r="D54" i="22"/>
  <c r="B54" i="22" s="1"/>
  <c r="D55" i="22"/>
  <c r="B55" i="22" s="1"/>
  <c r="D56" i="22"/>
  <c r="B56" i="22" s="1"/>
  <c r="D57" i="22"/>
  <c r="B57" i="22" s="1"/>
  <c r="D58" i="22"/>
  <c r="B58" i="22" s="1"/>
  <c r="D59" i="22"/>
  <c r="B59" i="22" s="1"/>
  <c r="D60" i="22"/>
  <c r="B60" i="22" s="1"/>
  <c r="D61" i="22"/>
  <c r="B61" i="22" s="1"/>
  <c r="D62" i="22"/>
  <c r="B62" i="22" s="1"/>
  <c r="D63" i="22"/>
  <c r="B63" i="22" s="1"/>
  <c r="D64" i="22"/>
  <c r="B64" i="22" s="1"/>
  <c r="D65" i="22"/>
  <c r="B65" i="22" s="1"/>
  <c r="D66" i="22"/>
  <c r="B66" i="22" s="1"/>
  <c r="D67" i="22"/>
  <c r="B67" i="22" s="1"/>
  <c r="D68" i="22"/>
  <c r="B68" i="22" s="1"/>
  <c r="D69" i="22"/>
  <c r="B69" i="22" s="1"/>
  <c r="D70" i="22"/>
  <c r="B70" i="22" s="1"/>
  <c r="D71" i="22"/>
  <c r="B71" i="22" s="1"/>
  <c r="D72" i="22"/>
  <c r="B72" i="22" s="1"/>
  <c r="D73" i="22"/>
  <c r="B73" i="22" s="1"/>
  <c r="D74" i="22"/>
  <c r="B74" i="22" s="1"/>
  <c r="D75" i="22"/>
  <c r="B75" i="22" s="1"/>
  <c r="D76" i="22"/>
  <c r="B76" i="22" s="1"/>
  <c r="D77" i="22"/>
  <c r="B77" i="22" s="1"/>
  <c r="D78" i="22"/>
  <c r="B78" i="22" s="1"/>
  <c r="D79" i="22"/>
  <c r="B79" i="22" s="1"/>
  <c r="D80" i="22"/>
  <c r="B80" i="22" s="1"/>
  <c r="D81" i="22"/>
  <c r="B81" i="22" s="1"/>
  <c r="D82" i="22"/>
  <c r="B82" i="22" s="1"/>
  <c r="D83" i="22"/>
  <c r="B83" i="22" s="1"/>
  <c r="D84" i="22"/>
  <c r="B84" i="22" s="1"/>
  <c r="D85" i="22"/>
  <c r="B85" i="22" s="1"/>
  <c r="D86" i="22"/>
  <c r="B86" i="22" s="1"/>
  <c r="D87" i="22"/>
  <c r="B87" i="22" s="1"/>
  <c r="D88" i="22"/>
  <c r="B88" i="22" s="1"/>
  <c r="D89" i="22"/>
  <c r="B89" i="22" s="1"/>
  <c r="D90" i="22"/>
  <c r="B90" i="22" s="1"/>
  <c r="D91" i="22"/>
  <c r="B91" i="22" s="1"/>
  <c r="D92" i="22"/>
  <c r="B92" i="22" s="1"/>
  <c r="D93" i="22"/>
  <c r="B93" i="22" s="1"/>
  <c r="D94" i="22"/>
  <c r="B94" i="22" s="1"/>
  <c r="D95" i="22"/>
  <c r="B95" i="22" s="1"/>
  <c r="D96" i="22"/>
  <c r="B96" i="22" s="1"/>
  <c r="D97" i="22"/>
  <c r="B97" i="22" s="1"/>
  <c r="D98" i="22"/>
  <c r="B98" i="22" s="1"/>
  <c r="D99" i="22"/>
  <c r="B99" i="22" s="1"/>
  <c r="D100" i="22"/>
  <c r="B100" i="22" s="1"/>
  <c r="D101" i="22"/>
  <c r="B101" i="22" s="1"/>
  <c r="D102" i="22"/>
  <c r="B102" i="22" s="1"/>
  <c r="D103" i="22"/>
  <c r="B103" i="22" s="1"/>
  <c r="D104" i="22"/>
  <c r="B104" i="22" s="1"/>
  <c r="D105" i="22"/>
  <c r="B105" i="22" s="1"/>
  <c r="D106" i="22"/>
  <c r="B106" i="22" s="1"/>
  <c r="D107" i="22"/>
  <c r="B107" i="22" s="1"/>
  <c r="D108" i="22"/>
  <c r="B108" i="22" s="1"/>
  <c r="D109" i="22"/>
  <c r="B109" i="22" s="1"/>
  <c r="D110" i="22"/>
  <c r="B110" i="22" s="1"/>
  <c r="D111" i="22"/>
  <c r="B111" i="22" s="1"/>
  <c r="D112" i="22"/>
  <c r="B112" i="22" s="1"/>
  <c r="D113" i="22"/>
  <c r="B113" i="22" s="1"/>
  <c r="D114" i="22"/>
  <c r="B114" i="22" s="1"/>
  <c r="D115" i="22"/>
  <c r="B115" i="22" s="1"/>
  <c r="D116" i="22"/>
  <c r="B116" i="22" s="1"/>
  <c r="D117" i="22"/>
  <c r="B117" i="22" s="1"/>
  <c r="D118" i="22"/>
  <c r="B118" i="22" s="1"/>
  <c r="D119" i="22"/>
  <c r="B119" i="22" s="1"/>
  <c r="D120" i="22"/>
  <c r="B120" i="22" s="1"/>
  <c r="D121" i="22"/>
  <c r="B121" i="22" s="1"/>
  <c r="D122" i="22"/>
  <c r="B122" i="22" s="1"/>
  <c r="D123" i="22"/>
  <c r="B123" i="22" s="1"/>
  <c r="D124" i="22"/>
  <c r="B124" i="22" s="1"/>
  <c r="D125" i="22"/>
  <c r="B125" i="22" s="1"/>
  <c r="D126" i="22"/>
  <c r="B126" i="22" s="1"/>
  <c r="D127" i="22"/>
  <c r="B127" i="22" s="1"/>
  <c r="D128" i="22"/>
  <c r="B128" i="22" s="1"/>
  <c r="D129" i="22"/>
  <c r="B129" i="22" s="1"/>
  <c r="D130" i="22"/>
  <c r="B130" i="22" s="1"/>
  <c r="D131" i="22"/>
  <c r="B131" i="22" s="1"/>
  <c r="D132" i="22"/>
  <c r="B132" i="22" s="1"/>
  <c r="D133" i="22"/>
  <c r="B133" i="22" s="1"/>
  <c r="D134" i="22"/>
  <c r="B134" i="22" s="1"/>
  <c r="D135" i="22"/>
  <c r="B135" i="22" s="1"/>
  <c r="D136" i="22"/>
  <c r="B136" i="22" s="1"/>
  <c r="D137" i="22"/>
  <c r="B137" i="22" s="1"/>
  <c r="D138" i="22"/>
  <c r="B138" i="22" s="1"/>
  <c r="D139" i="22"/>
  <c r="B139" i="22" s="1"/>
  <c r="D140" i="22"/>
  <c r="B140" i="22" s="1"/>
  <c r="D141" i="22"/>
  <c r="B141" i="22" s="1"/>
  <c r="D142" i="22"/>
  <c r="B142" i="22" s="1"/>
  <c r="D143" i="22"/>
  <c r="B143" i="22" s="1"/>
  <c r="D144" i="22"/>
  <c r="B144" i="22" s="1"/>
  <c r="D145" i="22"/>
  <c r="B145" i="22" s="1"/>
  <c r="D146" i="22"/>
  <c r="B146" i="22" s="1"/>
  <c r="D147" i="22"/>
  <c r="B147" i="22" s="1"/>
  <c r="D148" i="22"/>
  <c r="B148" i="22" s="1"/>
  <c r="D149" i="22"/>
  <c r="B149" i="22" s="1"/>
  <c r="D150" i="22"/>
  <c r="B150" i="22" s="1"/>
  <c r="D151" i="22"/>
  <c r="B151" i="22" s="1"/>
  <c r="D152" i="22"/>
  <c r="B152" i="22" s="1"/>
  <c r="D153" i="22"/>
  <c r="B153" i="22" s="1"/>
  <c r="D154" i="22"/>
  <c r="B154" i="22" s="1"/>
  <c r="D155" i="22"/>
  <c r="B155" i="22" s="1"/>
  <c r="D156" i="22"/>
  <c r="B156" i="22" s="1"/>
  <c r="D157" i="22"/>
  <c r="B157" i="22" s="1"/>
  <c r="D158" i="22"/>
  <c r="B158" i="22" s="1"/>
  <c r="D159" i="22"/>
  <c r="B159" i="22" s="1"/>
  <c r="D160" i="22"/>
  <c r="B160" i="22" s="1"/>
  <c r="D161" i="22"/>
  <c r="B161" i="22" s="1"/>
  <c r="D162" i="22"/>
  <c r="B162" i="22" s="1"/>
  <c r="D163" i="22"/>
  <c r="B163" i="22" s="1"/>
  <c r="D164" i="22"/>
  <c r="B164" i="22" s="1"/>
  <c r="D165" i="22"/>
  <c r="B165" i="22" s="1"/>
  <c r="D166" i="22"/>
  <c r="B166" i="22" s="1"/>
  <c r="D167" i="22"/>
  <c r="B167" i="22" s="1"/>
  <c r="D168" i="22"/>
  <c r="B168" i="22" s="1"/>
  <c r="D169" i="22"/>
  <c r="B169" i="22" s="1"/>
  <c r="D170" i="22"/>
  <c r="B170" i="22" s="1"/>
  <c r="D171" i="22"/>
  <c r="B171" i="22" s="1"/>
  <c r="D172" i="22"/>
  <c r="B172" i="22" s="1"/>
  <c r="D173" i="22"/>
  <c r="B173" i="22" s="1"/>
  <c r="D174" i="22"/>
  <c r="B174" i="22" s="1"/>
  <c r="D175" i="22"/>
  <c r="B175" i="22" s="1"/>
  <c r="D176" i="22"/>
  <c r="B176" i="22" s="1"/>
  <c r="D177" i="22"/>
  <c r="B177" i="22" s="1"/>
  <c r="D178" i="22"/>
  <c r="B178" i="22" s="1"/>
  <c r="D179" i="22"/>
  <c r="B179" i="22" s="1"/>
  <c r="D180" i="22"/>
  <c r="B180" i="22" s="1"/>
  <c r="D181" i="22"/>
  <c r="B181" i="22" s="1"/>
  <c r="D182" i="22"/>
  <c r="B182" i="22" s="1"/>
  <c r="D183" i="22"/>
  <c r="B183" i="22" s="1"/>
  <c r="D184" i="22"/>
  <c r="B184" i="22" s="1"/>
  <c r="D185" i="22"/>
  <c r="B185" i="22" s="1"/>
  <c r="D186" i="22"/>
  <c r="B186" i="22" s="1"/>
  <c r="D187" i="22"/>
  <c r="B187" i="22" s="1"/>
  <c r="D188" i="22"/>
  <c r="B188" i="22" s="1"/>
  <c r="D189" i="22"/>
  <c r="B189" i="22" s="1"/>
  <c r="D190" i="22"/>
  <c r="B190" i="22" s="1"/>
  <c r="D191" i="22"/>
  <c r="B191" i="22" s="1"/>
  <c r="D192" i="22"/>
  <c r="B192" i="22" s="1"/>
  <c r="D193" i="22"/>
  <c r="B193" i="22" s="1"/>
  <c r="D194" i="22"/>
  <c r="B194" i="22" s="1"/>
  <c r="D195" i="22"/>
  <c r="B195" i="22" s="1"/>
  <c r="D196" i="22"/>
  <c r="B196" i="22" s="1"/>
  <c r="D197" i="22"/>
  <c r="B197" i="22" s="1"/>
  <c r="D198" i="22"/>
  <c r="B198" i="22" s="1"/>
  <c r="D199" i="22"/>
  <c r="B199" i="22" s="1"/>
  <c r="D200" i="22"/>
  <c r="B200" i="22" s="1"/>
  <c r="D201" i="22"/>
  <c r="B201" i="22" s="1"/>
  <c r="D202" i="22"/>
  <c r="B202" i="22" s="1"/>
  <c r="D203" i="22"/>
  <c r="B203" i="22" s="1"/>
  <c r="D204" i="22"/>
  <c r="B204" i="22" s="1"/>
  <c r="D205" i="22"/>
  <c r="B205" i="22" s="1"/>
  <c r="D206" i="22"/>
  <c r="B206" i="22" s="1"/>
  <c r="D207" i="22"/>
  <c r="B207" i="22" s="1"/>
  <c r="D208" i="22"/>
  <c r="B208" i="22" s="1"/>
  <c r="D209" i="22"/>
  <c r="B209" i="22" s="1"/>
  <c r="D210" i="22"/>
  <c r="B210" i="22" s="1"/>
  <c r="D211" i="22"/>
  <c r="B211" i="22" s="1"/>
  <c r="D212" i="22"/>
  <c r="B212" i="22" s="1"/>
  <c r="D213" i="22"/>
  <c r="B213" i="22" s="1"/>
  <c r="D214" i="22"/>
  <c r="B214" i="22" s="1"/>
  <c r="D215" i="22"/>
  <c r="B215" i="22" s="1"/>
  <c r="D216" i="22"/>
  <c r="B216" i="22" s="1"/>
  <c r="D217" i="22"/>
  <c r="B217" i="22" s="1"/>
  <c r="D218" i="22"/>
  <c r="B218" i="22" s="1"/>
  <c r="D219" i="22"/>
  <c r="B219" i="22" s="1"/>
  <c r="D220" i="22"/>
  <c r="B220" i="22" s="1"/>
  <c r="D221" i="22"/>
  <c r="B221" i="22" s="1"/>
  <c r="D222" i="22"/>
  <c r="B222" i="22" s="1"/>
  <c r="D223" i="22"/>
  <c r="B223" i="22" s="1"/>
  <c r="D224" i="22"/>
  <c r="B224" i="22" s="1"/>
  <c r="D225" i="22"/>
  <c r="B225" i="22" s="1"/>
  <c r="D226" i="22"/>
  <c r="B226" i="22" s="1"/>
  <c r="D227" i="22"/>
  <c r="B227" i="22" s="1"/>
  <c r="D228" i="22"/>
  <c r="B228" i="22" s="1"/>
  <c r="D229" i="22"/>
  <c r="B229" i="22" s="1"/>
  <c r="D230" i="22"/>
  <c r="B230" i="22" s="1"/>
  <c r="D231" i="22"/>
  <c r="B231" i="22" s="1"/>
  <c r="D232" i="22"/>
  <c r="B232" i="22" s="1"/>
  <c r="D233" i="22"/>
  <c r="B233" i="22" s="1"/>
  <c r="D234" i="22"/>
  <c r="B234" i="22" s="1"/>
  <c r="D235" i="22"/>
  <c r="B235" i="22" s="1"/>
  <c r="D236" i="22"/>
  <c r="B236" i="22" s="1"/>
  <c r="D237" i="22"/>
  <c r="B237" i="22" s="1"/>
  <c r="D238" i="22"/>
  <c r="B238" i="22" s="1"/>
  <c r="D239" i="22"/>
  <c r="B239" i="22" s="1"/>
  <c r="D240" i="22"/>
  <c r="B240" i="22" s="1"/>
  <c r="D241" i="22"/>
  <c r="B241" i="22" s="1"/>
  <c r="D242" i="22"/>
  <c r="B242" i="22" s="1"/>
  <c r="D243" i="22"/>
  <c r="B243" i="22" s="1"/>
  <c r="D244" i="22"/>
  <c r="B244" i="22" s="1"/>
  <c r="D245" i="22"/>
  <c r="B245" i="22" s="1"/>
  <c r="D246" i="22"/>
  <c r="B246" i="22" s="1"/>
  <c r="D247" i="22"/>
  <c r="B247" i="22" s="1"/>
  <c r="D248" i="22"/>
  <c r="B248" i="22" s="1"/>
  <c r="D249" i="22"/>
  <c r="B249" i="22" s="1"/>
  <c r="D250" i="22"/>
  <c r="B250" i="22" s="1"/>
  <c r="D251" i="22"/>
  <c r="B251" i="22" s="1"/>
  <c r="D252" i="22"/>
  <c r="B252" i="22" s="1"/>
  <c r="D253" i="22"/>
  <c r="B253" i="22" s="1"/>
  <c r="D254" i="22"/>
  <c r="B254" i="22" s="1"/>
  <c r="D255" i="22"/>
  <c r="B255" i="22" s="1"/>
  <c r="D256" i="22"/>
  <c r="B256" i="22" s="1"/>
  <c r="D257" i="22"/>
  <c r="B257" i="22" s="1"/>
  <c r="D258" i="22"/>
  <c r="B258" i="22" s="1"/>
  <c r="D259" i="22"/>
  <c r="B259" i="22" s="1"/>
  <c r="D260" i="22"/>
  <c r="B260" i="22" s="1"/>
  <c r="D261" i="22"/>
  <c r="B261" i="22" s="1"/>
  <c r="D262" i="22"/>
  <c r="B262" i="22" s="1"/>
  <c r="D263" i="22"/>
  <c r="B263" i="22" s="1"/>
  <c r="D264" i="22"/>
  <c r="B264" i="22" s="1"/>
  <c r="D265" i="22"/>
  <c r="B265" i="22" s="1"/>
  <c r="D266" i="22"/>
  <c r="B266" i="22" s="1"/>
  <c r="D267" i="22"/>
  <c r="B267" i="22" s="1"/>
  <c r="D268" i="22"/>
  <c r="B268" i="22" s="1"/>
  <c r="D269" i="22"/>
  <c r="B269" i="22" s="1"/>
  <c r="D270" i="22"/>
  <c r="B270" i="22" s="1"/>
  <c r="D271" i="22"/>
  <c r="B271" i="22" s="1"/>
  <c r="D272" i="22"/>
  <c r="B272" i="22" s="1"/>
  <c r="D273" i="22"/>
  <c r="B273" i="22" s="1"/>
  <c r="D274" i="22"/>
  <c r="B274" i="22" s="1"/>
  <c r="D275" i="22"/>
  <c r="B275" i="22" s="1"/>
  <c r="D276" i="22"/>
  <c r="B276" i="22" s="1"/>
  <c r="D277" i="22"/>
  <c r="B277" i="22" s="1"/>
  <c r="D278" i="22"/>
  <c r="B278" i="22" s="1"/>
  <c r="D279" i="22"/>
  <c r="B279" i="22" s="1"/>
  <c r="D280" i="22"/>
  <c r="B280" i="22" s="1"/>
  <c r="D281" i="22"/>
  <c r="B281" i="22" s="1"/>
  <c r="D282" i="22"/>
  <c r="B282" i="22" s="1"/>
  <c r="D283" i="22"/>
  <c r="B283" i="22" s="1"/>
  <c r="D284" i="22"/>
  <c r="B284" i="22" s="1"/>
  <c r="D285" i="22"/>
  <c r="B285" i="22" s="1"/>
  <c r="D286" i="22"/>
  <c r="B286" i="22" s="1"/>
  <c r="D287" i="22"/>
  <c r="B287" i="22" s="1"/>
  <c r="D288" i="22"/>
  <c r="B288" i="22" s="1"/>
  <c r="D289" i="22"/>
  <c r="B289" i="22" s="1"/>
  <c r="D290" i="22"/>
  <c r="B290" i="22" s="1"/>
  <c r="D291" i="22"/>
  <c r="B291" i="22" s="1"/>
  <c r="D292" i="22"/>
  <c r="B292" i="22" s="1"/>
  <c r="D293" i="22"/>
  <c r="B293" i="22" s="1"/>
  <c r="D294" i="22"/>
  <c r="B294" i="22" s="1"/>
  <c r="D295" i="22"/>
  <c r="B295" i="22" s="1"/>
  <c r="D296" i="22"/>
  <c r="B296" i="22" s="1"/>
  <c r="D297" i="22"/>
  <c r="B297" i="22" s="1"/>
  <c r="D298" i="22"/>
  <c r="B298" i="22" s="1"/>
  <c r="D299" i="22"/>
  <c r="B299" i="22" s="1"/>
  <c r="D300" i="22"/>
  <c r="B300" i="22" s="1"/>
  <c r="D301" i="22"/>
  <c r="B301" i="22" s="1"/>
  <c r="D302" i="22"/>
  <c r="B302" i="22" s="1"/>
  <c r="D303" i="22"/>
  <c r="B303" i="22" s="1"/>
  <c r="D304" i="22"/>
  <c r="B304" i="22" s="1"/>
  <c r="D305" i="22"/>
  <c r="B305" i="22" s="1"/>
  <c r="D306" i="22"/>
  <c r="B306" i="22" s="1"/>
  <c r="D307" i="22"/>
  <c r="B307" i="22" s="1"/>
  <c r="D308" i="22"/>
  <c r="B308" i="22" s="1"/>
  <c r="D309" i="22"/>
  <c r="B309" i="22" s="1"/>
  <c r="D310" i="22"/>
  <c r="B310" i="22" s="1"/>
  <c r="D311" i="22"/>
  <c r="B311" i="22" s="1"/>
  <c r="D312" i="22"/>
  <c r="B312" i="22" s="1"/>
  <c r="D10" i="22"/>
  <c r="B10" i="22" s="1"/>
  <c r="X10" i="18"/>
  <c r="S178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11" i="18"/>
  <c r="C12" i="18"/>
  <c r="C10" i="18"/>
  <c r="X12" i="18"/>
  <c r="W12" i="18"/>
  <c r="X13" i="18"/>
  <c r="W13" i="18" s="1"/>
  <c r="X14" i="18"/>
  <c r="W14" i="18" s="1"/>
  <c r="X15" i="18"/>
  <c r="W15" i="18" s="1"/>
  <c r="S21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9" i="18"/>
  <c r="S180" i="18"/>
  <c r="S181" i="18"/>
  <c r="S182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X11" i="18"/>
  <c r="W11" i="18" s="1"/>
  <c r="S11" i="18" s="1"/>
  <c r="W10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S36" i="18"/>
  <c r="S183" i="18"/>
  <c r="S215" i="18"/>
  <c r="T11" i="18"/>
  <c r="T10" i="18"/>
  <c r="S201" i="18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11" i="10"/>
  <c r="B10" i="10"/>
  <c r="I12" i="7"/>
  <c r="B12" i="7" s="1"/>
  <c r="I13" i="7"/>
  <c r="B13" i="7" s="1"/>
  <c r="I14" i="7"/>
  <c r="I15" i="7"/>
  <c r="I16" i="7"/>
  <c r="B16" i="7" s="1"/>
  <c r="I17" i="7"/>
  <c r="I18" i="7"/>
  <c r="B18" i="7" s="1"/>
  <c r="I19" i="7"/>
  <c r="I20" i="7"/>
  <c r="B20" i="7" s="1"/>
  <c r="I21" i="7"/>
  <c r="I22" i="7"/>
  <c r="I23" i="7"/>
  <c r="I24" i="7"/>
  <c r="B24" i="7" s="1"/>
  <c r="I25" i="7"/>
  <c r="I26" i="7"/>
  <c r="I27" i="7"/>
  <c r="I28" i="7"/>
  <c r="B28" i="7" s="1"/>
  <c r="I29" i="7"/>
  <c r="I30" i="7"/>
  <c r="I31" i="7"/>
  <c r="I32" i="7"/>
  <c r="B32" i="7" s="1"/>
  <c r="I33" i="7"/>
  <c r="B33" i="7" s="1"/>
  <c r="I34" i="7"/>
  <c r="I35" i="7"/>
  <c r="I36" i="7"/>
  <c r="B36" i="7" s="1"/>
  <c r="I37" i="7"/>
  <c r="I38" i="7"/>
  <c r="I39" i="7"/>
  <c r="I40" i="7"/>
  <c r="I41" i="7"/>
  <c r="I42" i="7"/>
  <c r="I43" i="7"/>
  <c r="I44" i="7"/>
  <c r="B44" i="7"/>
  <c r="I45" i="7"/>
  <c r="B45" i="7" s="1"/>
  <c r="I46" i="7"/>
  <c r="I47" i="7"/>
  <c r="I48" i="7"/>
  <c r="B48" i="7" s="1"/>
  <c r="I49" i="7"/>
  <c r="I50" i="7"/>
  <c r="I51" i="7"/>
  <c r="I52" i="7"/>
  <c r="B52" i="7" s="1"/>
  <c r="I53" i="7"/>
  <c r="I54" i="7"/>
  <c r="I55" i="7"/>
  <c r="I56" i="7"/>
  <c r="B56" i="7" s="1"/>
  <c r="I57" i="7"/>
  <c r="I58" i="7"/>
  <c r="I59" i="7"/>
  <c r="I60" i="7"/>
  <c r="B60" i="7" s="1"/>
  <c r="I61" i="7"/>
  <c r="I62" i="7"/>
  <c r="I63" i="7"/>
  <c r="I64" i="7"/>
  <c r="B64" i="7" s="1"/>
  <c r="I65" i="7"/>
  <c r="I66" i="7"/>
  <c r="I67" i="7"/>
  <c r="I68" i="7"/>
  <c r="B68" i="7" s="1"/>
  <c r="I69" i="7"/>
  <c r="B69" i="7" s="1"/>
  <c r="I70" i="7"/>
  <c r="I71" i="7"/>
  <c r="I72" i="7"/>
  <c r="B72" i="7" s="1"/>
  <c r="I73" i="7"/>
  <c r="I74" i="7"/>
  <c r="I75" i="7"/>
  <c r="I76" i="7"/>
  <c r="B76" i="7" s="1"/>
  <c r="I77" i="7"/>
  <c r="B77" i="7" s="1"/>
  <c r="I78" i="7"/>
  <c r="I79" i="7"/>
  <c r="I80" i="7"/>
  <c r="B80" i="7" s="1"/>
  <c r="I81" i="7"/>
  <c r="B81" i="7" s="1"/>
  <c r="I82" i="7"/>
  <c r="I83" i="7"/>
  <c r="I84" i="7"/>
  <c r="B84" i="7" s="1"/>
  <c r="I85" i="7"/>
  <c r="I86" i="7"/>
  <c r="I87" i="7"/>
  <c r="I88" i="7"/>
  <c r="B88" i="7" s="1"/>
  <c r="I89" i="7"/>
  <c r="I90" i="7"/>
  <c r="I91" i="7"/>
  <c r="I92" i="7"/>
  <c r="B92" i="7" s="1"/>
  <c r="I93" i="7"/>
  <c r="I94" i="7"/>
  <c r="I95" i="7"/>
  <c r="I96" i="7"/>
  <c r="B96" i="7" s="1"/>
  <c r="I97" i="7"/>
  <c r="B97" i="7" s="1"/>
  <c r="I98" i="7"/>
  <c r="I99" i="7"/>
  <c r="I100" i="7"/>
  <c r="B100" i="7" s="1"/>
  <c r="I101" i="7"/>
  <c r="B101" i="7" s="1"/>
  <c r="I102" i="7"/>
  <c r="I103" i="7"/>
  <c r="I104" i="7"/>
  <c r="B104" i="7" s="1"/>
  <c r="I105" i="7"/>
  <c r="B105" i="7" s="1"/>
  <c r="I106" i="7"/>
  <c r="I107" i="7"/>
  <c r="I108" i="7"/>
  <c r="B108" i="7" s="1"/>
  <c r="I109" i="7"/>
  <c r="I110" i="7"/>
  <c r="I111" i="7"/>
  <c r="I112" i="7"/>
  <c r="B112" i="7" s="1"/>
  <c r="I113" i="7"/>
  <c r="B113" i="7" s="1"/>
  <c r="I114" i="7"/>
  <c r="I115" i="7"/>
  <c r="I116" i="7"/>
  <c r="B116" i="7" s="1"/>
  <c r="I117" i="7"/>
  <c r="I118" i="7"/>
  <c r="I119" i="7"/>
  <c r="I120" i="7"/>
  <c r="B120" i="7" s="1"/>
  <c r="I121" i="7"/>
  <c r="I122" i="7"/>
  <c r="I123" i="7"/>
  <c r="I124" i="7"/>
  <c r="B124" i="7" s="1"/>
  <c r="I125" i="7"/>
  <c r="I126" i="7"/>
  <c r="I127" i="7"/>
  <c r="I128" i="7"/>
  <c r="B128" i="7" s="1"/>
  <c r="I129" i="7"/>
  <c r="I130" i="7"/>
  <c r="I131" i="7"/>
  <c r="I132" i="7"/>
  <c r="B132" i="7" s="1"/>
  <c r="I133" i="7"/>
  <c r="B133" i="7" s="1"/>
  <c r="I134" i="7"/>
  <c r="I135" i="7"/>
  <c r="I136" i="7"/>
  <c r="B136" i="7" s="1"/>
  <c r="I137" i="7"/>
  <c r="I138" i="7"/>
  <c r="I139" i="7"/>
  <c r="I140" i="7"/>
  <c r="B140" i="7" s="1"/>
  <c r="I141" i="7"/>
  <c r="I142" i="7"/>
  <c r="I143" i="7"/>
  <c r="I144" i="7"/>
  <c r="B144" i="7" s="1"/>
  <c r="I145" i="7"/>
  <c r="I146" i="7"/>
  <c r="I147" i="7"/>
  <c r="I148" i="7"/>
  <c r="I149" i="7"/>
  <c r="B149" i="7" s="1"/>
  <c r="I150" i="7"/>
  <c r="I151" i="7"/>
  <c r="I152" i="7"/>
  <c r="B152" i="7" s="1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B168" i="7" s="1"/>
  <c r="I169" i="7"/>
  <c r="B169" i="7" s="1"/>
  <c r="I170" i="7"/>
  <c r="I171" i="7"/>
  <c r="I172" i="7"/>
  <c r="I173" i="7"/>
  <c r="I174" i="7"/>
  <c r="I175" i="7"/>
  <c r="I176" i="7"/>
  <c r="B176" i="7" s="1"/>
  <c r="I177" i="7"/>
  <c r="I178" i="7"/>
  <c r="I179" i="7"/>
  <c r="I180" i="7"/>
  <c r="I181" i="7"/>
  <c r="B181" i="7" s="1"/>
  <c r="I182" i="7"/>
  <c r="I183" i="7"/>
  <c r="I184" i="7"/>
  <c r="B184" i="7" s="1"/>
  <c r="I185" i="7"/>
  <c r="I186" i="7"/>
  <c r="I187" i="7"/>
  <c r="I188" i="7"/>
  <c r="I189" i="7"/>
  <c r="I190" i="7"/>
  <c r="I191" i="7"/>
  <c r="I192" i="7"/>
  <c r="B192" i="7" s="1"/>
  <c r="I193" i="7"/>
  <c r="I194" i="7"/>
  <c r="I195" i="7"/>
  <c r="I196" i="7"/>
  <c r="B196" i="7" s="1"/>
  <c r="I197" i="7"/>
  <c r="I198" i="7"/>
  <c r="I199" i="7"/>
  <c r="I200" i="7"/>
  <c r="I201" i="7"/>
  <c r="I202" i="7"/>
  <c r="I203" i="7"/>
  <c r="I204" i="7"/>
  <c r="B204" i="7" s="1"/>
  <c r="I205" i="7"/>
  <c r="I206" i="7"/>
  <c r="I207" i="7"/>
  <c r="I208" i="7"/>
  <c r="I209" i="7"/>
  <c r="I210" i="7"/>
  <c r="I211" i="7"/>
  <c r="I212" i="7"/>
  <c r="I213" i="7"/>
  <c r="I214" i="7"/>
  <c r="I215" i="7"/>
  <c r="I216" i="7"/>
  <c r="B216" i="7" s="1"/>
  <c r="I217" i="7"/>
  <c r="I218" i="7"/>
  <c r="I219" i="7"/>
  <c r="I220" i="7"/>
  <c r="I221" i="7"/>
  <c r="B221" i="7" s="1"/>
  <c r="I222" i="7"/>
  <c r="I223" i="7"/>
  <c r="I224" i="7"/>
  <c r="B224" i="7" s="1"/>
  <c r="I225" i="7"/>
  <c r="I226" i="7"/>
  <c r="I227" i="7"/>
  <c r="I228" i="7"/>
  <c r="B228" i="7" s="1"/>
  <c r="I229" i="7"/>
  <c r="B229" i="7" s="1"/>
  <c r="I230" i="7"/>
  <c r="I231" i="7"/>
  <c r="I232" i="7"/>
  <c r="B232" i="7" s="1"/>
  <c r="I233" i="7"/>
  <c r="I234" i="7"/>
  <c r="I235" i="7"/>
  <c r="I236" i="7"/>
  <c r="B236" i="7" s="1"/>
  <c r="I237" i="7"/>
  <c r="I238" i="7"/>
  <c r="I239" i="7"/>
  <c r="I240" i="7"/>
  <c r="B240" i="7" s="1"/>
  <c r="I241" i="7"/>
  <c r="I242" i="7"/>
  <c r="I243" i="7"/>
  <c r="I244" i="7"/>
  <c r="I245" i="7"/>
  <c r="I246" i="7"/>
  <c r="I247" i="7"/>
  <c r="I248" i="7"/>
  <c r="I249" i="7"/>
  <c r="I250" i="7"/>
  <c r="I251" i="7"/>
  <c r="I252" i="7"/>
  <c r="B252" i="7" s="1"/>
  <c r="I253" i="7"/>
  <c r="I254" i="7"/>
  <c r="I255" i="7"/>
  <c r="I256" i="7"/>
  <c r="I257" i="7"/>
  <c r="I258" i="7"/>
  <c r="I259" i="7"/>
  <c r="I260" i="7"/>
  <c r="B260" i="7" s="1"/>
  <c r="I261" i="7"/>
  <c r="B261" i="7" s="1"/>
  <c r="I262" i="7"/>
  <c r="I263" i="7"/>
  <c r="I264" i="7"/>
  <c r="B264" i="7" s="1"/>
  <c r="I265" i="7"/>
  <c r="I266" i="7"/>
  <c r="I267" i="7"/>
  <c r="I268" i="7"/>
  <c r="B268" i="7" s="1"/>
  <c r="I269" i="7"/>
  <c r="I270" i="7"/>
  <c r="I271" i="7"/>
  <c r="I272" i="7"/>
  <c r="I273" i="7"/>
  <c r="I274" i="7"/>
  <c r="I275" i="7"/>
  <c r="I276" i="7"/>
  <c r="I277" i="7"/>
  <c r="B277" i="7" s="1"/>
  <c r="I278" i="7"/>
  <c r="I279" i="7"/>
  <c r="I280" i="7"/>
  <c r="B280" i="7" s="1"/>
  <c r="I281" i="7"/>
  <c r="B281" i="7" s="1"/>
  <c r="I282" i="7"/>
  <c r="I283" i="7"/>
  <c r="I284" i="7"/>
  <c r="B284" i="7" s="1"/>
  <c r="I285" i="7"/>
  <c r="I286" i="7"/>
  <c r="I287" i="7"/>
  <c r="I288" i="7"/>
  <c r="B288" i="7" s="1"/>
  <c r="I289" i="7"/>
  <c r="I290" i="7"/>
  <c r="I291" i="7"/>
  <c r="I292" i="7"/>
  <c r="I293" i="7"/>
  <c r="I294" i="7"/>
  <c r="I295" i="7"/>
  <c r="I296" i="7"/>
  <c r="B296" i="7" s="1"/>
  <c r="I297" i="7"/>
  <c r="I298" i="7"/>
  <c r="I299" i="7"/>
  <c r="I300" i="7"/>
  <c r="I301" i="7"/>
  <c r="B301" i="7" s="1"/>
  <c r="I302" i="7"/>
  <c r="I303" i="7"/>
  <c r="I304" i="7"/>
  <c r="B304" i="7" s="1"/>
  <c r="I305" i="7"/>
  <c r="I306" i="7"/>
  <c r="I307" i="7"/>
  <c r="I308" i="7"/>
  <c r="I309" i="7"/>
  <c r="I310" i="7"/>
  <c r="I311" i="7"/>
  <c r="I312" i="7"/>
  <c r="B312" i="7" s="1"/>
  <c r="I11" i="7"/>
  <c r="I10" i="7"/>
  <c r="W10" i="4"/>
  <c r="V10" i="4" s="1"/>
  <c r="R10" i="4" s="1"/>
  <c r="W11" i="4"/>
  <c r="V11" i="4"/>
  <c r="V12" i="4"/>
  <c r="V13" i="4"/>
  <c r="V16" i="4"/>
  <c r="V17" i="4"/>
  <c r="R17" i="4" s="1"/>
  <c r="V18" i="4"/>
  <c r="R18" i="4" s="1"/>
  <c r="V20" i="4"/>
  <c r="R20" i="4" s="1"/>
  <c r="V21" i="4"/>
  <c r="R21" i="4" s="1"/>
  <c r="V24" i="4"/>
  <c r="R24" i="4" s="1"/>
  <c r="V25" i="4"/>
  <c r="R25" i="4" s="1"/>
  <c r="V28" i="4"/>
  <c r="V29" i="4"/>
  <c r="V32" i="4"/>
  <c r="V33" i="4"/>
  <c r="R33" i="4" s="1"/>
  <c r="V36" i="4"/>
  <c r="R36" i="4" s="1"/>
  <c r="V37" i="4"/>
  <c r="R37" i="4" s="1"/>
  <c r="V40" i="4"/>
  <c r="R40" i="4" s="1"/>
  <c r="V41" i="4"/>
  <c r="R41" i="4"/>
  <c r="V44" i="4"/>
  <c r="R44" i="4" s="1"/>
  <c r="V46" i="4"/>
  <c r="R46" i="4" s="1"/>
  <c r="V48" i="4"/>
  <c r="R48" i="4"/>
  <c r="V49" i="4"/>
  <c r="R49" i="4" s="1"/>
  <c r="V50" i="4"/>
  <c r="R50" i="4" s="1"/>
  <c r="V52" i="4"/>
  <c r="R52" i="4" s="1"/>
  <c r="V53" i="4"/>
  <c r="R53" i="4" s="1"/>
  <c r="V56" i="4"/>
  <c r="R56" i="4" s="1"/>
  <c r="V57" i="4"/>
  <c r="R57" i="4" s="1"/>
  <c r="V60" i="4"/>
  <c r="R60" i="4" s="1"/>
  <c r="V61" i="4"/>
  <c r="R61" i="4"/>
  <c r="V64" i="4"/>
  <c r="R64" i="4" s="1"/>
  <c r="V65" i="4"/>
  <c r="R65" i="4" s="1"/>
  <c r="V66" i="4"/>
  <c r="R66" i="4" s="1"/>
  <c r="V69" i="4"/>
  <c r="R69" i="4" s="1"/>
  <c r="V72" i="4"/>
  <c r="R72" i="4" s="1"/>
  <c r="V73" i="4"/>
  <c r="R73" i="4" s="1"/>
  <c r="V76" i="4"/>
  <c r="R76" i="4" s="1"/>
  <c r="V77" i="4"/>
  <c r="R77" i="4" s="1"/>
  <c r="V78" i="4"/>
  <c r="R78" i="4" s="1"/>
  <c r="V80" i="4"/>
  <c r="R80" i="4" s="1"/>
  <c r="V81" i="4"/>
  <c r="R81" i="4"/>
  <c r="V82" i="4"/>
  <c r="R82" i="4" s="1"/>
  <c r="V84" i="4"/>
  <c r="R84" i="4" s="1"/>
  <c r="V85" i="4"/>
  <c r="R85" i="4" s="1"/>
  <c r="V88" i="4"/>
  <c r="R88" i="4" s="1"/>
  <c r="V89" i="4"/>
  <c r="R89" i="4" s="1"/>
  <c r="V92" i="4"/>
  <c r="R92" i="4" s="1"/>
  <c r="V93" i="4"/>
  <c r="R93" i="4" s="1"/>
  <c r="V96" i="4"/>
  <c r="R96" i="4"/>
  <c r="V97" i="4"/>
  <c r="R97" i="4" s="1"/>
  <c r="V98" i="4"/>
  <c r="R98" i="4" s="1"/>
  <c r="V100" i="4"/>
  <c r="R100" i="4" s="1"/>
  <c r="V101" i="4"/>
  <c r="R101" i="4" s="1"/>
  <c r="V104" i="4"/>
  <c r="R104" i="4" s="1"/>
  <c r="V105" i="4"/>
  <c r="R105" i="4" s="1"/>
  <c r="V108" i="4"/>
  <c r="R108" i="4" s="1"/>
  <c r="V109" i="4"/>
  <c r="R109" i="4"/>
  <c r="V110" i="4"/>
  <c r="R110" i="4" s="1"/>
  <c r="V112" i="4"/>
  <c r="R112" i="4" s="1"/>
  <c r="V113" i="4"/>
  <c r="R113" i="4" s="1"/>
  <c r="V114" i="4"/>
  <c r="R114" i="4" s="1"/>
  <c r="V116" i="4"/>
  <c r="R116" i="4" s="1"/>
  <c r="V117" i="4"/>
  <c r="R117" i="4" s="1"/>
  <c r="V120" i="4"/>
  <c r="R120" i="4" s="1"/>
  <c r="V121" i="4"/>
  <c r="R121" i="4"/>
  <c r="V124" i="4"/>
  <c r="R124" i="4" s="1"/>
  <c r="V125" i="4"/>
  <c r="R125" i="4" s="1"/>
  <c r="V128" i="4"/>
  <c r="R128" i="4" s="1"/>
  <c r="V129" i="4"/>
  <c r="R129" i="4" s="1"/>
  <c r="V130" i="4"/>
  <c r="R130" i="4" s="1"/>
  <c r="V132" i="4"/>
  <c r="R132" i="4" s="1"/>
  <c r="V133" i="4"/>
  <c r="R133" i="4" s="1"/>
  <c r="V136" i="4"/>
  <c r="R136" i="4"/>
  <c r="V137" i="4"/>
  <c r="R137" i="4" s="1"/>
  <c r="V140" i="4"/>
  <c r="R140" i="4" s="1"/>
  <c r="V141" i="4"/>
  <c r="R141" i="4" s="1"/>
  <c r="V142" i="4"/>
  <c r="R142" i="4" s="1"/>
  <c r="V144" i="4"/>
  <c r="R144" i="4" s="1"/>
  <c r="V145" i="4"/>
  <c r="R145" i="4" s="1"/>
  <c r="V146" i="4"/>
  <c r="R146" i="4" s="1"/>
  <c r="V148" i="4"/>
  <c r="R148" i="4" s="1"/>
  <c r="V149" i="4"/>
  <c r="R149" i="4" s="1"/>
  <c r="V152" i="4"/>
  <c r="R152" i="4" s="1"/>
  <c r="V153" i="4"/>
  <c r="R153" i="4" s="1"/>
  <c r="V156" i="4"/>
  <c r="R156" i="4" s="1"/>
  <c r="V157" i="4"/>
  <c r="R157" i="4" s="1"/>
  <c r="V160" i="4"/>
  <c r="R160" i="4" s="1"/>
  <c r="V161" i="4"/>
  <c r="R161" i="4" s="1"/>
  <c r="V162" i="4"/>
  <c r="R162" i="4" s="1"/>
  <c r="V164" i="4"/>
  <c r="R164" i="4" s="1"/>
  <c r="V165" i="4"/>
  <c r="R165" i="4" s="1"/>
  <c r="V168" i="4"/>
  <c r="R168" i="4" s="1"/>
  <c r="V169" i="4"/>
  <c r="R169" i="4" s="1"/>
  <c r="V172" i="4"/>
  <c r="R172" i="4" s="1"/>
  <c r="V174" i="4"/>
  <c r="R174" i="4" s="1"/>
  <c r="V176" i="4"/>
  <c r="R176" i="4" s="1"/>
  <c r="V177" i="4"/>
  <c r="R177" i="4" s="1"/>
  <c r="V180" i="4"/>
  <c r="R180" i="4" s="1"/>
  <c r="V185" i="4"/>
  <c r="R185" i="4" s="1"/>
  <c r="V209" i="4"/>
  <c r="R209" i="4" s="1"/>
  <c r="V216" i="4"/>
  <c r="R216" i="4" s="1"/>
  <c r="V225" i="4"/>
  <c r="R225" i="4" s="1"/>
  <c r="V237" i="4"/>
  <c r="R237" i="4" s="1"/>
  <c r="V241" i="4"/>
  <c r="R241" i="4" s="1"/>
  <c r="V253" i="4"/>
  <c r="R253" i="4" s="1"/>
  <c r="V257" i="4"/>
  <c r="R257" i="4" s="1"/>
  <c r="V269" i="4"/>
  <c r="R269" i="4" s="1"/>
  <c r="V281" i="4"/>
  <c r="R281" i="4" s="1"/>
  <c r="V297" i="4"/>
  <c r="R297" i="4" s="1"/>
  <c r="C11" i="4"/>
  <c r="B205" i="7"/>
  <c r="B65" i="7"/>
  <c r="R11" i="4"/>
  <c r="R30" i="4"/>
  <c r="R31" i="4"/>
  <c r="R27" i="4"/>
  <c r="R23" i="4"/>
  <c r="R19" i="4"/>
  <c r="R15" i="4"/>
  <c r="R29" i="4"/>
  <c r="B274" i="7"/>
  <c r="B214" i="7"/>
  <c r="B121" i="7"/>
  <c r="B25" i="7"/>
  <c r="B40" i="7"/>
  <c r="R13" i="4"/>
  <c r="R32" i="4"/>
  <c r="R28" i="4"/>
  <c r="R16" i="4"/>
  <c r="R12" i="4"/>
  <c r="S25" i="18" l="1"/>
  <c r="S12" i="18"/>
  <c r="S31" i="18"/>
  <c r="S27" i="18"/>
  <c r="S17" i="18"/>
  <c r="B306" i="7"/>
  <c r="B286" i="7"/>
  <c r="B186" i="7"/>
  <c r="B74" i="7"/>
  <c r="B130" i="7"/>
  <c r="B134" i="7"/>
  <c r="B98" i="7"/>
  <c r="S29" i="18"/>
  <c r="S26" i="18"/>
  <c r="S18" i="18"/>
  <c r="B299" i="7"/>
  <c r="B291" i="7"/>
  <c r="B283" i="7"/>
  <c r="B279" i="7"/>
  <c r="B275" i="7"/>
  <c r="B263" i="7"/>
  <c r="B259" i="7"/>
  <c r="B247" i="7"/>
  <c r="B243" i="7"/>
  <c r="B219" i="7"/>
  <c r="B203" i="7"/>
  <c r="B187" i="7"/>
  <c r="B183" i="7"/>
  <c r="B179" i="7"/>
  <c r="B175" i="7"/>
  <c r="B167" i="7"/>
  <c r="B163" i="7"/>
  <c r="B147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15" i="7"/>
  <c r="B11" i="7"/>
  <c r="S28" i="18"/>
  <c r="S20" i="18"/>
  <c r="S30" i="18"/>
  <c r="S22" i="18"/>
  <c r="S23" i="18"/>
  <c r="S19" i="18"/>
  <c r="S15" i="18"/>
  <c r="S32" i="18"/>
  <c r="S24" i="18"/>
  <c r="S16" i="18"/>
  <c r="S13" i="18"/>
  <c r="S14" i="18"/>
  <c r="B307" i="7"/>
  <c r="B135" i="7"/>
  <c r="B95" i="7"/>
  <c r="B27" i="7"/>
  <c r="B19" i="7"/>
  <c r="B239" i="7"/>
  <c r="B139" i="7"/>
  <c r="B23" i="7"/>
  <c r="S10" i="18"/>
  <c r="B311" i="7"/>
  <c r="B302" i="7"/>
  <c r="B298" i="7"/>
  <c r="B290" i="7"/>
  <c r="B282" i="7"/>
  <c r="B262" i="7"/>
  <c r="B250" i="7"/>
  <c r="B246" i="7"/>
  <c r="B242" i="7"/>
  <c r="B234" i="7"/>
  <c r="B230" i="7"/>
  <c r="B226" i="7"/>
  <c r="B222" i="7"/>
  <c r="B218" i="7"/>
  <c r="B210" i="7"/>
  <c r="B206" i="7"/>
  <c r="B202" i="7"/>
  <c r="B198" i="7"/>
  <c r="B194" i="7"/>
  <c r="B182" i="7"/>
  <c r="B174" i="7"/>
  <c r="B170" i="7"/>
  <c r="B166" i="7"/>
  <c r="B162" i="7"/>
  <c r="B158" i="7"/>
  <c r="B154" i="7"/>
  <c r="B150" i="7"/>
  <c r="B146" i="7"/>
  <c r="B122" i="7"/>
  <c r="B114" i="7"/>
  <c r="B110" i="7"/>
  <c r="B106" i="7"/>
  <c r="B102" i="7"/>
  <c r="B94" i="7"/>
  <c r="B90" i="7"/>
  <c r="B86" i="7"/>
  <c r="B58" i="7"/>
  <c r="B54" i="7"/>
  <c r="B50" i="7"/>
  <c r="B46" i="7"/>
  <c r="B42" i="7"/>
  <c r="B38" i="7"/>
  <c r="B34" i="7"/>
  <c r="B30" i="7"/>
  <c r="B26" i="7"/>
  <c r="B14" i="7"/>
  <c r="B10" i="7"/>
  <c r="B297" i="7"/>
  <c r="B273" i="7"/>
  <c r="B269" i="7"/>
  <c r="B265" i="7"/>
  <c r="B257" i="7"/>
  <c r="B253" i="7"/>
  <c r="B201" i="7"/>
  <c r="B189" i="7"/>
  <c r="B185" i="7"/>
  <c r="B125" i="7"/>
  <c r="B117" i="7"/>
  <c r="B109" i="7"/>
  <c r="B93" i="7"/>
  <c r="R337" i="4"/>
  <c r="B131" i="7"/>
  <c r="B123" i="7"/>
  <c r="B119" i="7"/>
  <c r="B115" i="7"/>
  <c r="B107" i="7"/>
  <c r="B103" i="7"/>
  <c r="B99" i="7"/>
  <c r="B235" i="7"/>
  <c r="B231" i="7"/>
  <c r="B227" i="7"/>
  <c r="B223" i="7"/>
  <c r="B215" i="7"/>
  <c r="B211" i="7"/>
  <c r="B207" i="7"/>
  <c r="B195" i="7"/>
  <c r="B191" i="7"/>
  <c r="B238" i="7"/>
  <c r="B142" i="7"/>
  <c r="B138" i="7"/>
  <c r="B70" i="7"/>
  <c r="B66" i="7"/>
  <c r="B62" i="7"/>
  <c r="B294" i="7"/>
  <c r="B267" i="7"/>
  <c r="B249" i="7"/>
  <c r="B145" i="7"/>
  <c r="B29" i="7"/>
  <c r="B78" i="7"/>
  <c r="B278" i="7"/>
  <c r="B270" i="7"/>
  <c r="B266" i="7"/>
  <c r="B258" i="7"/>
  <c r="B254" i="7"/>
  <c r="B251" i="7"/>
  <c r="B171" i="7"/>
  <c r="B159" i="7"/>
  <c r="B155" i="7"/>
  <c r="B151" i="7"/>
  <c r="B309" i="7"/>
  <c r="B305" i="7"/>
  <c r="B293" i="7"/>
  <c r="B289" i="7"/>
  <c r="B285" i="7"/>
  <c r="B245" i="7"/>
  <c r="B241" i="7"/>
  <c r="B237" i="7"/>
  <c r="B233" i="7"/>
  <c r="B225" i="7"/>
  <c r="B217" i="7"/>
  <c r="B213" i="7"/>
  <c r="B209" i="7"/>
  <c r="B197" i="7"/>
  <c r="B193" i="7"/>
  <c r="B173" i="7"/>
  <c r="B165" i="7"/>
  <c r="B161" i="7"/>
  <c r="B157" i="7"/>
  <c r="B153" i="7"/>
  <c r="B141" i="7"/>
  <c r="B85" i="7"/>
  <c r="B61" i="7"/>
  <c r="B41" i="7"/>
  <c r="B17" i="7"/>
  <c r="B310" i="7"/>
  <c r="B295" i="7"/>
  <c r="B143" i="7"/>
  <c r="B57" i="7"/>
  <c r="B49" i="7"/>
  <c r="B292" i="7"/>
  <c r="B276" i="7"/>
  <c r="B272" i="7"/>
  <c r="B248" i="7"/>
  <c r="B220" i="7"/>
  <c r="B212" i="7"/>
  <c r="B208" i="7"/>
  <c r="B200" i="7"/>
  <c r="B172" i="7"/>
  <c r="B164" i="7"/>
  <c r="B178" i="7"/>
  <c r="B190" i="7"/>
  <c r="B127" i="7"/>
  <c r="B111" i="7"/>
  <c r="B177" i="7"/>
  <c r="B137" i="7"/>
  <c r="B126" i="7"/>
  <c r="B118" i="7"/>
  <c r="B82" i="7"/>
  <c r="B22" i="7"/>
  <c r="B308" i="7"/>
  <c r="B300" i="7"/>
  <c r="B256" i="7"/>
  <c r="B244" i="7"/>
  <c r="B188" i="7"/>
  <c r="B180" i="7"/>
  <c r="B160" i="7"/>
  <c r="B156" i="7"/>
  <c r="B148" i="7"/>
  <c r="B129" i="7"/>
  <c r="B89" i="7"/>
  <c r="B73" i="7"/>
  <c r="B53" i="7"/>
  <c r="B37" i="7"/>
  <c r="B21" i="7"/>
  <c r="B303" i="7"/>
  <c r="B287" i="7"/>
  <c r="B271" i="7"/>
  <c r="B255" i="7"/>
</calcChain>
</file>

<file path=xl/sharedStrings.xml><?xml version="1.0" encoding="utf-8"?>
<sst xmlns="http://schemas.openxmlformats.org/spreadsheetml/2006/main" count="855" uniqueCount="328">
  <si>
    <t>Privatizaciones</t>
  </si>
  <si>
    <t>Otros</t>
  </si>
  <si>
    <t>Del Tesoro Nacional</t>
  </si>
  <si>
    <t>De Recursos Afectados</t>
  </si>
  <si>
    <t>De Organismos Descentralizados</t>
  </si>
  <si>
    <t>De Instituciones de Seguridad Social</t>
  </si>
  <si>
    <t>De ExCajas Provinciales</t>
  </si>
  <si>
    <t>De Empresas Públicas y Otros</t>
  </si>
  <si>
    <t>De PAMI, Fdos. Fiduciarios y Otros</t>
  </si>
  <si>
    <t>Remuneraciones</t>
  </si>
  <si>
    <t>Bienes y Servicios</t>
  </si>
  <si>
    <t>Otros Gastos</t>
  </si>
  <si>
    <t>Total Rentas de la Propiedad</t>
  </si>
  <si>
    <t>Intereses en Moneda Local</t>
  </si>
  <si>
    <t>Intereses Deuda Interna</t>
  </si>
  <si>
    <t>Intereses en Moneda Extranjera</t>
  </si>
  <si>
    <t>Intereses Deuda Externa</t>
  </si>
  <si>
    <t>Intereses pagados intra sector público</t>
  </si>
  <si>
    <t>Intereses Netos</t>
  </si>
  <si>
    <t>Otras Rentas</t>
  </si>
  <si>
    <t>Pagadas sobre Deuda</t>
  </si>
  <si>
    <t>Al sector público</t>
  </si>
  <si>
    <t>Al sector externo</t>
  </si>
  <si>
    <t>A Provincias y CABA</t>
  </si>
  <si>
    <t>Otras</t>
  </si>
  <si>
    <t>Resto</t>
  </si>
  <si>
    <t>Endeudamiento en Moneda Local</t>
  </si>
  <si>
    <t>Endeudamiento Interno</t>
  </si>
  <si>
    <t>Endeudamiento en Moneda Extranjera</t>
  </si>
  <si>
    <t>Endeudamiento Externo</t>
  </si>
  <si>
    <t>Incremento Otros Pasivos</t>
  </si>
  <si>
    <t xml:space="preserve"> Amortización en Moneda Local</t>
  </si>
  <si>
    <t>Amortización Deuda Interna</t>
  </si>
  <si>
    <t xml:space="preserve"> Amortización en Moneda Extranjera</t>
  </si>
  <si>
    <t>Amortización Deuda Externa</t>
  </si>
  <si>
    <t xml:space="preserve"> Disminución Otros Pasivos</t>
  </si>
  <si>
    <t>Instituciones de Enseñanza</t>
  </si>
  <si>
    <t>Provincias y CABA</t>
  </si>
  <si>
    <t>Universidades</t>
  </si>
  <si>
    <t>Total Provincias y CABA</t>
  </si>
  <si>
    <t>Recursos Coparticipados</t>
  </si>
  <si>
    <t>Garantía Acuerdo Provincias</t>
  </si>
  <si>
    <t>Leyes Especiales</t>
  </si>
  <si>
    <t>Título</t>
  </si>
  <si>
    <t>VOLVER AL INDICE</t>
  </si>
  <si>
    <t>Unidad de Medida</t>
  </si>
  <si>
    <t>CODIGO</t>
  </si>
  <si>
    <t>1.2.1</t>
  </si>
  <si>
    <t>1.2.3</t>
  </si>
  <si>
    <t>1.2.4</t>
  </si>
  <si>
    <t>1.2.5</t>
  </si>
  <si>
    <t>Ingresos Tributarios</t>
  </si>
  <si>
    <t>Aportes y Contribuciones a la Seguridad Social</t>
  </si>
  <si>
    <t>Ingresos no Tributarios</t>
  </si>
  <si>
    <t>Ventas de Bienes y Servicios de la Administración Pública</t>
  </si>
  <si>
    <t>Ingresos de Operación</t>
  </si>
  <si>
    <t>En millones de pesos corrientes</t>
  </si>
  <si>
    <t>Ingresos Corrientes</t>
  </si>
  <si>
    <t>Ingresos Corrientes del Sector Público Nacional No Financiero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</si>
  <si>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</si>
  <si>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</si>
  <si>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</si>
  <si>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</si>
  <si>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</si>
  <si>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</si>
  <si>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</si>
  <si>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</si>
  <si>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</si>
  <si>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1.1.6.1</t>
  </si>
  <si>
    <t>1.1.6.2</t>
  </si>
  <si>
    <t>1.1.6.3</t>
  </si>
  <si>
    <t>Total de Rentas de la Propiedad</t>
  </si>
  <si>
    <t>Rentas Percibidas del BCRA</t>
  </si>
  <si>
    <t>Rentas Públicas Percibidas por el FGS</t>
  </si>
  <si>
    <t>Rentas Públicas Percibidas por el FGS y Otros</t>
  </si>
  <si>
    <t>Otras Rentas de la Propiedad</t>
  </si>
  <si>
    <t>Rentas de la Propiedad Netas</t>
  </si>
  <si>
    <t>1.1.6.4</t>
  </si>
  <si>
    <t>1.1.6.5</t>
  </si>
  <si>
    <t>Transferencias Corrientes</t>
  </si>
  <si>
    <t>Otros Ingresos</t>
  </si>
  <si>
    <t>Superávit Operativo de Empresas Públicas</t>
  </si>
  <si>
    <t>1.1.10</t>
  </si>
  <si>
    <t>Ingresos Extra presupuestarios</t>
  </si>
  <si>
    <t>1.1</t>
  </si>
  <si>
    <t>1.2</t>
  </si>
  <si>
    <t>Gastos Corrientes</t>
  </si>
  <si>
    <t>Gastos de Consumo y Operación</t>
  </si>
  <si>
    <t>Intereses y Otras Rentas de la Propiedad</t>
  </si>
  <si>
    <t>1.2.1.1</t>
  </si>
  <si>
    <t>1.2.1.2</t>
  </si>
  <si>
    <t>1.2.1.3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</si>
  <si>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</si>
  <si>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</si>
  <si>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</si>
  <si>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</si>
  <si>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</si>
  <si>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</si>
  <si>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</si>
  <si>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</si>
  <si>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</si>
  <si>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Prestaciones de la Seguridad Social</t>
  </si>
  <si>
    <t>Otros Gastos Corrientes</t>
  </si>
  <si>
    <t>1.2.5.1</t>
  </si>
  <si>
    <t>1.2.5.1.1</t>
  </si>
  <si>
    <t>Al Sector Privado</t>
  </si>
  <si>
    <t>1.2.5.2</t>
  </si>
  <si>
    <t>1.2.5.3</t>
  </si>
  <si>
    <t>1.2.5.2.1</t>
  </si>
  <si>
    <t>1.2.5.2.2</t>
  </si>
  <si>
    <t>1.2.5.2.1.1</t>
  </si>
  <si>
    <t>1.2.5.2.3</t>
  </si>
  <si>
    <t>1.2.5.2.1.2</t>
  </si>
  <si>
    <t>1.2.5.2.1.3</t>
  </si>
  <si>
    <t>1.2.5.2.1.4</t>
  </si>
  <si>
    <t>1.2.5.1.2</t>
  </si>
  <si>
    <t>Centro de Estudios y Servicios - Bolsa de Comercio de Santa Fe -</t>
  </si>
  <si>
    <t>San Martín 2231 - 3000 - Santa Fe - Argentina</t>
  </si>
  <si>
    <t>Tel Fax: (0342) 4554734</t>
  </si>
  <si>
    <t>Email: ces@bolcomsf.com.ar</t>
  </si>
  <si>
    <t xml:space="preserve">Websites: http://ces.bcsf.com.ar o bien http://www.bcsf.com.ar </t>
  </si>
  <si>
    <t xml:space="preserve"> </t>
  </si>
  <si>
    <t>Aclaración general: los datos subrayados implican estimaciones propias y los datos en azul la existencia de una fórmula.</t>
  </si>
  <si>
    <t>Frecuencia</t>
  </si>
  <si>
    <t>Nº de series</t>
  </si>
  <si>
    <t>Fecha de inicio</t>
  </si>
  <si>
    <t>Mensual</t>
  </si>
  <si>
    <t>}</t>
  </si>
  <si>
    <t>Cuenta A.I.F. - Base Caja. Sector Público Nacional No Financiero</t>
  </si>
  <si>
    <t>1.1. Ingresos Corrientes del SPN No Financiero</t>
  </si>
  <si>
    <t>1.2. Gastos Corrientes del SPN No Financiero</t>
  </si>
  <si>
    <t>1.3</t>
  </si>
  <si>
    <t>Resultado Económico: Ahorro/Desahorro</t>
  </si>
  <si>
    <t>1.3. Resultado Económico: Ahorro / Desahorro SPN No Financiero</t>
  </si>
  <si>
    <t>1.4. Recursos de Capital del SPN No Financiero</t>
  </si>
  <si>
    <t>Recursos de Capital</t>
  </si>
  <si>
    <t>1.4</t>
  </si>
  <si>
    <t>1.4.1</t>
  </si>
  <si>
    <t>1.4.2</t>
  </si>
  <si>
    <t>Gastos Corrientes del Sector Público Nacional No Financiero</t>
  </si>
  <si>
    <t>Resultado Económico: Ahorro/Desahorro del Sector Público Nacional No Financiero</t>
  </si>
  <si>
    <t>1.5</t>
  </si>
  <si>
    <t>1.5.1</t>
  </si>
  <si>
    <t>Gastos de Capital</t>
  </si>
  <si>
    <t>Inversión Real Directa</t>
  </si>
  <si>
    <t>1.5.2</t>
  </si>
  <si>
    <t>Transferencias de Capital</t>
  </si>
  <si>
    <t>1.5.2.1</t>
  </si>
  <si>
    <t>1.5.2.1.1</t>
  </si>
  <si>
    <t>1.5.2.1.2</t>
  </si>
  <si>
    <t>1.5.2.2</t>
  </si>
  <si>
    <t>Inversión Financiera</t>
  </si>
  <si>
    <t>1.5.3</t>
  </si>
  <si>
    <t>1.5.3.1</t>
  </si>
  <si>
    <t>1.5.3.2</t>
  </si>
  <si>
    <t>Ingresos Antes de Figurativos</t>
  </si>
  <si>
    <t>Ingresos Primarios Antes de Figurativos</t>
  </si>
  <si>
    <t>Gastos Antes de Figurativos</t>
  </si>
  <si>
    <t>Gastos Primarios Antes de Figurativos</t>
  </si>
  <si>
    <t>Resultado Financiero Antes de Figurativos</t>
  </si>
  <si>
    <t>Resultado Primario Sin Rentas</t>
  </si>
  <si>
    <t>1.6.1</t>
  </si>
  <si>
    <t>1.6.2</t>
  </si>
  <si>
    <t>1.6.3</t>
  </si>
  <si>
    <t>1.6.4</t>
  </si>
  <si>
    <t>1.6.5</t>
  </si>
  <si>
    <t>1.6.6</t>
  </si>
  <si>
    <t>Gastos de Capital del Sector Público Nacional No Financiero</t>
  </si>
  <si>
    <t>Resultados del Sector Público Nacional No Financiero Sin Gastos Figurativos</t>
  </si>
  <si>
    <t>Gastos Figurativos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</si>
  <si>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</si>
  <si>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</si>
  <si>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</si>
  <si>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</si>
  <si>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</si>
  <si>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</si>
  <si>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</si>
  <si>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</si>
  <si>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Ingresos Después de Figurativos</t>
  </si>
  <si>
    <t>Ingresos Primarios Después de Figurativos</t>
  </si>
  <si>
    <t>Gastos Después de Figurativos</t>
  </si>
  <si>
    <t>Gastos Primarios Después de Figurativos</t>
  </si>
  <si>
    <t>Superavit Primario</t>
  </si>
  <si>
    <t>Resultado Financiero</t>
  </si>
  <si>
    <t xml:space="preserve">Resultado Financiero - Sin Privatizaciones - </t>
  </si>
  <si>
    <t>Superavit Primario -sin Privatizaciones -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</si>
  <si>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</si>
  <si>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</si>
  <si>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</si>
  <si>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</si>
  <si>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</si>
  <si>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</si>
  <si>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</si>
  <si>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</si>
  <si>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1.9.1</t>
  </si>
  <si>
    <t>Endeudamiento Público e Incremento de Otros Pasivos</t>
  </si>
  <si>
    <t>Incremento del Patrimonio</t>
  </si>
  <si>
    <t>1.9.2</t>
  </si>
  <si>
    <t>1.9.2.1</t>
  </si>
  <si>
    <t>1.9.2.2</t>
  </si>
  <si>
    <t>1.9.2.3</t>
  </si>
  <si>
    <t>1.9.2.4</t>
  </si>
  <si>
    <t>1.9.2.5</t>
  </si>
  <si>
    <t>1.9.3</t>
  </si>
  <si>
    <t>1.9.4</t>
  </si>
  <si>
    <t>Contribuciones Figurativas para Aplicaciones Financieras</t>
  </si>
  <si>
    <t xml:space="preserve">Amortización de Deudas y Disminución de Otros Pasivos </t>
  </si>
  <si>
    <t>Disminución del Patrimonio</t>
  </si>
  <si>
    <t>Gastos Figurativos para Aplicaciones Financieras</t>
  </si>
  <si>
    <t>Recursos de Capital del Sector Público Nacional No Financiero</t>
  </si>
  <si>
    <t>Disminución de la Inversión Financiera</t>
  </si>
  <si>
    <t>1.10.1</t>
  </si>
  <si>
    <t>1.10.2</t>
  </si>
  <si>
    <t>1.10.2.1</t>
  </si>
  <si>
    <t>1.10.2.2</t>
  </si>
  <si>
    <t>1.10.2.3</t>
  </si>
  <si>
    <t>1.10.2.4</t>
  </si>
  <si>
    <t>1.10.2.5</t>
  </si>
  <si>
    <t>1.10.2.6</t>
  </si>
  <si>
    <t>1.10.2.7</t>
  </si>
  <si>
    <t>1.5. Gastos de Capital del SPN No Financiero</t>
  </si>
  <si>
    <t>Contribuciones Figurativas del Sector Público Nacional No Financiero</t>
  </si>
  <si>
    <t>1.6. Resultados del SPN No Financiero Sin Gastos Figurativos</t>
  </si>
  <si>
    <t>1.7. Contribuciones Figurativas del SPN No Financiero</t>
  </si>
  <si>
    <t>Resultados del Sector Público Nacional No Financiero Con Gastos Figurativos</t>
  </si>
  <si>
    <t>Fuentes Financieras del Sector Público Nacional No Financiero</t>
  </si>
  <si>
    <t>Aplicaciones Financieras del Sector Público Nacional No Financiero</t>
  </si>
  <si>
    <t xml:space="preserve">1.9. Fuentes Financieras del SPN No Financiero </t>
  </si>
  <si>
    <t xml:space="preserve">1.10. Aplicaciones Financieras del SPN No Financiero </t>
  </si>
  <si>
    <t>Cuenta A.I.F. - Base Caja. Administración Pública Nacional</t>
  </si>
  <si>
    <t>2.1</t>
  </si>
  <si>
    <t>2.1. Ingresos Corrientes de la APN</t>
  </si>
  <si>
    <t>2.1.1</t>
  </si>
  <si>
    <t>2.1.2</t>
  </si>
  <si>
    <t>2.1.3</t>
  </si>
  <si>
    <t>2.2.1</t>
  </si>
  <si>
    <t>2.2.1.1</t>
  </si>
  <si>
    <t>2.2.2</t>
  </si>
  <si>
    <t>2.2.2.2</t>
  </si>
  <si>
    <t>2.2.3</t>
  </si>
  <si>
    <t>2.2.4</t>
  </si>
  <si>
    <t>2.2.5</t>
  </si>
  <si>
    <t>2.2.6</t>
  </si>
  <si>
    <t>2.3</t>
  </si>
  <si>
    <t>2.4</t>
  </si>
  <si>
    <t>2.5.1</t>
  </si>
  <si>
    <t>2.5.2.1</t>
  </si>
  <si>
    <t>2.5.2.1.1</t>
  </si>
  <si>
    <t>2.5.2.1.2</t>
  </si>
  <si>
    <t>2.5.2.2</t>
  </si>
  <si>
    <t>2.5.3</t>
  </si>
  <si>
    <t>1.2.6</t>
  </si>
  <si>
    <t>1.2.7</t>
  </si>
  <si>
    <t>1.2.8</t>
  </si>
  <si>
    <t>Gastos Extrapresupuestarios</t>
  </si>
  <si>
    <t>Déficit Operativo de Empresas Públicas</t>
  </si>
  <si>
    <t>2.1.4</t>
  </si>
  <si>
    <t>2.1.5</t>
  </si>
  <si>
    <t>2.1.6.1</t>
  </si>
  <si>
    <t>2.1.6.2</t>
  </si>
  <si>
    <t>2.1.6.3</t>
  </si>
  <si>
    <t>2.1.6.4</t>
  </si>
  <si>
    <t>2.1.6.5</t>
  </si>
  <si>
    <t>2.1.7</t>
  </si>
  <si>
    <t>2.1.8</t>
  </si>
  <si>
    <t>2.1.9</t>
  </si>
  <si>
    <t>2.1.10</t>
  </si>
  <si>
    <t>2.2</t>
  </si>
  <si>
    <t>2.2.1.2</t>
  </si>
  <si>
    <t>2.2.1.3</t>
  </si>
  <si>
    <t>2.2.2.1</t>
  </si>
  <si>
    <t>2.2.2.3</t>
  </si>
  <si>
    <t>2.2.2.4</t>
  </si>
  <si>
    <t>2.2.2.5</t>
  </si>
  <si>
    <t>2.2.2.6</t>
  </si>
  <si>
    <t>2.2.2.7</t>
  </si>
  <si>
    <t>2.2.2.8</t>
  </si>
  <si>
    <t>2.2.2.9</t>
  </si>
  <si>
    <t>2.2.5.1</t>
  </si>
  <si>
    <t>2.2.5.1.1</t>
  </si>
  <si>
    <t>2.2.5.1.2</t>
  </si>
  <si>
    <t>2.2.5.2</t>
  </si>
  <si>
    <t>2.2.5.2.1</t>
  </si>
  <si>
    <t>2.2.5.2.1.1</t>
  </si>
  <si>
    <t>2.2.5.2.1.2</t>
  </si>
  <si>
    <t>2.2.5.2.1.3</t>
  </si>
  <si>
    <t>2.2.5.2.1.4</t>
  </si>
  <si>
    <t>2.2.5.2.2</t>
  </si>
  <si>
    <t>2.2.5.2.3</t>
  </si>
  <si>
    <t>2.2.5.3</t>
  </si>
  <si>
    <t>2.2.7</t>
  </si>
  <si>
    <t>2.2.8</t>
  </si>
  <si>
    <t>2.4.1</t>
  </si>
  <si>
    <t>2.4.2</t>
  </si>
  <si>
    <t>2.5</t>
  </si>
  <si>
    <t>2.5.2</t>
  </si>
  <si>
    <t>2.5.3.1</t>
  </si>
  <si>
    <t>2.5.3.2</t>
  </si>
  <si>
    <t>2.2. Gastos Corrientes de la APN</t>
  </si>
  <si>
    <t>2.3. Resultado Económico: Ahorro / Desahorro APN</t>
  </si>
  <si>
    <t>2.4. Recursos de Capital de la APN</t>
  </si>
  <si>
    <t>2.5. Gastos de Capital de la APN</t>
  </si>
  <si>
    <t>2.6. Resultados de la APN Sin Gastos Figurativos</t>
  </si>
  <si>
    <t>2.7. Contribuciones Figurativas de la APN</t>
  </si>
  <si>
    <t xml:space="preserve">2.9. Fuentes Financieras de la APN </t>
  </si>
  <si>
    <t xml:space="preserve">2.10. Aplicaciones Financieras de la APN </t>
  </si>
  <si>
    <t>1.8. Resultados del SPN No Financiero Con Gastos Figurativos</t>
  </si>
  <si>
    <t>Total de series mensuales</t>
  </si>
  <si>
    <t>Ministerio de Hacienda de la Nación</t>
  </si>
  <si>
    <t>BASE DE DATOS ESTADÍSTICOS DE LA NACIÓN</t>
  </si>
  <si>
    <t>2.1.6</t>
  </si>
  <si>
    <t/>
  </si>
  <si>
    <t>(1+2+3)</t>
  </si>
  <si>
    <t>(2+3+4+5)</t>
  </si>
  <si>
    <t>(1+2)</t>
  </si>
  <si>
    <t>(1+2+3+4)</t>
  </si>
  <si>
    <t>(1+2+3+4+5+6+7)</t>
  </si>
  <si>
    <t>(1+2+3+4+5)</t>
  </si>
  <si>
    <t>(1+2+3+4+5+6)</t>
  </si>
  <si>
    <t>(1+2+3+4+5+6+7+8+9)</t>
  </si>
  <si>
    <t>(1.1-1.2)</t>
  </si>
  <si>
    <t>(2.1-2.2)</t>
  </si>
  <si>
    <t>Amortización en Moneda Local</t>
  </si>
  <si>
    <t>Amortización en Moneda Extranjera</t>
  </si>
  <si>
    <t>Disminución Otros Pasivos</t>
  </si>
  <si>
    <t>2.8. Resultados de la APN Con Gastos Figurativos</t>
  </si>
  <si>
    <t>Fuente</t>
  </si>
  <si>
    <t>Última actualización: 01/07/2021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</si>
</sst>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[Red]\-#,##0.0_)"/>
    <numFmt numFmtId="165" formatCode="#,##0.0_ ;[Red]\-#,##0.0\ "/>
  </numFmts>
  <fonts count="20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00B0F0"/>
      <name val="Arial"/>
      <family val="2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sz val="8"/>
      <color rgb="FF00206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8">
    <xf numFmtId="0" fontId="0" fillId="0" borderId="0" xfId="0"/>
    <xf numFmtId="1" fontId="2" fillId="2" borderId="0" xfId="2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centerContinuous" vertical="center" wrapText="1"/>
    </xf>
    <xf numFmtId="1" fontId="5" fillId="4" borderId="2" xfId="1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 applyProtection="1">
      <alignment horizontal="center" vertical="center" wrapText="1"/>
    </xf>
    <xf numFmtId="1" fontId="5" fillId="2" borderId="0" xfId="2" applyNumberFormat="1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 applyProtection="1">
      <alignment horizontal="center" vertical="center" wrapText="1"/>
    </xf>
    <xf numFmtId="0" fontId="6" fillId="3" borderId="4" xfId="0" quotePrefix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/>
    </xf>
    <xf numFmtId="164" fontId="7" fillId="0" borderId="6" xfId="0" applyNumberFormat="1" applyFont="1" applyBorder="1" applyAlignment="1"/>
    <xf numFmtId="0" fontId="6" fillId="3" borderId="7" xfId="0" quotePrefix="1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Continuous" vertical="center" wrapText="1"/>
    </xf>
    <xf numFmtId="0" fontId="6" fillId="3" borderId="13" xfId="0" applyFont="1" applyFill="1" applyBorder="1" applyAlignment="1">
      <alignment horizontal="centerContinuous" vertical="center" wrapText="1"/>
    </xf>
    <xf numFmtId="0" fontId="6" fillId="3" borderId="10" xfId="0" applyFont="1" applyFill="1" applyBorder="1" applyAlignment="1">
      <alignment horizontal="centerContinuous" vertical="center" wrapText="1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14" xfId="0" applyFont="1" applyFill="1" applyBorder="1" applyAlignment="1">
      <alignment horizontal="centerContinuous" vertical="center" wrapText="1"/>
    </xf>
    <xf numFmtId="1" fontId="3" fillId="3" borderId="15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Continuous" vertical="center" wrapText="1"/>
    </xf>
    <xf numFmtId="0" fontId="6" fillId="3" borderId="11" xfId="0" applyFont="1" applyFill="1" applyBorder="1" applyAlignment="1">
      <alignment horizontal="centerContinuous" vertical="center" wrapText="1"/>
    </xf>
    <xf numFmtId="1" fontId="3" fillId="3" borderId="13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0" fontId="0" fillId="3" borderId="0" xfId="0" applyFill="1"/>
    <xf numFmtId="0" fontId="8" fillId="3" borderId="0" xfId="0" applyFont="1" applyFill="1"/>
    <xf numFmtId="0" fontId="15" fillId="5" borderId="1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1" fillId="3" borderId="0" xfId="0" applyFont="1" applyFill="1"/>
    <xf numFmtId="0" fontId="9" fillId="6" borderId="1" xfId="0" applyFont="1" applyFill="1" applyBorder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13" fillId="5" borderId="17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5" borderId="0" xfId="0" applyFill="1" applyBorder="1"/>
    <xf numFmtId="164" fontId="7" fillId="0" borderId="5" xfId="0" applyNumberFormat="1" applyFont="1" applyBorder="1" applyAlignment="1"/>
    <xf numFmtId="165" fontId="0" fillId="5" borderId="0" xfId="0" applyNumberFormat="1" applyFill="1"/>
    <xf numFmtId="0" fontId="9" fillId="6" borderId="2" xfId="0" applyFont="1" applyFill="1" applyBorder="1" applyAlignment="1">
      <alignment vertical="center"/>
    </xf>
    <xf numFmtId="164" fontId="7" fillId="0" borderId="6" xfId="0" applyNumberFormat="1" applyFont="1" applyBorder="1" applyAlignment="1">
      <alignment horizontal="right"/>
    </xf>
    <xf numFmtId="164" fontId="17" fillId="0" borderId="6" xfId="0" applyNumberFormat="1" applyFont="1" applyBorder="1" applyAlignment="1"/>
    <xf numFmtId="164" fontId="14" fillId="4" borderId="26" xfId="0" applyNumberFormat="1" applyFont="1" applyFill="1" applyBorder="1" applyAlignment="1"/>
    <xf numFmtId="164" fontId="5" fillId="4" borderId="26" xfId="0" applyNumberFormat="1" applyFont="1" applyFill="1" applyBorder="1" applyAlignment="1"/>
    <xf numFmtId="1" fontId="3" fillId="3" borderId="18" xfId="0" applyNumberFormat="1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Continuous" vertical="center" wrapText="1"/>
    </xf>
    <xf numFmtId="0" fontId="6" fillId="3" borderId="20" xfId="0" applyFont="1" applyFill="1" applyBorder="1" applyAlignment="1">
      <alignment horizontal="centerContinuous" vertical="center" wrapText="1"/>
    </xf>
    <xf numFmtId="0" fontId="7" fillId="3" borderId="21" xfId="0" applyFont="1" applyFill="1" applyBorder="1" applyAlignment="1">
      <alignment horizontal="center" vertical="center" wrapText="1"/>
    </xf>
    <xf numFmtId="1" fontId="3" fillId="3" borderId="19" xfId="0" applyNumberFormat="1" applyFont="1" applyFill="1" applyBorder="1" applyAlignment="1">
      <alignment horizontal="center" vertical="center"/>
    </xf>
    <xf numFmtId="0" fontId="6" fillId="3" borderId="22" xfId="0" quotePrefix="1" applyFont="1" applyFill="1" applyBorder="1" applyAlignment="1">
      <alignment horizontal="center" vertical="center" wrapText="1"/>
    </xf>
    <xf numFmtId="164" fontId="5" fillId="4" borderId="27" xfId="0" applyNumberFormat="1" applyFont="1" applyFill="1" applyBorder="1" applyAlignment="1"/>
    <xf numFmtId="164" fontId="7" fillId="0" borderId="23" xfId="0" applyNumberFormat="1" applyFont="1" applyBorder="1" applyAlignment="1"/>
    <xf numFmtId="1" fontId="3" fillId="3" borderId="24" xfId="0" applyNumberFormat="1" applyFont="1" applyFill="1" applyBorder="1" applyAlignment="1">
      <alignment horizontal="center"/>
    </xf>
    <xf numFmtId="164" fontId="14" fillId="4" borderId="23" xfId="0" applyNumberFormat="1" applyFont="1" applyFill="1" applyBorder="1" applyAlignment="1"/>
    <xf numFmtId="164" fontId="17" fillId="0" borderId="23" xfId="0" applyNumberFormat="1" applyFont="1" applyBorder="1" applyAlignment="1"/>
    <xf numFmtId="164" fontId="5" fillId="4" borderId="28" xfId="0" applyNumberFormat="1" applyFont="1" applyFill="1" applyBorder="1" applyAlignment="1"/>
    <xf numFmtId="164" fontId="7" fillId="0" borderId="25" xfId="0" applyNumberFormat="1" applyFont="1" applyBorder="1" applyAlignment="1"/>
    <xf numFmtId="164" fontId="14" fillId="4" borderId="29" xfId="0" applyNumberFormat="1" applyFont="1" applyFill="1" applyBorder="1" applyAlignment="1"/>
    <xf numFmtId="164" fontId="5" fillId="4" borderId="30" xfId="0" applyNumberFormat="1" applyFont="1" applyFill="1" applyBorder="1" applyAlignment="1"/>
    <xf numFmtId="164" fontId="5" fillId="4" borderId="31" xfId="0" applyNumberFormat="1" applyFont="1" applyFill="1" applyBorder="1" applyAlignment="1"/>
    <xf numFmtId="164" fontId="5" fillId="4" borderId="32" xfId="0" applyNumberFormat="1" applyFont="1" applyFill="1" applyBorder="1" applyAlignment="1"/>
    <xf numFmtId="164" fontId="5" fillId="4" borderId="29" xfId="0" applyNumberFormat="1" applyFont="1" applyFill="1" applyBorder="1" applyAlignment="1"/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164" fontId="7" fillId="0" borderId="33" xfId="0" applyNumberFormat="1" applyFont="1" applyBorder="1" applyAlignment="1"/>
    <xf numFmtId="164" fontId="7" fillId="0" borderId="34" xfId="0" applyNumberFormat="1" applyFont="1" applyBorder="1" applyAlignment="1"/>
    <xf numFmtId="164" fontId="5" fillId="4" borderId="35" xfId="0" applyNumberFormat="1" applyFont="1" applyFill="1" applyBorder="1" applyAlignment="1"/>
    <xf numFmtId="164" fontId="7" fillId="0" borderId="36" xfId="0" applyNumberFormat="1" applyFont="1" applyBorder="1" applyAlignment="1"/>
    <xf numFmtId="164" fontId="5" fillId="4" borderId="38" xfId="0" applyNumberFormat="1" applyFont="1" applyFill="1" applyBorder="1" applyAlignment="1"/>
    <xf numFmtId="164" fontId="5" fillId="4" borderId="37" xfId="0" applyNumberFormat="1" applyFont="1" applyFill="1" applyBorder="1" applyAlignment="1"/>
    <xf numFmtId="164" fontId="7" fillId="0" borderId="5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centerContinuous" vertical="center" wrapText="1"/>
    </xf>
    <xf numFmtId="164" fontId="7" fillId="0" borderId="0" xfId="0" applyNumberFormat="1" applyFont="1" applyBorder="1" applyAlignment="1"/>
    <xf numFmtId="164" fontId="17" fillId="0" borderId="5" xfId="0" applyNumberFormat="1" applyFont="1" applyBorder="1" applyAlignment="1"/>
    <xf numFmtId="164" fontId="7" fillId="0" borderId="25" xfId="0" applyNumberFormat="1" applyFont="1" applyBorder="1" applyAlignment="1">
      <alignment horizontal="right"/>
    </xf>
    <xf numFmtId="164" fontId="18" fillId="0" borderId="6" xfId="0" applyNumberFormat="1" applyFont="1" applyBorder="1" applyAlignment="1"/>
    <xf numFmtId="164" fontId="19" fillId="4" borderId="26" xfId="0" applyNumberFormat="1" applyFont="1" applyFill="1" applyBorder="1" applyAlignment="1"/>
    <xf numFmtId="164" fontId="7" fillId="0" borderId="39" xfId="0" applyNumberFormat="1" applyFont="1" applyBorder="1" applyAlignment="1"/>
    <xf numFmtId="164" fontId="7" fillId="0" borderId="40" xfId="0" applyNumberFormat="1" applyFont="1" applyBorder="1" applyAlignment="1"/>
    <xf numFmtId="164" fontId="7" fillId="0" borderId="41" xfId="0" applyNumberFormat="1" applyFont="1" applyBorder="1" applyAlignment="1"/>
    <xf numFmtId="164" fontId="19" fillId="4" borderId="29" xfId="0" applyNumberFormat="1" applyFont="1" applyFill="1" applyBorder="1" applyAlignment="1"/>
    <xf numFmtId="164" fontId="5" fillId="7" borderId="27" xfId="0" applyNumberFormat="1" applyFont="1" applyFill="1" applyBorder="1" applyAlignment="1"/>
    <xf numFmtId="164" fontId="7" fillId="7" borderId="25" xfId="0" applyNumberFormat="1" applyFont="1" applyFill="1" applyBorder="1" applyAlignment="1"/>
  </cellXfs>
  <cellStyles count="3">
    <cellStyle name="Hipervínculo" xfId="1" builtinId="8"/>
    <cellStyle name="Normal" xfId="0" builtinId="0"/>
    <cellStyle name="Normal_Ipc_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15240</xdr:rowOff>
    </xdr:from>
    <xdr:to>
      <xdr:col>2</xdr:col>
      <xdr:colOff>2118360</xdr:colOff>
      <xdr:row>5</xdr:row>
      <xdr:rowOff>121920</xdr:rowOff>
    </xdr:to>
    <xdr:pic>
      <xdr:nvPicPr>
        <xdr:cNvPr id="1044" name="Picture 2" descr="logo centro estudi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75260"/>
          <a:ext cx="20421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7"/>
  <sheetViews>
    <sheetView tabSelected="1" workbookViewId="0">
      <selection activeCell="C11" sqref="C11"/>
    </sheetView>
  </sheetViews>
  <sheetFormatPr baseColWidth="10" defaultColWidth="11.5703125" defaultRowHeight="15" x14ac:dyDescent="0.25"/>
  <cols>
    <col min="1" max="1" width="1.7109375" style="47" customWidth="1"/>
    <col min="2" max="2" width="4.28515625" style="48" customWidth="1"/>
    <col min="3" max="3" width="32.42578125" style="47" customWidth="1"/>
    <col min="4" max="4" width="1.5703125" style="47" customWidth="1"/>
    <col min="5" max="5" width="41.5703125" style="47" customWidth="1"/>
    <col min="6" max="6" width="13.28515625" style="47" customWidth="1"/>
    <col min="7" max="7" width="15.28515625" style="47" customWidth="1"/>
    <col min="8" max="8" width="17.28515625" style="47" customWidth="1"/>
    <col min="9" max="16384" width="11.5703125" style="47"/>
  </cols>
  <sheetData>
    <row r="1" spans="1:9" ht="12.75" customHeight="1" x14ac:dyDescent="0.25">
      <c r="A1" s="29"/>
      <c r="B1" s="45"/>
      <c r="C1" s="29"/>
      <c r="D1" s="29"/>
      <c r="E1" s="29"/>
      <c r="F1" s="29"/>
      <c r="G1" s="29"/>
      <c r="H1" s="29"/>
      <c r="I1" s="29"/>
    </row>
    <row r="2" spans="1:9" ht="12.75" customHeight="1" x14ac:dyDescent="0.25">
      <c r="A2" s="29"/>
      <c r="B2" s="45"/>
      <c r="C2" s="29"/>
      <c r="D2" s="29"/>
      <c r="E2" s="30" t="s">
        <v>116</v>
      </c>
      <c r="F2" s="29"/>
      <c r="G2" s="29"/>
      <c r="H2" s="29"/>
      <c r="I2" s="29"/>
    </row>
    <row r="3" spans="1:9" ht="12.75" customHeight="1" x14ac:dyDescent="0.25">
      <c r="A3" s="29"/>
      <c r="B3" s="45"/>
      <c r="C3" s="29"/>
      <c r="D3" s="29"/>
      <c r="E3" s="30" t="s">
        <v>117</v>
      </c>
      <c r="F3" s="29"/>
      <c r="G3" s="29"/>
      <c r="H3" s="29"/>
      <c r="I3" s="29"/>
    </row>
    <row r="4" spans="1:9" ht="12.75" customHeight="1" x14ac:dyDescent="0.25">
      <c r="A4" s="29"/>
      <c r="B4" s="45"/>
      <c r="C4" s="29"/>
      <c r="D4" s="29"/>
      <c r="E4" s="30" t="s">
        <v>118</v>
      </c>
      <c r="F4" s="29"/>
      <c r="G4" s="29"/>
      <c r="H4" s="29"/>
      <c r="I4" s="29"/>
    </row>
    <row r="5" spans="1:9" ht="12.75" customHeight="1" x14ac:dyDescent="0.25">
      <c r="A5" s="29"/>
      <c r="B5" s="45"/>
      <c r="C5" s="29"/>
      <c r="D5" s="29"/>
      <c r="E5" s="30" t="s">
        <v>119</v>
      </c>
      <c r="F5" s="29"/>
      <c r="G5" s="29"/>
      <c r="H5" s="29"/>
      <c r="I5" s="29"/>
    </row>
    <row r="6" spans="1:9" ht="12.75" customHeight="1" x14ac:dyDescent="0.25">
      <c r="A6" s="29"/>
      <c r="B6" s="45"/>
      <c r="C6" s="29"/>
      <c r="D6" s="29"/>
      <c r="E6" s="30" t="s">
        <v>120</v>
      </c>
      <c r="F6" s="29"/>
      <c r="G6" s="29"/>
      <c r="H6" s="29"/>
      <c r="I6" s="29"/>
    </row>
    <row r="7" spans="1:9" ht="12.75" customHeight="1" x14ac:dyDescent="0.25">
      <c r="A7" s="29" t="s">
        <v>121</v>
      </c>
      <c r="B7" s="45"/>
      <c r="C7" s="29"/>
      <c r="D7" s="29"/>
      <c r="E7" s="30"/>
      <c r="F7" s="29"/>
      <c r="G7" s="29"/>
      <c r="H7" s="29"/>
      <c r="I7" s="29"/>
    </row>
    <row r="8" spans="1:9" ht="19.5" customHeight="1" x14ac:dyDescent="0.25">
      <c r="A8" s="31"/>
      <c r="B8" s="42"/>
      <c r="C8" s="31" t="s">
        <v>309</v>
      </c>
      <c r="D8" s="31"/>
      <c r="E8" s="31"/>
      <c r="F8" s="31"/>
      <c r="G8" s="31"/>
      <c r="H8" s="31"/>
    </row>
    <row r="9" spans="1:9" ht="4.5" customHeight="1" x14ac:dyDescent="0.25">
      <c r="A9" s="32"/>
      <c r="B9" s="43"/>
      <c r="C9" s="32"/>
      <c r="D9" s="32"/>
      <c r="E9" s="32"/>
      <c r="F9" s="32"/>
      <c r="G9" s="32"/>
      <c r="H9" s="32"/>
      <c r="I9" s="32"/>
    </row>
    <row r="10" spans="1:9" ht="19.5" customHeight="1" x14ac:dyDescent="0.25">
      <c r="A10" s="32"/>
      <c r="B10" s="43"/>
      <c r="C10" s="33" t="s">
        <v>327</v>
      </c>
      <c r="D10" s="32"/>
      <c r="E10" s="32"/>
      <c r="F10" s="34"/>
      <c r="G10" s="32"/>
      <c r="H10" s="32"/>
      <c r="I10" s="32"/>
    </row>
    <row r="11" spans="1:9" ht="13.5" customHeight="1" x14ac:dyDescent="0.25">
      <c r="A11" s="32"/>
      <c r="B11" s="43"/>
      <c r="C11" s="33" t="s">
        <v>122</v>
      </c>
      <c r="D11" s="32"/>
      <c r="E11" s="32"/>
      <c r="F11" s="32"/>
      <c r="G11" s="32"/>
      <c r="H11" s="32"/>
      <c r="I11" s="32"/>
    </row>
    <row r="12" spans="1:9" ht="4.5" customHeight="1" x14ac:dyDescent="0.25">
      <c r="A12" s="35"/>
      <c r="B12" s="46"/>
      <c r="C12" s="35"/>
      <c r="D12" s="35"/>
      <c r="E12" s="35"/>
      <c r="F12" s="35"/>
      <c r="G12" s="35"/>
      <c r="H12" s="35"/>
      <c r="I12" s="35"/>
    </row>
    <row r="13" spans="1:9" ht="20.100000000000001" customHeight="1" x14ac:dyDescent="0.25">
      <c r="A13" s="52" t="s">
        <v>121</v>
      </c>
      <c r="B13" s="36">
        <v>1</v>
      </c>
      <c r="C13" s="36" t="s">
        <v>128</v>
      </c>
      <c r="D13" s="36"/>
      <c r="E13" s="36"/>
      <c r="F13" s="37" t="s">
        <v>123</v>
      </c>
      <c r="G13" s="37" t="s">
        <v>124</v>
      </c>
      <c r="H13" s="37" t="s">
        <v>125</v>
      </c>
    </row>
    <row r="14" spans="1:9" ht="19.5" customHeight="1" x14ac:dyDescent="0.25">
      <c r="A14" s="38"/>
      <c r="B14" s="44"/>
      <c r="C14" s="39" t="s">
        <v>129</v>
      </c>
      <c r="D14" s="40"/>
      <c r="E14" s="40"/>
      <c r="F14" s="41" t="s">
        <v>126</v>
      </c>
      <c r="G14" s="41">
        <v>16</v>
      </c>
      <c r="H14" s="41">
        <v>1993.01</v>
      </c>
      <c r="I14" s="40"/>
    </row>
    <row r="15" spans="1:9" ht="19.5" customHeight="1" x14ac:dyDescent="0.25">
      <c r="A15" s="38" t="s">
        <v>127</v>
      </c>
      <c r="B15" s="44"/>
      <c r="C15" s="39" t="s">
        <v>130</v>
      </c>
      <c r="D15" s="40"/>
      <c r="E15" s="40"/>
      <c r="F15" s="41" t="s">
        <v>126</v>
      </c>
      <c r="G15" s="41">
        <v>32</v>
      </c>
      <c r="H15" s="41">
        <v>1993.01</v>
      </c>
      <c r="I15" s="40"/>
    </row>
    <row r="16" spans="1:9" ht="19.5" customHeight="1" x14ac:dyDescent="0.25">
      <c r="A16" s="38"/>
      <c r="B16" s="44"/>
      <c r="C16" s="39" t="s">
        <v>133</v>
      </c>
      <c r="D16" s="40"/>
      <c r="E16" s="40"/>
      <c r="F16" s="41" t="s">
        <v>126</v>
      </c>
      <c r="G16" s="41">
        <v>1</v>
      </c>
      <c r="H16" s="41">
        <v>1993.01</v>
      </c>
      <c r="I16" s="40"/>
    </row>
    <row r="17" spans="1:9" ht="19.5" customHeight="1" x14ac:dyDescent="0.25">
      <c r="A17" s="38"/>
      <c r="B17" s="44"/>
      <c r="C17" s="39" t="s">
        <v>134</v>
      </c>
      <c r="D17" s="40"/>
      <c r="E17" s="40"/>
      <c r="F17" s="41" t="s">
        <v>126</v>
      </c>
      <c r="G17" s="41">
        <v>3</v>
      </c>
      <c r="H17" s="41">
        <v>1993.01</v>
      </c>
      <c r="I17" s="40"/>
    </row>
    <row r="18" spans="1:9" ht="19.5" customHeight="1" x14ac:dyDescent="0.25">
      <c r="A18" s="38"/>
      <c r="B18" s="44"/>
      <c r="C18" s="39" t="s">
        <v>220</v>
      </c>
      <c r="D18" s="40"/>
      <c r="E18" s="40"/>
      <c r="F18" s="41" t="s">
        <v>126</v>
      </c>
      <c r="G18" s="41">
        <v>10</v>
      </c>
      <c r="H18" s="41">
        <v>1993.01</v>
      </c>
      <c r="I18" s="40"/>
    </row>
    <row r="19" spans="1:9" ht="19.5" customHeight="1" x14ac:dyDescent="0.25">
      <c r="A19" s="38"/>
      <c r="B19" s="44"/>
      <c r="C19" s="39" t="s">
        <v>222</v>
      </c>
      <c r="D19" s="40"/>
      <c r="E19" s="40"/>
      <c r="F19" s="41" t="s">
        <v>126</v>
      </c>
      <c r="G19" s="41">
        <v>6</v>
      </c>
      <c r="H19" s="41">
        <v>1993.01</v>
      </c>
      <c r="I19" s="40"/>
    </row>
    <row r="20" spans="1:9" ht="19.5" customHeight="1" x14ac:dyDescent="0.25">
      <c r="A20" s="38"/>
      <c r="B20" s="44"/>
      <c r="C20" s="39" t="s">
        <v>223</v>
      </c>
      <c r="D20" s="40"/>
      <c r="E20" s="40"/>
      <c r="F20" s="41" t="s">
        <v>126</v>
      </c>
      <c r="G20" s="41">
        <v>8</v>
      </c>
      <c r="H20" s="41">
        <v>1993.01</v>
      </c>
      <c r="I20" s="40"/>
    </row>
    <row r="21" spans="1:9" ht="19.5" customHeight="1" x14ac:dyDescent="0.25">
      <c r="A21" s="38"/>
      <c r="B21" s="44"/>
      <c r="C21" s="39" t="s">
        <v>306</v>
      </c>
      <c r="D21" s="40"/>
      <c r="E21" s="40"/>
      <c r="F21" s="41" t="s">
        <v>126</v>
      </c>
      <c r="G21" s="41">
        <v>8</v>
      </c>
      <c r="H21" s="41">
        <v>1993.01</v>
      </c>
      <c r="I21" s="40"/>
    </row>
    <row r="22" spans="1:9" ht="19.5" customHeight="1" x14ac:dyDescent="0.25">
      <c r="A22" s="38"/>
      <c r="B22" s="44"/>
      <c r="C22" s="39" t="s">
        <v>227</v>
      </c>
      <c r="D22" s="40"/>
      <c r="E22" s="40"/>
      <c r="F22" s="41" t="s">
        <v>126</v>
      </c>
      <c r="G22" s="41">
        <v>9</v>
      </c>
      <c r="H22" s="41">
        <v>1993.01</v>
      </c>
      <c r="I22" s="40"/>
    </row>
    <row r="23" spans="1:9" ht="19.5" customHeight="1" x14ac:dyDescent="0.25">
      <c r="A23" s="38"/>
      <c r="B23" s="44"/>
      <c r="C23" s="39" t="s">
        <v>228</v>
      </c>
      <c r="D23" s="40"/>
      <c r="E23" s="40"/>
      <c r="F23" s="41" t="s">
        <v>126</v>
      </c>
      <c r="G23" s="41">
        <v>9</v>
      </c>
      <c r="H23" s="41">
        <v>1993.01</v>
      </c>
      <c r="I23" s="40"/>
    </row>
    <row r="24" spans="1:9" ht="20.100000000000001" customHeight="1" x14ac:dyDescent="0.25">
      <c r="A24" s="52" t="s">
        <v>121</v>
      </c>
      <c r="B24" s="36">
        <v>2</v>
      </c>
      <c r="C24" s="36" t="s">
        <v>229</v>
      </c>
      <c r="D24" s="36"/>
      <c r="E24" s="36"/>
      <c r="F24" s="37" t="s">
        <v>123</v>
      </c>
      <c r="G24" s="37" t="s">
        <v>124</v>
      </c>
      <c r="H24" s="37" t="s">
        <v>125</v>
      </c>
    </row>
    <row r="25" spans="1:9" ht="19.5" customHeight="1" x14ac:dyDescent="0.25">
      <c r="A25" s="38"/>
      <c r="B25" s="44"/>
      <c r="C25" s="39" t="s">
        <v>231</v>
      </c>
      <c r="D25" s="40"/>
      <c r="E25" s="40"/>
      <c r="F25" s="41" t="s">
        <v>126</v>
      </c>
      <c r="G25" s="41">
        <v>16</v>
      </c>
      <c r="H25" s="41">
        <v>1993.01</v>
      </c>
    </row>
    <row r="26" spans="1:9" ht="19.5" customHeight="1" x14ac:dyDescent="0.25">
      <c r="A26"/>
      <c r="B26" s="44"/>
      <c r="C26" s="39" t="s">
        <v>298</v>
      </c>
      <c r="D26" s="40"/>
      <c r="E26" s="40"/>
      <c r="F26" s="41" t="s">
        <v>126</v>
      </c>
      <c r="G26" s="41">
        <v>33</v>
      </c>
      <c r="H26" s="41">
        <v>1993.01</v>
      </c>
    </row>
    <row r="27" spans="1:9" ht="19.5" customHeight="1" x14ac:dyDescent="0.25">
      <c r="A27"/>
      <c r="B27" s="44"/>
      <c r="C27" s="39" t="s">
        <v>299</v>
      </c>
      <c r="D27" s="40"/>
      <c r="E27" s="40"/>
      <c r="F27" s="41" t="s">
        <v>126</v>
      </c>
      <c r="G27" s="41">
        <v>1</v>
      </c>
      <c r="H27" s="41">
        <v>1993.01</v>
      </c>
    </row>
    <row r="28" spans="1:9" ht="19.5" customHeight="1" x14ac:dyDescent="0.25">
      <c r="A28"/>
      <c r="B28" s="44"/>
      <c r="C28" s="39" t="s">
        <v>300</v>
      </c>
      <c r="D28" s="40"/>
      <c r="E28" s="40"/>
      <c r="F28" s="41" t="s">
        <v>126</v>
      </c>
      <c r="G28" s="41">
        <v>3</v>
      </c>
      <c r="H28" s="41">
        <v>1993.01</v>
      </c>
    </row>
    <row r="29" spans="1:9" ht="19.5" customHeight="1" x14ac:dyDescent="0.25">
      <c r="A29"/>
      <c r="B29" s="44"/>
      <c r="C29" s="39" t="s">
        <v>301</v>
      </c>
      <c r="D29" s="40"/>
      <c r="E29" s="40"/>
      <c r="F29" s="41" t="s">
        <v>126</v>
      </c>
      <c r="G29" s="41">
        <v>10</v>
      </c>
      <c r="H29" s="41">
        <v>1993.01</v>
      </c>
    </row>
    <row r="30" spans="1:9" ht="19.5" customHeight="1" x14ac:dyDescent="0.25">
      <c r="A30"/>
      <c r="B30" s="44"/>
      <c r="C30" s="39" t="s">
        <v>302</v>
      </c>
      <c r="D30" s="40"/>
      <c r="E30" s="40"/>
      <c r="F30" s="41" t="s">
        <v>126</v>
      </c>
      <c r="G30" s="41">
        <v>6</v>
      </c>
      <c r="H30" s="41">
        <v>1993.01</v>
      </c>
    </row>
    <row r="31" spans="1:9" ht="19.5" customHeight="1" x14ac:dyDescent="0.25">
      <c r="A31"/>
      <c r="B31" s="44"/>
      <c r="C31" s="39" t="s">
        <v>303</v>
      </c>
      <c r="D31" s="40"/>
      <c r="E31" s="40"/>
      <c r="F31" s="41" t="s">
        <v>126</v>
      </c>
      <c r="G31" s="41">
        <v>8</v>
      </c>
      <c r="H31" s="41">
        <v>1993.01</v>
      </c>
    </row>
    <row r="32" spans="1:9" ht="19.5" customHeight="1" x14ac:dyDescent="0.25">
      <c r="A32"/>
      <c r="B32" s="44"/>
      <c r="C32" s="39" t="s">
        <v>325</v>
      </c>
      <c r="D32" s="40"/>
      <c r="E32" s="40"/>
      <c r="F32" s="41" t="s">
        <v>126</v>
      </c>
      <c r="G32" s="41">
        <v>8</v>
      </c>
      <c r="H32" s="41">
        <v>1993.01</v>
      </c>
    </row>
    <row r="33" spans="1:8" ht="19.5" customHeight="1" x14ac:dyDescent="0.25">
      <c r="A33"/>
      <c r="B33" s="44"/>
      <c r="C33" s="39" t="s">
        <v>304</v>
      </c>
      <c r="D33" s="40"/>
      <c r="E33" s="40"/>
      <c r="F33" s="41" t="s">
        <v>126</v>
      </c>
      <c r="G33" s="41">
        <v>9</v>
      </c>
      <c r="H33" s="41">
        <v>1993.01</v>
      </c>
    </row>
    <row r="34" spans="1:8" ht="19.5" customHeight="1" x14ac:dyDescent="0.25">
      <c r="A34"/>
      <c r="B34" s="44"/>
      <c r="C34" s="39" t="s">
        <v>305</v>
      </c>
      <c r="D34" s="40"/>
      <c r="E34" s="40"/>
      <c r="F34" s="41" t="s">
        <v>126</v>
      </c>
      <c r="G34" s="41">
        <v>9</v>
      </c>
      <c r="H34" s="41">
        <v>1993.01</v>
      </c>
    </row>
    <row r="35" spans="1:8" ht="20.100000000000001" customHeight="1" x14ac:dyDescent="0.25">
      <c r="A35" s="52"/>
      <c r="B35" s="36"/>
      <c r="C35" s="36" t="s">
        <v>307</v>
      </c>
      <c r="D35" s="36"/>
      <c r="E35" s="36"/>
      <c r="F35" s="37"/>
      <c r="G35" s="37">
        <f>SUM(G25:G34,G14:G23)</f>
        <v>205</v>
      </c>
      <c r="H35" s="37"/>
    </row>
    <row r="36" spans="1:8" ht="19.5" customHeight="1" x14ac:dyDescent="0.25"/>
    <row r="37" spans="1:8" ht="19.5" customHeight="1" x14ac:dyDescent="0.25"/>
  </sheetData>
  <hyperlinks>
    <hyperlink ref="C15" location="'1.2'!B10" display="1.2. Actividad económica coincidente - Argentina -"/>
    <hyperlink ref="C16" location="'1.3'!B10" display="1.3. Actividad económica líder - Argentina -"/>
    <hyperlink ref="C14" location="'1.1'!B10" display="1.1. Ingresos Corrientes del SPN No Financiero"/>
    <hyperlink ref="C17" location="'1.4'!B10" display="1.4. Producto Bruto Geográfico de Santa Fe (PBG)"/>
    <hyperlink ref="C19" location="'1.6'!B10" display="1.6. Resultados del SPN No Financiero Sin Gastos Figurativos"/>
    <hyperlink ref="C20" location="'1.7'!B10" display="1.7. Contribuciones Figurativas del SPN No Financiero"/>
    <hyperlink ref="C21" location="'1.8'!B10" display="1.8. Resultados del SPN No Financiero Con Gastos Figurativos"/>
    <hyperlink ref="C22" location="'1.9'!B10" display="1.9. Fuentes Financieras del SPN No Financiero "/>
    <hyperlink ref="C23" location="'1.10'!B10" display="1.10. Aplicaciones Financieras del SPN No Financiero "/>
    <hyperlink ref="C25" location="'2.1'!B10" display="2.1. Ingresos Corrientes de la APN"/>
    <hyperlink ref="C26" location="'2.2'!B10" display="2.2. Gastos Corrientes de la APN"/>
    <hyperlink ref="C27" location="'2.3'!B10" display="2.3. Resultado Económico: Ahorro / Desahorro APN"/>
    <hyperlink ref="C28" location="'2.4'!B10" display="2.4. Recursos de Capital de la APN"/>
    <hyperlink ref="C29" location="'2.5'!B10" display="2.5. Gastos de Capital de la APN"/>
    <hyperlink ref="C30" location="'2.6'!B10" display="2.6. Resultados de la APN Sin Gastos Figurativos"/>
    <hyperlink ref="C31" location="'2.7'!B10" display="2.7. Contribuciones Figurativas de la APN"/>
    <hyperlink ref="C32" location="'2.8'!B10" display="2.8. Fuentes Financieras de la APN "/>
    <hyperlink ref="C33" location="'2.9'!B10" display="2.9. Fuentes Financieras de la APN "/>
    <hyperlink ref="C34" location="'2.10'!B10" display="2.10. Aplicaciones Financieras de la APN "/>
    <hyperlink ref="C18" location="'1.5'!B10" display="1.5. Gastos de Capital del SPN No Financiero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5"/>
  <sheetViews>
    <sheetView zoomScaleNormal="100" workbookViewId="0">
      <pane xSplit="1" ySplit="9" topLeftCell="B340" activePane="bottomRight" state="frozen"/>
      <selection pane="topRight" activeCell="B1" sqref="B1"/>
      <selection pane="bottomLeft" activeCell="A10" sqref="A10"/>
      <selection pane="bottomRight" activeCell="G349" sqref="G349"/>
    </sheetView>
  </sheetViews>
  <sheetFormatPr baseColWidth="10" defaultColWidth="11.5703125" defaultRowHeight="15" x14ac:dyDescent="0.25"/>
  <cols>
    <col min="1" max="1" width="15.140625" style="47" customWidth="1"/>
    <col min="2" max="10" width="16.7109375" style="47" customWidth="1"/>
    <col min="11" max="16384" width="11.5703125" style="47"/>
  </cols>
  <sheetData>
    <row r="1" spans="1:10" ht="3" customHeight="1" x14ac:dyDescent="0.25">
      <c r="A1" s="1"/>
      <c r="B1" s="27"/>
      <c r="C1" s="15"/>
      <c r="D1" s="2"/>
      <c r="E1" s="2"/>
      <c r="F1" s="2"/>
      <c r="G1" s="15"/>
      <c r="H1" s="2"/>
      <c r="I1" s="2"/>
      <c r="J1" s="65"/>
    </row>
    <row r="2" spans="1:10" ht="41.25" customHeight="1" x14ac:dyDescent="0.25">
      <c r="A2" s="4" t="s">
        <v>43</v>
      </c>
      <c r="B2" s="5" t="s">
        <v>225</v>
      </c>
      <c r="C2" s="25"/>
      <c r="D2" s="23"/>
      <c r="E2" s="22"/>
      <c r="F2" s="22"/>
      <c r="G2" s="5"/>
      <c r="H2" s="22"/>
      <c r="I2" s="22"/>
      <c r="J2" s="58"/>
    </row>
    <row r="3" spans="1:10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20"/>
      <c r="J3" s="59"/>
    </row>
    <row r="4" spans="1:10" ht="3" customHeight="1" x14ac:dyDescent="0.25">
      <c r="A4" s="1"/>
      <c r="B4" s="28"/>
      <c r="C4" s="24"/>
      <c r="D4" s="2"/>
      <c r="E4" s="2"/>
      <c r="F4" s="2"/>
      <c r="G4" s="24"/>
      <c r="H4" s="2"/>
      <c r="I4" s="2"/>
      <c r="J4" s="57"/>
    </row>
    <row r="5" spans="1:10" ht="45" customHeight="1" x14ac:dyDescent="0.25">
      <c r="A5" s="6" t="s">
        <v>44</v>
      </c>
      <c r="B5" s="75" t="s">
        <v>210</v>
      </c>
      <c r="C5" s="75" t="s">
        <v>195</v>
      </c>
      <c r="D5" s="75" t="s">
        <v>26</v>
      </c>
      <c r="E5" s="75" t="s">
        <v>27</v>
      </c>
      <c r="F5" s="75" t="s">
        <v>28</v>
      </c>
      <c r="G5" s="75" t="s">
        <v>29</v>
      </c>
      <c r="H5" s="75" t="s">
        <v>30</v>
      </c>
      <c r="I5" s="75" t="s">
        <v>196</v>
      </c>
      <c r="J5" s="77" t="s">
        <v>205</v>
      </c>
    </row>
    <row r="6" spans="1:10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57"/>
    </row>
    <row r="7" spans="1:10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60" t="s">
        <v>56</v>
      </c>
    </row>
    <row r="8" spans="1:10" ht="13.5" customHeight="1" x14ac:dyDescent="0.25">
      <c r="A8" s="9" t="s">
        <v>46</v>
      </c>
      <c r="B8" s="16" t="s">
        <v>194</v>
      </c>
      <c r="C8" s="16" t="s">
        <v>197</v>
      </c>
      <c r="D8" s="16" t="s">
        <v>198</v>
      </c>
      <c r="E8" s="16" t="s">
        <v>199</v>
      </c>
      <c r="F8" s="16" t="s">
        <v>200</v>
      </c>
      <c r="G8" s="16" t="s">
        <v>201</v>
      </c>
      <c r="H8" s="16" t="s">
        <v>202</v>
      </c>
      <c r="I8" s="16" t="s">
        <v>203</v>
      </c>
      <c r="J8" s="61" t="s">
        <v>204</v>
      </c>
    </row>
    <row r="9" spans="1:10" ht="13.5" customHeight="1" thickBot="1" x14ac:dyDescent="0.3">
      <c r="A9" s="10"/>
      <c r="B9" s="11"/>
      <c r="C9" s="11" t="s">
        <v>317</v>
      </c>
      <c r="D9" s="11"/>
      <c r="E9" s="11"/>
      <c r="F9" s="11"/>
      <c r="G9" s="11"/>
      <c r="H9" s="11"/>
      <c r="I9" s="11"/>
      <c r="J9" s="62"/>
    </row>
    <row r="10" spans="1:10" x14ac:dyDescent="0.25">
      <c r="A10" s="12">
        <v>1993.01</v>
      </c>
      <c r="B10" s="56">
        <v>487.9</v>
      </c>
      <c r="C10" s="55">
        <f>SUM(D10:H10)</f>
        <v>571.90000000000009</v>
      </c>
      <c r="D10" s="56">
        <v>0</v>
      </c>
      <c r="E10" s="56">
        <v>31.1</v>
      </c>
      <c r="F10" s="56">
        <v>0</v>
      </c>
      <c r="G10" s="56">
        <v>237</v>
      </c>
      <c r="H10" s="56">
        <v>303.8</v>
      </c>
      <c r="I10" s="56">
        <v>0</v>
      </c>
      <c r="J10" s="63">
        <v>0</v>
      </c>
    </row>
    <row r="11" spans="1:10" x14ac:dyDescent="0.25">
      <c r="A11" s="12">
        <v>1993.02</v>
      </c>
      <c r="B11" s="13">
        <v>379.4</v>
      </c>
      <c r="C11" s="54">
        <f>SUM(D11:H11)</f>
        <v>1211.3999999999999</v>
      </c>
      <c r="D11" s="81">
        <v>0</v>
      </c>
      <c r="E11" s="79">
        <v>2.2999999999999998</v>
      </c>
      <c r="F11" s="79">
        <v>0</v>
      </c>
      <c r="G11" s="79">
        <v>1159</v>
      </c>
      <c r="H11" s="50">
        <v>50.1</v>
      </c>
      <c r="I11" s="13">
        <v>0</v>
      </c>
      <c r="J11" s="64">
        <v>0</v>
      </c>
    </row>
    <row r="12" spans="1:10" x14ac:dyDescent="0.25">
      <c r="A12" s="12">
        <v>1993.03</v>
      </c>
      <c r="B12" s="13">
        <v>980.9</v>
      </c>
      <c r="C12" s="54">
        <f t="shared" ref="C12:C75" si="0">SUM(D12:H12)</f>
        <v>316.39999999999998</v>
      </c>
      <c r="D12" s="81">
        <v>0</v>
      </c>
      <c r="E12" s="79">
        <v>9.9</v>
      </c>
      <c r="F12" s="79">
        <v>0</v>
      </c>
      <c r="G12" s="79">
        <v>306.5</v>
      </c>
      <c r="H12" s="50">
        <v>0</v>
      </c>
      <c r="I12" s="13">
        <v>0</v>
      </c>
      <c r="J12" s="64">
        <v>0</v>
      </c>
    </row>
    <row r="13" spans="1:10" x14ac:dyDescent="0.25">
      <c r="A13" s="12">
        <v>1993.04</v>
      </c>
      <c r="B13" s="13">
        <v>931.8</v>
      </c>
      <c r="C13" s="54">
        <f t="shared" si="0"/>
        <v>1200.3</v>
      </c>
      <c r="D13" s="81">
        <v>0</v>
      </c>
      <c r="E13" s="79">
        <v>14.2</v>
      </c>
      <c r="F13" s="79">
        <v>0</v>
      </c>
      <c r="G13" s="79">
        <v>889.8</v>
      </c>
      <c r="H13" s="50">
        <v>296.3</v>
      </c>
      <c r="I13" s="13">
        <v>0</v>
      </c>
      <c r="J13" s="64">
        <v>0</v>
      </c>
    </row>
    <row r="14" spans="1:10" x14ac:dyDescent="0.25">
      <c r="A14" s="12">
        <v>1993.05</v>
      </c>
      <c r="B14" s="13">
        <v>263.7</v>
      </c>
      <c r="C14" s="54">
        <f t="shared" si="0"/>
        <v>279</v>
      </c>
      <c r="D14" s="81">
        <v>0</v>
      </c>
      <c r="E14" s="79">
        <v>6.6</v>
      </c>
      <c r="F14" s="79">
        <v>0</v>
      </c>
      <c r="G14" s="79">
        <v>17.899999999999999</v>
      </c>
      <c r="H14" s="50">
        <v>254.5</v>
      </c>
      <c r="I14" s="13">
        <v>0</v>
      </c>
      <c r="J14" s="64">
        <v>0</v>
      </c>
    </row>
    <row r="15" spans="1:10" x14ac:dyDescent="0.25">
      <c r="A15" s="12">
        <v>1993.06</v>
      </c>
      <c r="B15" s="13">
        <v>525.1</v>
      </c>
      <c r="C15" s="54">
        <f t="shared" si="0"/>
        <v>327.90000000000003</v>
      </c>
      <c r="D15" s="81">
        <v>0</v>
      </c>
      <c r="E15" s="79">
        <v>6.6</v>
      </c>
      <c r="F15" s="79">
        <v>0</v>
      </c>
      <c r="G15" s="79">
        <v>18.5</v>
      </c>
      <c r="H15" s="50">
        <v>302.8</v>
      </c>
      <c r="I15" s="13">
        <v>0</v>
      </c>
      <c r="J15" s="64">
        <v>0</v>
      </c>
    </row>
    <row r="16" spans="1:10" x14ac:dyDescent="0.25">
      <c r="A16" s="12">
        <v>1993.07</v>
      </c>
      <c r="B16" s="13">
        <v>342.5</v>
      </c>
      <c r="C16" s="54">
        <f t="shared" si="0"/>
        <v>1129.1999999999998</v>
      </c>
      <c r="D16" s="81">
        <v>0</v>
      </c>
      <c r="E16" s="79">
        <v>32</v>
      </c>
      <c r="F16" s="79">
        <v>0</v>
      </c>
      <c r="G16" s="79">
        <v>493.9</v>
      </c>
      <c r="H16" s="50">
        <v>603.29999999999995</v>
      </c>
      <c r="I16" s="13">
        <v>0</v>
      </c>
      <c r="J16" s="64">
        <v>0</v>
      </c>
    </row>
    <row r="17" spans="1:10" x14ac:dyDescent="0.25">
      <c r="A17" s="12">
        <v>1993.08</v>
      </c>
      <c r="B17" s="13">
        <v>648.70000000000005</v>
      </c>
      <c r="C17" s="54">
        <f t="shared" si="0"/>
        <v>486</v>
      </c>
      <c r="D17" s="81">
        <v>0</v>
      </c>
      <c r="E17" s="79">
        <v>4.2</v>
      </c>
      <c r="F17" s="79">
        <v>0</v>
      </c>
      <c r="G17" s="79">
        <v>481</v>
      </c>
      <c r="H17" s="50">
        <v>0.8</v>
      </c>
      <c r="I17" s="13">
        <v>0</v>
      </c>
      <c r="J17" s="64">
        <v>0</v>
      </c>
    </row>
    <row r="18" spans="1:10" x14ac:dyDescent="0.25">
      <c r="A18" s="12">
        <v>1993.09</v>
      </c>
      <c r="B18" s="13">
        <v>2190.8000000000002</v>
      </c>
      <c r="C18" s="54">
        <f t="shared" si="0"/>
        <v>19.600000000000001</v>
      </c>
      <c r="D18" s="81">
        <v>0</v>
      </c>
      <c r="E18" s="79">
        <v>6.8</v>
      </c>
      <c r="F18" s="79">
        <v>0</v>
      </c>
      <c r="G18" s="79">
        <v>12.8</v>
      </c>
      <c r="H18" s="50">
        <v>0</v>
      </c>
      <c r="I18" s="13">
        <v>0</v>
      </c>
      <c r="J18" s="64">
        <v>0</v>
      </c>
    </row>
    <row r="19" spans="1:10" x14ac:dyDescent="0.25">
      <c r="A19" s="12">
        <v>1993.1</v>
      </c>
      <c r="B19" s="13">
        <v>1312.3</v>
      </c>
      <c r="C19" s="54">
        <f t="shared" si="0"/>
        <v>653.4</v>
      </c>
      <c r="D19" s="81">
        <v>0</v>
      </c>
      <c r="E19" s="79">
        <v>5.4</v>
      </c>
      <c r="F19" s="79">
        <v>0</v>
      </c>
      <c r="G19" s="79">
        <v>648</v>
      </c>
      <c r="H19" s="50">
        <v>0</v>
      </c>
      <c r="I19" s="13">
        <v>0</v>
      </c>
      <c r="J19" s="64">
        <v>0</v>
      </c>
    </row>
    <row r="20" spans="1:10" x14ac:dyDescent="0.25">
      <c r="A20" s="12">
        <v>1993.11</v>
      </c>
      <c r="B20" s="13">
        <v>670.4</v>
      </c>
      <c r="C20" s="54">
        <f t="shared" si="0"/>
        <v>259.2</v>
      </c>
      <c r="D20" s="81">
        <v>0</v>
      </c>
      <c r="E20" s="79">
        <v>8.3000000000000007</v>
      </c>
      <c r="F20" s="79">
        <v>0</v>
      </c>
      <c r="G20" s="79">
        <v>249.6</v>
      </c>
      <c r="H20" s="50">
        <v>1.3</v>
      </c>
      <c r="I20" s="13">
        <v>0</v>
      </c>
      <c r="J20" s="64">
        <v>0</v>
      </c>
    </row>
    <row r="21" spans="1:10" x14ac:dyDescent="0.25">
      <c r="A21" s="12">
        <v>1993.12</v>
      </c>
      <c r="B21" s="13">
        <v>1750.5</v>
      </c>
      <c r="C21" s="54">
        <f t="shared" si="0"/>
        <v>1460.3999999999999</v>
      </c>
      <c r="D21" s="81">
        <v>0</v>
      </c>
      <c r="E21" s="79">
        <v>22.1</v>
      </c>
      <c r="F21" s="79">
        <v>0</v>
      </c>
      <c r="G21" s="79">
        <v>1437.5</v>
      </c>
      <c r="H21" s="50">
        <v>0.8</v>
      </c>
      <c r="I21" s="13">
        <v>0</v>
      </c>
      <c r="J21" s="64">
        <v>0</v>
      </c>
    </row>
    <row r="22" spans="1:10" x14ac:dyDescent="0.25">
      <c r="A22" s="12">
        <v>1994.01</v>
      </c>
      <c r="B22" s="13">
        <v>1571</v>
      </c>
      <c r="C22" s="54">
        <f t="shared" si="0"/>
        <v>41.300000000000004</v>
      </c>
      <c r="D22" s="81">
        <v>0</v>
      </c>
      <c r="E22" s="79">
        <v>0.2</v>
      </c>
      <c r="F22" s="79">
        <v>0</v>
      </c>
      <c r="G22" s="79">
        <v>41.1</v>
      </c>
      <c r="H22" s="50">
        <v>0</v>
      </c>
      <c r="I22" s="13">
        <v>0</v>
      </c>
      <c r="J22" s="64">
        <v>0</v>
      </c>
    </row>
    <row r="23" spans="1:10" x14ac:dyDescent="0.25">
      <c r="A23" s="12">
        <v>1994.02</v>
      </c>
      <c r="B23" s="13">
        <v>627</v>
      </c>
      <c r="C23" s="54">
        <f t="shared" si="0"/>
        <v>261.2</v>
      </c>
      <c r="D23" s="81">
        <v>0</v>
      </c>
      <c r="E23" s="79">
        <v>3.5</v>
      </c>
      <c r="F23" s="79">
        <v>0</v>
      </c>
      <c r="G23" s="79">
        <v>257.7</v>
      </c>
      <c r="H23" s="50">
        <v>0</v>
      </c>
      <c r="I23" s="13">
        <v>0</v>
      </c>
      <c r="J23" s="64">
        <v>0</v>
      </c>
    </row>
    <row r="24" spans="1:10" x14ac:dyDescent="0.25">
      <c r="A24" s="12">
        <v>1994.03</v>
      </c>
      <c r="B24" s="13">
        <v>1176.5999999999999</v>
      </c>
      <c r="C24" s="54">
        <f t="shared" si="0"/>
        <v>437.90000000000003</v>
      </c>
      <c r="D24" s="81">
        <v>0</v>
      </c>
      <c r="E24" s="79">
        <v>4.3</v>
      </c>
      <c r="F24" s="79">
        <v>0</v>
      </c>
      <c r="G24" s="79">
        <v>433.6</v>
      </c>
      <c r="H24" s="50">
        <v>0</v>
      </c>
      <c r="I24" s="13">
        <v>0</v>
      </c>
      <c r="J24" s="64">
        <v>0</v>
      </c>
    </row>
    <row r="25" spans="1:10" x14ac:dyDescent="0.25">
      <c r="A25" s="12">
        <v>1994.04</v>
      </c>
      <c r="B25" s="13">
        <v>1529.1</v>
      </c>
      <c r="C25" s="54">
        <f t="shared" si="0"/>
        <v>240.2</v>
      </c>
      <c r="D25" s="81">
        <v>0</v>
      </c>
      <c r="E25" s="79">
        <v>0.1</v>
      </c>
      <c r="F25" s="79">
        <v>0</v>
      </c>
      <c r="G25" s="79">
        <v>240.1</v>
      </c>
      <c r="H25" s="50">
        <v>0</v>
      </c>
      <c r="I25" s="13">
        <v>0</v>
      </c>
      <c r="J25" s="64">
        <v>0</v>
      </c>
    </row>
    <row r="26" spans="1:10" x14ac:dyDescent="0.25">
      <c r="A26" s="12">
        <v>1994.05</v>
      </c>
      <c r="B26" s="13">
        <v>841.6</v>
      </c>
      <c r="C26" s="54">
        <f t="shared" si="0"/>
        <v>28.9</v>
      </c>
      <c r="D26" s="81">
        <v>0</v>
      </c>
      <c r="E26" s="79">
        <v>6.6</v>
      </c>
      <c r="F26" s="79">
        <v>0</v>
      </c>
      <c r="G26" s="79">
        <v>22.3</v>
      </c>
      <c r="H26" s="50">
        <v>0</v>
      </c>
      <c r="I26" s="13">
        <v>0</v>
      </c>
      <c r="J26" s="64">
        <v>0</v>
      </c>
    </row>
    <row r="27" spans="1:10" x14ac:dyDescent="0.25">
      <c r="A27" s="12">
        <v>1994.06</v>
      </c>
      <c r="B27" s="13">
        <v>1982.3</v>
      </c>
      <c r="C27" s="54">
        <f t="shared" si="0"/>
        <v>104.5</v>
      </c>
      <c r="D27" s="81">
        <v>0</v>
      </c>
      <c r="E27" s="79">
        <v>0.6</v>
      </c>
      <c r="F27" s="79">
        <v>0</v>
      </c>
      <c r="G27" s="79">
        <v>2.9</v>
      </c>
      <c r="H27" s="50">
        <v>101</v>
      </c>
      <c r="I27" s="13">
        <v>0</v>
      </c>
      <c r="J27" s="64">
        <v>0</v>
      </c>
    </row>
    <row r="28" spans="1:10" x14ac:dyDescent="0.25">
      <c r="A28" s="12">
        <v>1994.07</v>
      </c>
      <c r="B28" s="13">
        <v>2409.1999999999998</v>
      </c>
      <c r="C28" s="54">
        <f t="shared" si="0"/>
        <v>448.6</v>
      </c>
      <c r="D28" s="81">
        <v>0</v>
      </c>
      <c r="E28" s="79">
        <v>0</v>
      </c>
      <c r="F28" s="79">
        <v>0</v>
      </c>
      <c r="G28" s="79">
        <v>344.5</v>
      </c>
      <c r="H28" s="50">
        <v>104.1</v>
      </c>
      <c r="I28" s="13">
        <v>0</v>
      </c>
      <c r="J28" s="64">
        <v>0</v>
      </c>
    </row>
    <row r="29" spans="1:10" x14ac:dyDescent="0.25">
      <c r="A29" s="12">
        <v>1994.08</v>
      </c>
      <c r="B29" s="13">
        <v>511</v>
      </c>
      <c r="C29" s="54">
        <f t="shared" si="0"/>
        <v>349.3</v>
      </c>
      <c r="D29" s="81">
        <v>0</v>
      </c>
      <c r="E29" s="79">
        <v>73.5</v>
      </c>
      <c r="F29" s="79">
        <v>0</v>
      </c>
      <c r="G29" s="79">
        <v>248.8</v>
      </c>
      <c r="H29" s="50">
        <v>27</v>
      </c>
      <c r="I29" s="13">
        <v>0</v>
      </c>
      <c r="J29" s="64">
        <v>0</v>
      </c>
    </row>
    <row r="30" spans="1:10" x14ac:dyDescent="0.25">
      <c r="A30" s="12">
        <v>1994.09</v>
      </c>
      <c r="B30" s="13">
        <v>1391.7</v>
      </c>
      <c r="C30" s="54">
        <f t="shared" si="0"/>
        <v>387.00000000000006</v>
      </c>
      <c r="D30" s="81">
        <v>0</v>
      </c>
      <c r="E30" s="79">
        <v>29.1</v>
      </c>
      <c r="F30" s="79">
        <v>0</v>
      </c>
      <c r="G30" s="79">
        <v>357.8</v>
      </c>
      <c r="H30" s="50">
        <v>0.1</v>
      </c>
      <c r="I30" s="13">
        <v>0</v>
      </c>
      <c r="J30" s="64">
        <v>0</v>
      </c>
    </row>
    <row r="31" spans="1:10" x14ac:dyDescent="0.25">
      <c r="A31" s="12">
        <v>1994.1</v>
      </c>
      <c r="B31" s="13">
        <v>1477.9</v>
      </c>
      <c r="C31" s="54">
        <f t="shared" si="0"/>
        <v>364.2</v>
      </c>
      <c r="D31" s="81">
        <v>0</v>
      </c>
      <c r="E31" s="79">
        <v>0</v>
      </c>
      <c r="F31" s="79">
        <v>0</v>
      </c>
      <c r="G31" s="79">
        <v>358</v>
      </c>
      <c r="H31" s="50">
        <v>6.2</v>
      </c>
      <c r="I31" s="13">
        <v>0</v>
      </c>
      <c r="J31" s="64">
        <v>0</v>
      </c>
    </row>
    <row r="32" spans="1:10" x14ac:dyDescent="0.25">
      <c r="A32" s="12">
        <v>1994.11</v>
      </c>
      <c r="B32" s="13">
        <v>419.5</v>
      </c>
      <c r="C32" s="54">
        <f t="shared" si="0"/>
        <v>1103</v>
      </c>
      <c r="D32" s="81">
        <v>0</v>
      </c>
      <c r="E32" s="79">
        <v>142.4</v>
      </c>
      <c r="F32" s="79">
        <v>0</v>
      </c>
      <c r="G32" s="79">
        <v>960.6</v>
      </c>
      <c r="H32" s="50">
        <v>0</v>
      </c>
      <c r="I32" s="13">
        <v>0</v>
      </c>
      <c r="J32" s="64">
        <v>0</v>
      </c>
    </row>
    <row r="33" spans="1:10" x14ac:dyDescent="0.25">
      <c r="A33" s="12">
        <v>1994.12</v>
      </c>
      <c r="B33" s="13">
        <v>787.1</v>
      </c>
      <c r="C33" s="54">
        <f t="shared" si="0"/>
        <v>1369.2</v>
      </c>
      <c r="D33" s="81">
        <v>0</v>
      </c>
      <c r="E33" s="79">
        <v>27.9</v>
      </c>
      <c r="F33" s="79">
        <v>0</v>
      </c>
      <c r="G33" s="79">
        <v>1341.3</v>
      </c>
      <c r="H33" s="50">
        <v>0</v>
      </c>
      <c r="I33" s="13">
        <v>0</v>
      </c>
      <c r="J33" s="64">
        <v>0</v>
      </c>
    </row>
    <row r="34" spans="1:10" x14ac:dyDescent="0.25">
      <c r="A34" s="12">
        <v>1995.01</v>
      </c>
      <c r="B34" s="13">
        <v>588.6</v>
      </c>
      <c r="C34" s="54">
        <f t="shared" si="0"/>
        <v>206.6</v>
      </c>
      <c r="D34" s="81">
        <v>0</v>
      </c>
      <c r="E34" s="79">
        <v>4</v>
      </c>
      <c r="F34" s="79">
        <v>0</v>
      </c>
      <c r="G34" s="79">
        <v>202.5</v>
      </c>
      <c r="H34" s="50">
        <v>0.1</v>
      </c>
      <c r="I34" s="13">
        <v>0</v>
      </c>
      <c r="J34" s="64">
        <v>0</v>
      </c>
    </row>
    <row r="35" spans="1:10" x14ac:dyDescent="0.25">
      <c r="A35" s="12">
        <v>1995.02</v>
      </c>
      <c r="B35" s="13">
        <v>526.9</v>
      </c>
      <c r="C35" s="54">
        <f t="shared" si="0"/>
        <v>829.8</v>
      </c>
      <c r="D35" s="81">
        <v>0</v>
      </c>
      <c r="E35" s="79">
        <v>163.69999999999999</v>
      </c>
      <c r="F35" s="79">
        <v>0</v>
      </c>
      <c r="G35" s="79">
        <v>666.1</v>
      </c>
      <c r="H35" s="50">
        <v>0</v>
      </c>
      <c r="I35" s="13">
        <v>0</v>
      </c>
      <c r="J35" s="64">
        <v>0</v>
      </c>
    </row>
    <row r="36" spans="1:10" x14ac:dyDescent="0.25">
      <c r="A36" s="12">
        <v>1995.03</v>
      </c>
      <c r="B36" s="13">
        <v>496.2</v>
      </c>
      <c r="C36" s="54">
        <f t="shared" si="0"/>
        <v>671.7</v>
      </c>
      <c r="D36" s="81">
        <v>0</v>
      </c>
      <c r="E36" s="79">
        <v>283.5</v>
      </c>
      <c r="F36" s="79">
        <v>0</v>
      </c>
      <c r="G36" s="79">
        <v>388.2</v>
      </c>
      <c r="H36" s="50">
        <v>0</v>
      </c>
      <c r="I36" s="13">
        <v>0</v>
      </c>
      <c r="J36" s="64">
        <v>0</v>
      </c>
    </row>
    <row r="37" spans="1:10" x14ac:dyDescent="0.25">
      <c r="A37" s="12">
        <v>1995.04</v>
      </c>
      <c r="B37" s="13">
        <v>194.3</v>
      </c>
      <c r="C37" s="54">
        <f t="shared" si="0"/>
        <v>2018.6999999999998</v>
      </c>
      <c r="D37" s="81">
        <v>0</v>
      </c>
      <c r="E37" s="79">
        <v>375.5</v>
      </c>
      <c r="F37" s="79">
        <v>0</v>
      </c>
      <c r="G37" s="79">
        <v>1641.6</v>
      </c>
      <c r="H37" s="50">
        <v>1.6</v>
      </c>
      <c r="I37" s="13">
        <v>0</v>
      </c>
      <c r="J37" s="64">
        <v>0</v>
      </c>
    </row>
    <row r="38" spans="1:10" x14ac:dyDescent="0.25">
      <c r="A38" s="12">
        <v>1995.05</v>
      </c>
      <c r="B38" s="13">
        <v>1086.5</v>
      </c>
      <c r="C38" s="54">
        <f t="shared" si="0"/>
        <v>1420.5</v>
      </c>
      <c r="D38" s="81">
        <v>0</v>
      </c>
      <c r="E38" s="79">
        <v>1324.8</v>
      </c>
      <c r="F38" s="79">
        <v>0</v>
      </c>
      <c r="G38" s="79">
        <v>95.7</v>
      </c>
      <c r="H38" s="50">
        <v>0</v>
      </c>
      <c r="I38" s="13">
        <v>0</v>
      </c>
      <c r="J38" s="64">
        <v>0</v>
      </c>
    </row>
    <row r="39" spans="1:10" x14ac:dyDescent="0.25">
      <c r="A39" s="12">
        <v>1995.06</v>
      </c>
      <c r="B39" s="13">
        <v>170.6</v>
      </c>
      <c r="C39" s="54">
        <f t="shared" si="0"/>
        <v>1024.5999999999999</v>
      </c>
      <c r="D39" s="81">
        <v>0</v>
      </c>
      <c r="E39" s="79">
        <v>339.6</v>
      </c>
      <c r="F39" s="79">
        <v>0</v>
      </c>
      <c r="G39" s="79">
        <v>685</v>
      </c>
      <c r="H39" s="50">
        <v>0</v>
      </c>
      <c r="I39" s="13">
        <v>0</v>
      </c>
      <c r="J39" s="64">
        <v>0</v>
      </c>
    </row>
    <row r="40" spans="1:10" x14ac:dyDescent="0.25">
      <c r="A40" s="12">
        <v>1995.07</v>
      </c>
      <c r="B40" s="13">
        <v>1312.2</v>
      </c>
      <c r="C40" s="54">
        <f t="shared" si="0"/>
        <v>307.39999999999998</v>
      </c>
      <c r="D40" s="81">
        <v>0</v>
      </c>
      <c r="E40" s="79">
        <v>302.2</v>
      </c>
      <c r="F40" s="79">
        <v>0</v>
      </c>
      <c r="G40" s="79">
        <v>4.4000000000000004</v>
      </c>
      <c r="H40" s="50">
        <v>0.8</v>
      </c>
      <c r="I40" s="13">
        <v>0</v>
      </c>
      <c r="J40" s="64">
        <v>0</v>
      </c>
    </row>
    <row r="41" spans="1:10" x14ac:dyDescent="0.25">
      <c r="A41" s="12">
        <v>1995.08</v>
      </c>
      <c r="B41" s="13">
        <v>521.20000000000005</v>
      </c>
      <c r="C41" s="54">
        <f t="shared" si="0"/>
        <v>437.4</v>
      </c>
      <c r="D41" s="81">
        <v>0</v>
      </c>
      <c r="E41" s="79">
        <v>429.9</v>
      </c>
      <c r="F41" s="79">
        <v>0</v>
      </c>
      <c r="G41" s="79">
        <v>6.6</v>
      </c>
      <c r="H41" s="50">
        <v>0.9</v>
      </c>
      <c r="I41" s="13">
        <v>0</v>
      </c>
      <c r="J41" s="64">
        <v>0</v>
      </c>
    </row>
    <row r="42" spans="1:10" x14ac:dyDescent="0.25">
      <c r="A42" s="12">
        <v>1995.09</v>
      </c>
      <c r="B42" s="13">
        <v>77.7</v>
      </c>
      <c r="C42" s="54">
        <f t="shared" si="0"/>
        <v>2157.3000000000002</v>
      </c>
      <c r="D42" s="81">
        <v>0</v>
      </c>
      <c r="E42" s="79">
        <v>94.3</v>
      </c>
      <c r="F42" s="79">
        <v>0</v>
      </c>
      <c r="G42" s="79">
        <v>2063</v>
      </c>
      <c r="H42" s="50">
        <v>0</v>
      </c>
      <c r="I42" s="13">
        <v>0</v>
      </c>
      <c r="J42" s="64">
        <v>0</v>
      </c>
    </row>
    <row r="43" spans="1:10" x14ac:dyDescent="0.25">
      <c r="A43" s="12">
        <v>1995.1</v>
      </c>
      <c r="B43" s="13">
        <v>1032.0999999999999</v>
      </c>
      <c r="C43" s="54">
        <f t="shared" si="0"/>
        <v>1008.9000000000001</v>
      </c>
      <c r="D43" s="81">
        <v>0</v>
      </c>
      <c r="E43" s="79">
        <v>495.2</v>
      </c>
      <c r="F43" s="79">
        <v>0</v>
      </c>
      <c r="G43" s="79">
        <v>513.70000000000005</v>
      </c>
      <c r="H43" s="50">
        <v>0</v>
      </c>
      <c r="I43" s="13">
        <v>0</v>
      </c>
      <c r="J43" s="64">
        <v>0</v>
      </c>
    </row>
    <row r="44" spans="1:10" x14ac:dyDescent="0.25">
      <c r="A44" s="12">
        <v>1995.11</v>
      </c>
      <c r="B44" s="13">
        <v>154.19999999999999</v>
      </c>
      <c r="C44" s="54">
        <f t="shared" si="0"/>
        <v>1768</v>
      </c>
      <c r="D44" s="81">
        <v>0</v>
      </c>
      <c r="E44" s="79">
        <v>777.6</v>
      </c>
      <c r="F44" s="79">
        <v>0</v>
      </c>
      <c r="G44" s="79">
        <v>990</v>
      </c>
      <c r="H44" s="50">
        <v>0.4</v>
      </c>
      <c r="I44" s="13">
        <v>0</v>
      </c>
      <c r="J44" s="64">
        <v>0</v>
      </c>
    </row>
    <row r="45" spans="1:10" x14ac:dyDescent="0.25">
      <c r="A45" s="12">
        <v>1995.12</v>
      </c>
      <c r="B45" s="13">
        <v>515.5</v>
      </c>
      <c r="C45" s="54">
        <f t="shared" si="0"/>
        <v>2097.3000000000002</v>
      </c>
      <c r="D45" s="81">
        <v>0</v>
      </c>
      <c r="E45" s="79">
        <v>536.4</v>
      </c>
      <c r="F45" s="79">
        <v>0</v>
      </c>
      <c r="G45" s="79">
        <v>1559</v>
      </c>
      <c r="H45" s="50">
        <v>1.9</v>
      </c>
      <c r="I45" s="13">
        <v>0</v>
      </c>
      <c r="J45" s="64">
        <v>0</v>
      </c>
    </row>
    <row r="46" spans="1:10" x14ac:dyDescent="0.25">
      <c r="A46" s="12">
        <v>1996.01</v>
      </c>
      <c r="B46" s="13">
        <v>1099.3</v>
      </c>
      <c r="C46" s="54">
        <f t="shared" si="0"/>
        <v>453.3</v>
      </c>
      <c r="D46" s="81">
        <v>0</v>
      </c>
      <c r="E46" s="79">
        <v>77</v>
      </c>
      <c r="F46" s="79">
        <v>0</v>
      </c>
      <c r="G46" s="79">
        <v>376.3</v>
      </c>
      <c r="H46" s="50">
        <v>0</v>
      </c>
      <c r="I46" s="13">
        <v>0</v>
      </c>
      <c r="J46" s="64">
        <v>0</v>
      </c>
    </row>
    <row r="47" spans="1:10" x14ac:dyDescent="0.25">
      <c r="A47" s="12">
        <v>1996.02</v>
      </c>
      <c r="B47" s="13">
        <v>804.4</v>
      </c>
      <c r="C47" s="54">
        <f t="shared" si="0"/>
        <v>1800.8000000000002</v>
      </c>
      <c r="D47" s="81">
        <v>0</v>
      </c>
      <c r="E47" s="79">
        <v>12.4</v>
      </c>
      <c r="F47" s="79">
        <v>0</v>
      </c>
      <c r="G47" s="79">
        <v>1788.4</v>
      </c>
      <c r="H47" s="50">
        <v>0</v>
      </c>
      <c r="I47" s="13">
        <v>0</v>
      </c>
      <c r="J47" s="64">
        <v>0</v>
      </c>
    </row>
    <row r="48" spans="1:10" x14ac:dyDescent="0.25">
      <c r="A48" s="12">
        <v>1996.03</v>
      </c>
      <c r="B48" s="13">
        <v>899</v>
      </c>
      <c r="C48" s="54">
        <f t="shared" si="0"/>
        <v>402.7</v>
      </c>
      <c r="D48" s="81">
        <v>0</v>
      </c>
      <c r="E48" s="79">
        <v>59.5</v>
      </c>
      <c r="F48" s="79">
        <v>0</v>
      </c>
      <c r="G48" s="79">
        <v>343.2</v>
      </c>
      <c r="H48" s="50">
        <v>0</v>
      </c>
      <c r="I48" s="13">
        <v>0</v>
      </c>
      <c r="J48" s="64">
        <v>0</v>
      </c>
    </row>
    <row r="49" spans="1:10" x14ac:dyDescent="0.25">
      <c r="A49" s="12">
        <v>1996.04</v>
      </c>
      <c r="B49" s="13">
        <v>87.4</v>
      </c>
      <c r="C49" s="54">
        <f t="shared" si="0"/>
        <v>2033.2</v>
      </c>
      <c r="D49" s="81">
        <v>0</v>
      </c>
      <c r="E49" s="79">
        <v>56.5</v>
      </c>
      <c r="F49" s="79">
        <v>0</v>
      </c>
      <c r="G49" s="79">
        <v>1976.7</v>
      </c>
      <c r="H49" s="50">
        <v>0</v>
      </c>
      <c r="I49" s="13">
        <v>0</v>
      </c>
      <c r="J49" s="64">
        <v>0</v>
      </c>
    </row>
    <row r="50" spans="1:10" x14ac:dyDescent="0.25">
      <c r="A50" s="12">
        <v>1996.05</v>
      </c>
      <c r="B50" s="13">
        <v>730.7</v>
      </c>
      <c r="C50" s="54">
        <f t="shared" si="0"/>
        <v>1528.3</v>
      </c>
      <c r="D50" s="81">
        <v>0</v>
      </c>
      <c r="E50" s="79">
        <v>63</v>
      </c>
      <c r="F50" s="79">
        <v>0</v>
      </c>
      <c r="G50" s="79">
        <v>1465.3</v>
      </c>
      <c r="H50" s="50">
        <v>0</v>
      </c>
      <c r="I50" s="13">
        <v>0</v>
      </c>
      <c r="J50" s="64">
        <v>0</v>
      </c>
    </row>
    <row r="51" spans="1:10" x14ac:dyDescent="0.25">
      <c r="A51" s="12">
        <v>1996.06</v>
      </c>
      <c r="B51" s="13">
        <v>282.60000000000002</v>
      </c>
      <c r="C51" s="54">
        <f t="shared" si="0"/>
        <v>1179</v>
      </c>
      <c r="D51" s="81">
        <v>0</v>
      </c>
      <c r="E51" s="79">
        <v>0</v>
      </c>
      <c r="F51" s="79">
        <v>0</v>
      </c>
      <c r="G51" s="79">
        <v>1179</v>
      </c>
      <c r="H51" s="50">
        <v>0</v>
      </c>
      <c r="I51" s="13">
        <v>0</v>
      </c>
      <c r="J51" s="64">
        <v>0</v>
      </c>
    </row>
    <row r="52" spans="1:10" x14ac:dyDescent="0.25">
      <c r="A52" s="12">
        <v>1996.07</v>
      </c>
      <c r="B52" s="13">
        <v>1511.4</v>
      </c>
      <c r="C52" s="54">
        <f t="shared" si="0"/>
        <v>498.4</v>
      </c>
      <c r="D52" s="81">
        <v>0</v>
      </c>
      <c r="E52" s="79">
        <v>260</v>
      </c>
      <c r="F52" s="79">
        <v>0</v>
      </c>
      <c r="G52" s="79">
        <v>238.4</v>
      </c>
      <c r="H52" s="50">
        <v>0</v>
      </c>
      <c r="I52" s="13">
        <v>0</v>
      </c>
      <c r="J52" s="64">
        <v>0</v>
      </c>
    </row>
    <row r="53" spans="1:10" x14ac:dyDescent="0.25">
      <c r="A53" s="12">
        <v>1996.08</v>
      </c>
      <c r="B53" s="13">
        <v>94.1</v>
      </c>
      <c r="C53" s="54">
        <f t="shared" si="0"/>
        <v>1298.0999999999999</v>
      </c>
      <c r="D53" s="81">
        <v>0</v>
      </c>
      <c r="E53" s="79">
        <v>364.6</v>
      </c>
      <c r="F53" s="79">
        <v>0</v>
      </c>
      <c r="G53" s="79">
        <v>933.5</v>
      </c>
      <c r="H53" s="50">
        <v>0</v>
      </c>
      <c r="I53" s="13">
        <v>0</v>
      </c>
      <c r="J53" s="64">
        <v>0</v>
      </c>
    </row>
    <row r="54" spans="1:10" x14ac:dyDescent="0.25">
      <c r="A54" s="12">
        <v>1996.09</v>
      </c>
      <c r="B54" s="13">
        <v>1003.1</v>
      </c>
      <c r="C54" s="54">
        <f t="shared" si="0"/>
        <v>556.30000000000007</v>
      </c>
      <c r="D54" s="81">
        <v>0</v>
      </c>
      <c r="E54" s="79">
        <v>62.2</v>
      </c>
      <c r="F54" s="79">
        <v>0</v>
      </c>
      <c r="G54" s="79">
        <v>494.1</v>
      </c>
      <c r="H54" s="50">
        <v>0</v>
      </c>
      <c r="I54" s="13">
        <v>0</v>
      </c>
      <c r="J54" s="64">
        <v>0</v>
      </c>
    </row>
    <row r="55" spans="1:10" x14ac:dyDescent="0.25">
      <c r="A55" s="12">
        <v>1996.1</v>
      </c>
      <c r="B55" s="13">
        <v>710.9</v>
      </c>
      <c r="C55" s="54">
        <f t="shared" si="0"/>
        <v>2295.8000000000002</v>
      </c>
      <c r="D55" s="81">
        <v>0</v>
      </c>
      <c r="E55" s="79">
        <v>276.60000000000002</v>
      </c>
      <c r="F55" s="79">
        <v>0</v>
      </c>
      <c r="G55" s="79">
        <v>2019.2</v>
      </c>
      <c r="H55" s="50">
        <v>0</v>
      </c>
      <c r="I55" s="13">
        <v>0</v>
      </c>
      <c r="J55" s="64">
        <v>0</v>
      </c>
    </row>
    <row r="56" spans="1:10" x14ac:dyDescent="0.25">
      <c r="A56" s="12">
        <v>1996.11</v>
      </c>
      <c r="B56" s="13">
        <v>181.8</v>
      </c>
      <c r="C56" s="54">
        <f t="shared" si="0"/>
        <v>2135</v>
      </c>
      <c r="D56" s="81">
        <v>0</v>
      </c>
      <c r="E56" s="79">
        <v>25.8</v>
      </c>
      <c r="F56" s="79">
        <v>0</v>
      </c>
      <c r="G56" s="79">
        <v>1765.1</v>
      </c>
      <c r="H56" s="50">
        <v>344.1</v>
      </c>
      <c r="I56" s="13">
        <v>0</v>
      </c>
      <c r="J56" s="64">
        <v>0</v>
      </c>
    </row>
    <row r="57" spans="1:10" x14ac:dyDescent="0.25">
      <c r="A57" s="12">
        <v>1996.12</v>
      </c>
      <c r="B57" s="13">
        <v>1437.8</v>
      </c>
      <c r="C57" s="54">
        <f t="shared" si="0"/>
        <v>2870.8</v>
      </c>
      <c r="D57" s="81">
        <v>0</v>
      </c>
      <c r="E57" s="79">
        <v>259.39999999999998</v>
      </c>
      <c r="F57" s="79">
        <v>0</v>
      </c>
      <c r="G57" s="79">
        <v>2508.5</v>
      </c>
      <c r="H57" s="50">
        <v>102.9</v>
      </c>
      <c r="I57" s="13">
        <v>0</v>
      </c>
      <c r="J57" s="64">
        <v>0</v>
      </c>
    </row>
    <row r="58" spans="1:10" x14ac:dyDescent="0.25">
      <c r="A58" s="12">
        <v>1997.01</v>
      </c>
      <c r="B58" s="13">
        <v>1671</v>
      </c>
      <c r="C58" s="54">
        <f t="shared" si="0"/>
        <v>3235.2000000000003</v>
      </c>
      <c r="D58" s="81">
        <v>0</v>
      </c>
      <c r="E58" s="79">
        <v>200</v>
      </c>
      <c r="F58" s="79">
        <v>0</v>
      </c>
      <c r="G58" s="79">
        <v>2866.4</v>
      </c>
      <c r="H58" s="50">
        <v>168.8</v>
      </c>
      <c r="I58" s="13">
        <v>0</v>
      </c>
      <c r="J58" s="64">
        <v>0</v>
      </c>
    </row>
    <row r="59" spans="1:10" x14ac:dyDescent="0.25">
      <c r="A59" s="12">
        <v>1997.02</v>
      </c>
      <c r="B59" s="13">
        <v>202.1</v>
      </c>
      <c r="C59" s="54">
        <f t="shared" si="0"/>
        <v>1188.8000000000002</v>
      </c>
      <c r="D59" s="81">
        <v>0</v>
      </c>
      <c r="E59" s="79">
        <v>509.3</v>
      </c>
      <c r="F59" s="79">
        <v>0</v>
      </c>
      <c r="G59" s="79">
        <v>456.6</v>
      </c>
      <c r="H59" s="50">
        <v>222.9</v>
      </c>
      <c r="I59" s="13">
        <v>0</v>
      </c>
      <c r="J59" s="64">
        <v>0</v>
      </c>
    </row>
    <row r="60" spans="1:10" x14ac:dyDescent="0.25">
      <c r="A60" s="12">
        <v>1997.03</v>
      </c>
      <c r="B60" s="13">
        <v>845.3</v>
      </c>
      <c r="C60" s="54">
        <f t="shared" si="0"/>
        <v>2020.8000000000002</v>
      </c>
      <c r="D60" s="81">
        <v>0</v>
      </c>
      <c r="E60" s="79">
        <v>771</v>
      </c>
      <c r="F60" s="79">
        <v>0</v>
      </c>
      <c r="G60" s="79">
        <v>1067.9000000000001</v>
      </c>
      <c r="H60" s="50">
        <v>181.9</v>
      </c>
      <c r="I60" s="13">
        <v>0</v>
      </c>
      <c r="J60" s="64">
        <v>0</v>
      </c>
    </row>
    <row r="61" spans="1:10" x14ac:dyDescent="0.25">
      <c r="A61" s="12">
        <v>1997.04</v>
      </c>
      <c r="B61" s="13">
        <v>1318.9</v>
      </c>
      <c r="C61" s="54">
        <f t="shared" si="0"/>
        <v>880.60000000000014</v>
      </c>
      <c r="D61" s="81">
        <v>0</v>
      </c>
      <c r="E61" s="79">
        <v>346.1</v>
      </c>
      <c r="F61" s="79">
        <v>0</v>
      </c>
      <c r="G61" s="79">
        <v>301.3</v>
      </c>
      <c r="H61" s="50">
        <v>233.2</v>
      </c>
      <c r="I61" s="13">
        <v>0</v>
      </c>
      <c r="J61" s="64">
        <v>0</v>
      </c>
    </row>
    <row r="62" spans="1:10" x14ac:dyDescent="0.25">
      <c r="A62" s="12">
        <v>1997.05</v>
      </c>
      <c r="B62" s="13">
        <v>659.7</v>
      </c>
      <c r="C62" s="54">
        <f t="shared" si="0"/>
        <v>2498.5</v>
      </c>
      <c r="D62" s="81">
        <v>0</v>
      </c>
      <c r="E62" s="79">
        <v>261.89999999999998</v>
      </c>
      <c r="F62" s="79">
        <v>0</v>
      </c>
      <c r="G62" s="79">
        <v>1979.4</v>
      </c>
      <c r="H62" s="50">
        <v>257.2</v>
      </c>
      <c r="I62" s="13">
        <v>0</v>
      </c>
      <c r="J62" s="64">
        <v>0</v>
      </c>
    </row>
    <row r="63" spans="1:10" x14ac:dyDescent="0.25">
      <c r="A63" s="12">
        <v>1997.06</v>
      </c>
      <c r="B63" s="13">
        <v>210.9</v>
      </c>
      <c r="C63" s="54">
        <f t="shared" si="0"/>
        <v>1968.7</v>
      </c>
      <c r="D63" s="81">
        <v>0</v>
      </c>
      <c r="E63" s="79">
        <v>252</v>
      </c>
      <c r="F63" s="79">
        <v>0</v>
      </c>
      <c r="G63" s="79">
        <v>1484</v>
      </c>
      <c r="H63" s="50">
        <v>232.7</v>
      </c>
      <c r="I63" s="13">
        <v>0</v>
      </c>
      <c r="J63" s="64">
        <v>0</v>
      </c>
    </row>
    <row r="64" spans="1:10" x14ac:dyDescent="0.25">
      <c r="A64" s="12">
        <v>1997.07</v>
      </c>
      <c r="B64" s="13">
        <v>2033.5</v>
      </c>
      <c r="C64" s="54">
        <f t="shared" si="0"/>
        <v>1207.8</v>
      </c>
      <c r="D64" s="81">
        <v>0</v>
      </c>
      <c r="E64" s="79">
        <v>545.4</v>
      </c>
      <c r="F64" s="79">
        <v>0</v>
      </c>
      <c r="G64" s="79">
        <v>367.4</v>
      </c>
      <c r="H64" s="50">
        <v>295</v>
      </c>
      <c r="I64" s="13">
        <v>0</v>
      </c>
      <c r="J64" s="64">
        <v>0</v>
      </c>
    </row>
    <row r="65" spans="1:10" x14ac:dyDescent="0.25">
      <c r="A65" s="12">
        <v>1997.08</v>
      </c>
      <c r="B65" s="13">
        <v>910.3</v>
      </c>
      <c r="C65" s="54">
        <f t="shared" si="0"/>
        <v>1677.9</v>
      </c>
      <c r="D65" s="81">
        <v>0</v>
      </c>
      <c r="E65" s="79">
        <v>309.89999999999998</v>
      </c>
      <c r="F65" s="79">
        <v>0</v>
      </c>
      <c r="G65" s="79">
        <v>1142.5999999999999</v>
      </c>
      <c r="H65" s="50">
        <v>225.4</v>
      </c>
      <c r="I65" s="13">
        <v>0</v>
      </c>
      <c r="J65" s="64">
        <v>0</v>
      </c>
    </row>
    <row r="66" spans="1:10" x14ac:dyDescent="0.25">
      <c r="A66" s="12">
        <v>1997.09</v>
      </c>
      <c r="B66" s="13">
        <v>1357.9</v>
      </c>
      <c r="C66" s="54">
        <f t="shared" si="0"/>
        <v>1479.5</v>
      </c>
      <c r="D66" s="81">
        <v>0</v>
      </c>
      <c r="E66" s="79">
        <v>0</v>
      </c>
      <c r="F66" s="79">
        <v>0</v>
      </c>
      <c r="G66" s="79">
        <v>1164.7</v>
      </c>
      <c r="H66" s="50">
        <v>314.8</v>
      </c>
      <c r="I66" s="13">
        <v>0</v>
      </c>
      <c r="J66" s="64">
        <v>0</v>
      </c>
    </row>
    <row r="67" spans="1:10" x14ac:dyDescent="0.25">
      <c r="A67" s="12">
        <v>1997.1</v>
      </c>
      <c r="B67" s="13">
        <v>880.7</v>
      </c>
      <c r="C67" s="54">
        <f t="shared" si="0"/>
        <v>2235.9</v>
      </c>
      <c r="D67" s="81">
        <v>0</v>
      </c>
      <c r="E67" s="79">
        <v>250</v>
      </c>
      <c r="F67" s="79">
        <v>0</v>
      </c>
      <c r="G67" s="79">
        <v>1759.9</v>
      </c>
      <c r="H67" s="50">
        <v>226</v>
      </c>
      <c r="I67" s="13">
        <v>0</v>
      </c>
      <c r="J67" s="64">
        <v>0</v>
      </c>
    </row>
    <row r="68" spans="1:10" x14ac:dyDescent="0.25">
      <c r="A68" s="12">
        <v>1997.11</v>
      </c>
      <c r="B68" s="13">
        <v>693.9</v>
      </c>
      <c r="C68" s="54">
        <f t="shared" si="0"/>
        <v>1237.6000000000001</v>
      </c>
      <c r="D68" s="81">
        <v>0</v>
      </c>
      <c r="E68" s="79">
        <v>40</v>
      </c>
      <c r="F68" s="79">
        <v>0</v>
      </c>
      <c r="G68" s="79">
        <v>984.9</v>
      </c>
      <c r="H68" s="50">
        <v>212.7</v>
      </c>
      <c r="I68" s="13">
        <v>0</v>
      </c>
      <c r="J68" s="64">
        <v>0</v>
      </c>
    </row>
    <row r="69" spans="1:10" x14ac:dyDescent="0.25">
      <c r="A69" s="12">
        <v>1997.12</v>
      </c>
      <c r="B69" s="13">
        <v>2196.9</v>
      </c>
      <c r="C69" s="54">
        <f t="shared" si="0"/>
        <v>1693.6999999999998</v>
      </c>
      <c r="D69" s="81">
        <v>0</v>
      </c>
      <c r="E69" s="79">
        <v>0.5</v>
      </c>
      <c r="F69" s="79">
        <v>0</v>
      </c>
      <c r="G69" s="79">
        <v>1389.6</v>
      </c>
      <c r="H69" s="50">
        <v>303.60000000000002</v>
      </c>
      <c r="I69" s="13">
        <v>0</v>
      </c>
      <c r="J69" s="64">
        <v>0</v>
      </c>
    </row>
    <row r="70" spans="1:10" x14ac:dyDescent="0.25">
      <c r="A70" s="12">
        <v>1998.01</v>
      </c>
      <c r="B70" s="13">
        <v>552.70000000000005</v>
      </c>
      <c r="C70" s="54">
        <f t="shared" si="0"/>
        <v>3475.2000000000003</v>
      </c>
      <c r="D70" s="81">
        <v>285.8</v>
      </c>
      <c r="E70" s="79">
        <v>0</v>
      </c>
      <c r="F70" s="79">
        <v>3184.6</v>
      </c>
      <c r="G70" s="79">
        <v>0</v>
      </c>
      <c r="H70" s="50">
        <v>4.8</v>
      </c>
      <c r="I70" s="13">
        <v>0</v>
      </c>
      <c r="J70" s="64">
        <v>0</v>
      </c>
    </row>
    <row r="71" spans="1:10" x14ac:dyDescent="0.25">
      <c r="A71" s="12">
        <v>1998.02</v>
      </c>
      <c r="B71" s="13">
        <v>7</v>
      </c>
      <c r="C71" s="54">
        <f t="shared" si="0"/>
        <v>2535.1999999999998</v>
      </c>
      <c r="D71" s="81">
        <v>0</v>
      </c>
      <c r="E71" s="79">
        <v>0</v>
      </c>
      <c r="F71" s="79">
        <v>2535.1999999999998</v>
      </c>
      <c r="G71" s="79">
        <v>0</v>
      </c>
      <c r="H71" s="50">
        <v>0</v>
      </c>
      <c r="I71" s="13">
        <v>0</v>
      </c>
      <c r="J71" s="64">
        <v>0</v>
      </c>
    </row>
    <row r="72" spans="1:10" x14ac:dyDescent="0.25">
      <c r="A72" s="12">
        <v>1998.03</v>
      </c>
      <c r="B72" s="13">
        <v>1024</v>
      </c>
      <c r="C72" s="54">
        <f t="shared" si="0"/>
        <v>2094.1999999999998</v>
      </c>
      <c r="D72" s="81">
        <v>257</v>
      </c>
      <c r="E72" s="79">
        <v>0</v>
      </c>
      <c r="F72" s="79">
        <v>1837.2</v>
      </c>
      <c r="G72" s="79">
        <v>0</v>
      </c>
      <c r="H72" s="50">
        <v>0</v>
      </c>
      <c r="I72" s="13">
        <v>0</v>
      </c>
      <c r="J72" s="64">
        <v>0</v>
      </c>
    </row>
    <row r="73" spans="1:10" x14ac:dyDescent="0.25">
      <c r="A73" s="12">
        <v>1998.04</v>
      </c>
      <c r="B73" s="13">
        <v>538.29999999999995</v>
      </c>
      <c r="C73" s="54">
        <f t="shared" si="0"/>
        <v>2774.6</v>
      </c>
      <c r="D73" s="81">
        <v>267.5</v>
      </c>
      <c r="E73" s="79">
        <v>0</v>
      </c>
      <c r="F73" s="79">
        <v>2501.6</v>
      </c>
      <c r="G73" s="79">
        <v>0</v>
      </c>
      <c r="H73" s="50">
        <v>5.5</v>
      </c>
      <c r="I73" s="13">
        <v>0</v>
      </c>
      <c r="J73" s="64">
        <v>0</v>
      </c>
    </row>
    <row r="74" spans="1:10" x14ac:dyDescent="0.25">
      <c r="A74" s="12">
        <v>1998.05</v>
      </c>
      <c r="B74" s="13">
        <v>1118.2</v>
      </c>
      <c r="C74" s="54">
        <f t="shared" si="0"/>
        <v>1372.9</v>
      </c>
      <c r="D74" s="81">
        <v>250</v>
      </c>
      <c r="E74" s="79">
        <v>0</v>
      </c>
      <c r="F74" s="79">
        <v>1109.5</v>
      </c>
      <c r="G74" s="79">
        <v>0</v>
      </c>
      <c r="H74" s="50">
        <v>13.4</v>
      </c>
      <c r="I74" s="13">
        <v>0</v>
      </c>
      <c r="J74" s="64">
        <v>0</v>
      </c>
    </row>
    <row r="75" spans="1:10" x14ac:dyDescent="0.25">
      <c r="A75" s="12">
        <v>1998.06</v>
      </c>
      <c r="B75" s="13">
        <v>530.29999999999995</v>
      </c>
      <c r="C75" s="54">
        <f t="shared" si="0"/>
        <v>554.4</v>
      </c>
      <c r="D75" s="81">
        <v>264.2</v>
      </c>
      <c r="E75" s="79">
        <v>0</v>
      </c>
      <c r="F75" s="79">
        <v>290.2</v>
      </c>
      <c r="G75" s="79">
        <v>0</v>
      </c>
      <c r="H75" s="50">
        <v>0</v>
      </c>
      <c r="I75" s="13">
        <v>0</v>
      </c>
      <c r="J75" s="64">
        <v>0</v>
      </c>
    </row>
    <row r="76" spans="1:10" x14ac:dyDescent="0.25">
      <c r="A76" s="12">
        <v>1998.07</v>
      </c>
      <c r="B76" s="13">
        <v>175.9</v>
      </c>
      <c r="C76" s="54">
        <f t="shared" ref="C76:C139" si="1">SUM(D76:H76)</f>
        <v>3665.2</v>
      </c>
      <c r="D76" s="81">
        <v>262.2</v>
      </c>
      <c r="E76" s="79">
        <v>0</v>
      </c>
      <c r="F76" s="79">
        <v>3403</v>
      </c>
      <c r="G76" s="79">
        <v>0</v>
      </c>
      <c r="H76" s="50">
        <v>0</v>
      </c>
      <c r="I76" s="13">
        <v>0</v>
      </c>
      <c r="J76" s="64">
        <v>0</v>
      </c>
    </row>
    <row r="77" spans="1:10" x14ac:dyDescent="0.25">
      <c r="A77" s="12">
        <v>1998.08</v>
      </c>
      <c r="B77" s="13">
        <v>1717</v>
      </c>
      <c r="C77" s="54">
        <f t="shared" si="1"/>
        <v>1115</v>
      </c>
      <c r="D77" s="81">
        <v>250</v>
      </c>
      <c r="E77" s="79">
        <v>0</v>
      </c>
      <c r="F77" s="79">
        <v>865</v>
      </c>
      <c r="G77" s="79">
        <v>0</v>
      </c>
      <c r="H77" s="50">
        <v>0</v>
      </c>
      <c r="I77" s="13">
        <v>0</v>
      </c>
      <c r="J77" s="64">
        <v>0</v>
      </c>
    </row>
    <row r="78" spans="1:10" x14ac:dyDescent="0.25">
      <c r="A78" s="12">
        <v>1998.09</v>
      </c>
      <c r="B78" s="13">
        <v>2077.4</v>
      </c>
      <c r="C78" s="54">
        <f t="shared" si="1"/>
        <v>296.39999999999998</v>
      </c>
      <c r="D78" s="81">
        <v>0</v>
      </c>
      <c r="E78" s="79">
        <v>0</v>
      </c>
      <c r="F78" s="79">
        <v>296.39999999999998</v>
      </c>
      <c r="G78" s="79">
        <v>0</v>
      </c>
      <c r="H78" s="50">
        <v>0</v>
      </c>
      <c r="I78" s="13">
        <v>0</v>
      </c>
      <c r="J78" s="64">
        <v>0</v>
      </c>
    </row>
    <row r="79" spans="1:10" x14ac:dyDescent="0.25">
      <c r="A79" s="12">
        <v>1998.1</v>
      </c>
      <c r="B79" s="13">
        <v>973.4</v>
      </c>
      <c r="C79" s="54">
        <f t="shared" si="1"/>
        <v>1480.7</v>
      </c>
      <c r="D79" s="81">
        <v>0</v>
      </c>
      <c r="E79" s="79">
        <v>0</v>
      </c>
      <c r="F79" s="79">
        <v>1480.7</v>
      </c>
      <c r="G79" s="79">
        <v>0</v>
      </c>
      <c r="H79" s="50">
        <v>0</v>
      </c>
      <c r="I79" s="13">
        <v>0</v>
      </c>
      <c r="J79" s="64">
        <v>0</v>
      </c>
    </row>
    <row r="80" spans="1:10" x14ac:dyDescent="0.25">
      <c r="A80" s="12">
        <v>1998.11</v>
      </c>
      <c r="B80" s="13">
        <v>902.3</v>
      </c>
      <c r="C80" s="54">
        <f t="shared" si="1"/>
        <v>2884.9</v>
      </c>
      <c r="D80" s="81">
        <v>0</v>
      </c>
      <c r="E80" s="79">
        <v>0</v>
      </c>
      <c r="F80" s="79">
        <v>2884.9</v>
      </c>
      <c r="G80" s="79">
        <v>0</v>
      </c>
      <c r="H80" s="50">
        <v>0</v>
      </c>
      <c r="I80" s="13">
        <v>0</v>
      </c>
      <c r="J80" s="64">
        <v>0</v>
      </c>
    </row>
    <row r="81" spans="1:10" x14ac:dyDescent="0.25">
      <c r="A81" s="12">
        <v>1998.12</v>
      </c>
      <c r="B81" s="13">
        <v>1444.3</v>
      </c>
      <c r="C81" s="54">
        <f t="shared" si="1"/>
        <v>2893.9</v>
      </c>
      <c r="D81" s="81">
        <v>0</v>
      </c>
      <c r="E81" s="79">
        <v>0</v>
      </c>
      <c r="F81" s="79">
        <v>2893.9</v>
      </c>
      <c r="G81" s="79">
        <v>0</v>
      </c>
      <c r="H81" s="50">
        <v>0</v>
      </c>
      <c r="I81" s="13">
        <v>0</v>
      </c>
      <c r="J81" s="64">
        <v>0</v>
      </c>
    </row>
    <row r="82" spans="1:10" x14ac:dyDescent="0.25">
      <c r="A82" s="12">
        <v>1999.01</v>
      </c>
      <c r="B82" s="13">
        <v>1620</v>
      </c>
      <c r="C82" s="54">
        <f t="shared" si="1"/>
        <v>924.80000000000007</v>
      </c>
      <c r="D82" s="81">
        <v>7.2</v>
      </c>
      <c r="E82" s="79">
        <v>0</v>
      </c>
      <c r="F82" s="79">
        <v>917.6</v>
      </c>
      <c r="G82" s="79">
        <v>0</v>
      </c>
      <c r="H82" s="50">
        <v>0</v>
      </c>
      <c r="I82" s="13">
        <v>0</v>
      </c>
      <c r="J82" s="64">
        <v>9.6999999999999993</v>
      </c>
    </row>
    <row r="83" spans="1:10" x14ac:dyDescent="0.25">
      <c r="A83" s="12">
        <v>1999.02</v>
      </c>
      <c r="B83" s="13">
        <v>134.1</v>
      </c>
      <c r="C83" s="54">
        <f t="shared" si="1"/>
        <v>4511.1000000000004</v>
      </c>
      <c r="D83" s="81">
        <v>5.6</v>
      </c>
      <c r="E83" s="79">
        <v>0</v>
      </c>
      <c r="F83" s="79">
        <v>4505.5</v>
      </c>
      <c r="G83" s="79">
        <v>0</v>
      </c>
      <c r="H83" s="50">
        <v>0</v>
      </c>
      <c r="I83" s="13">
        <v>0</v>
      </c>
      <c r="J83" s="64">
        <v>9</v>
      </c>
    </row>
    <row r="84" spans="1:10" x14ac:dyDescent="0.25">
      <c r="A84" s="12">
        <v>1999.03</v>
      </c>
      <c r="B84" s="13">
        <v>1318.8</v>
      </c>
      <c r="C84" s="54">
        <f t="shared" si="1"/>
        <v>1938.6000000000001</v>
      </c>
      <c r="D84" s="81">
        <v>2.9</v>
      </c>
      <c r="E84" s="79">
        <v>0</v>
      </c>
      <c r="F84" s="79">
        <v>1935.7</v>
      </c>
      <c r="G84" s="79">
        <v>0</v>
      </c>
      <c r="H84" s="50">
        <v>0</v>
      </c>
      <c r="I84" s="13">
        <v>0</v>
      </c>
      <c r="J84" s="64">
        <v>1.6</v>
      </c>
    </row>
    <row r="85" spans="1:10" x14ac:dyDescent="0.25">
      <c r="A85" s="12">
        <v>1999.04</v>
      </c>
      <c r="B85" s="13">
        <v>1277.5999999999999</v>
      </c>
      <c r="C85" s="54">
        <f t="shared" si="1"/>
        <v>3202</v>
      </c>
      <c r="D85" s="81">
        <v>1.1000000000000001</v>
      </c>
      <c r="E85" s="79">
        <v>0</v>
      </c>
      <c r="F85" s="79">
        <v>3198.1</v>
      </c>
      <c r="G85" s="79">
        <v>0</v>
      </c>
      <c r="H85" s="50">
        <v>2.8</v>
      </c>
      <c r="I85" s="13">
        <v>0</v>
      </c>
      <c r="J85" s="64">
        <v>6.2</v>
      </c>
    </row>
    <row r="86" spans="1:10" x14ac:dyDescent="0.25">
      <c r="A86" s="12">
        <v>1999.05</v>
      </c>
      <c r="B86" s="13">
        <v>2055.3000000000002</v>
      </c>
      <c r="C86" s="54">
        <f t="shared" si="1"/>
        <v>2451.5</v>
      </c>
      <c r="D86" s="81">
        <v>12.9</v>
      </c>
      <c r="E86" s="79">
        <v>0</v>
      </c>
      <c r="F86" s="79">
        <v>2432.6</v>
      </c>
      <c r="G86" s="79">
        <v>0</v>
      </c>
      <c r="H86" s="50">
        <v>6</v>
      </c>
      <c r="I86" s="13">
        <v>0</v>
      </c>
      <c r="J86" s="64">
        <v>2.2999999999999998</v>
      </c>
    </row>
    <row r="87" spans="1:10" x14ac:dyDescent="0.25">
      <c r="A87" s="12">
        <v>1999.06</v>
      </c>
      <c r="B87" s="13">
        <v>1823.7</v>
      </c>
      <c r="C87" s="54">
        <f t="shared" si="1"/>
        <v>1072</v>
      </c>
      <c r="D87" s="81">
        <v>5.9</v>
      </c>
      <c r="E87" s="79">
        <v>0</v>
      </c>
      <c r="F87" s="79">
        <v>1066.0999999999999</v>
      </c>
      <c r="G87" s="79">
        <v>0</v>
      </c>
      <c r="H87" s="50">
        <v>0</v>
      </c>
      <c r="I87" s="13">
        <v>0</v>
      </c>
      <c r="J87" s="64">
        <v>24.2</v>
      </c>
    </row>
    <row r="88" spans="1:10" x14ac:dyDescent="0.25">
      <c r="A88" s="12">
        <v>1999.07</v>
      </c>
      <c r="B88" s="13">
        <v>2437.1999999999998</v>
      </c>
      <c r="C88" s="54">
        <f t="shared" si="1"/>
        <v>1709.3999999999999</v>
      </c>
      <c r="D88" s="81">
        <v>98</v>
      </c>
      <c r="E88" s="79">
        <v>0</v>
      </c>
      <c r="F88" s="79">
        <v>1471.8</v>
      </c>
      <c r="G88" s="79">
        <v>0</v>
      </c>
      <c r="H88" s="50">
        <v>139.6</v>
      </c>
      <c r="I88" s="13">
        <v>0</v>
      </c>
      <c r="J88" s="64">
        <v>27.8</v>
      </c>
    </row>
    <row r="89" spans="1:10" x14ac:dyDescent="0.25">
      <c r="A89" s="12">
        <v>1999.08</v>
      </c>
      <c r="B89" s="13">
        <v>1511.5</v>
      </c>
      <c r="C89" s="54">
        <f t="shared" si="1"/>
        <v>1320.1</v>
      </c>
      <c r="D89" s="81">
        <v>10.5</v>
      </c>
      <c r="E89" s="79">
        <v>0</v>
      </c>
      <c r="F89" s="79">
        <v>1309.5999999999999</v>
      </c>
      <c r="G89" s="79">
        <v>0</v>
      </c>
      <c r="H89" s="50">
        <v>0</v>
      </c>
      <c r="I89" s="13">
        <v>0</v>
      </c>
      <c r="J89" s="64">
        <v>6.8</v>
      </c>
    </row>
    <row r="90" spans="1:10" x14ac:dyDescent="0.25">
      <c r="A90" s="12">
        <v>1999.09</v>
      </c>
      <c r="B90" s="13">
        <v>253</v>
      </c>
      <c r="C90" s="54">
        <f t="shared" si="1"/>
        <v>2605.6</v>
      </c>
      <c r="D90" s="81">
        <v>29.5</v>
      </c>
      <c r="E90" s="79">
        <v>0</v>
      </c>
      <c r="F90" s="79">
        <v>2575</v>
      </c>
      <c r="G90" s="79">
        <v>0</v>
      </c>
      <c r="H90" s="50">
        <v>1.1000000000000001</v>
      </c>
      <c r="I90" s="13">
        <v>0</v>
      </c>
      <c r="J90" s="64">
        <v>38.299999999999997</v>
      </c>
    </row>
    <row r="91" spans="1:10" x14ac:dyDescent="0.25">
      <c r="A91" s="12">
        <v>1999.1</v>
      </c>
      <c r="B91" s="13">
        <v>597</v>
      </c>
      <c r="C91" s="54">
        <f t="shared" si="1"/>
        <v>3101.3999999999996</v>
      </c>
      <c r="D91" s="81">
        <v>17.7</v>
      </c>
      <c r="E91" s="79">
        <v>0</v>
      </c>
      <c r="F91" s="79">
        <v>3083.7</v>
      </c>
      <c r="G91" s="79">
        <v>0</v>
      </c>
      <c r="H91" s="50">
        <v>0</v>
      </c>
      <c r="I91" s="13">
        <v>0</v>
      </c>
      <c r="J91" s="64">
        <v>32.799999999999997</v>
      </c>
    </row>
    <row r="92" spans="1:10" x14ac:dyDescent="0.25">
      <c r="A92" s="12">
        <v>1999.11</v>
      </c>
      <c r="B92" s="13">
        <v>198.8</v>
      </c>
      <c r="C92" s="54">
        <f t="shared" si="1"/>
        <v>2753.2999999999997</v>
      </c>
      <c r="D92" s="81">
        <v>7.1</v>
      </c>
      <c r="E92" s="79">
        <v>0</v>
      </c>
      <c r="F92" s="79">
        <v>2746.2</v>
      </c>
      <c r="G92" s="79">
        <v>0</v>
      </c>
      <c r="H92" s="50">
        <v>0</v>
      </c>
      <c r="I92" s="13">
        <v>0</v>
      </c>
      <c r="J92" s="64">
        <v>40.700000000000003</v>
      </c>
    </row>
    <row r="93" spans="1:10" x14ac:dyDescent="0.25">
      <c r="A93" s="12">
        <v>1999.12</v>
      </c>
      <c r="B93" s="13">
        <v>2867.5</v>
      </c>
      <c r="C93" s="54">
        <f t="shared" si="1"/>
        <v>1800.3999999999999</v>
      </c>
      <c r="D93" s="81">
        <v>5.3</v>
      </c>
      <c r="E93" s="79">
        <v>0</v>
      </c>
      <c r="F93" s="79">
        <v>1795.1</v>
      </c>
      <c r="G93" s="79">
        <v>0</v>
      </c>
      <c r="H93" s="50">
        <v>0</v>
      </c>
      <c r="I93" s="13">
        <v>0</v>
      </c>
      <c r="J93" s="64">
        <v>13.9</v>
      </c>
    </row>
    <row r="94" spans="1:10" x14ac:dyDescent="0.25">
      <c r="A94" s="12">
        <v>2000.01</v>
      </c>
      <c r="B94" s="13">
        <v>1016</v>
      </c>
      <c r="C94" s="54">
        <f t="shared" si="1"/>
        <v>2157.1</v>
      </c>
      <c r="D94" s="81">
        <v>3</v>
      </c>
      <c r="E94" s="79">
        <v>0</v>
      </c>
      <c r="F94" s="79">
        <v>2154.1</v>
      </c>
      <c r="G94" s="79">
        <v>0</v>
      </c>
      <c r="H94" s="50">
        <v>0</v>
      </c>
      <c r="I94" s="13">
        <v>0</v>
      </c>
      <c r="J94" s="64">
        <v>13</v>
      </c>
    </row>
    <row r="95" spans="1:10" x14ac:dyDescent="0.25">
      <c r="A95" s="12">
        <v>2000.02</v>
      </c>
      <c r="B95" s="13">
        <v>447.8</v>
      </c>
      <c r="C95" s="54">
        <f t="shared" si="1"/>
        <v>3297.9</v>
      </c>
      <c r="D95" s="81">
        <v>14</v>
      </c>
      <c r="E95" s="79">
        <v>0</v>
      </c>
      <c r="F95" s="79">
        <v>3283.9</v>
      </c>
      <c r="G95" s="79">
        <v>0</v>
      </c>
      <c r="H95" s="50">
        <v>0</v>
      </c>
      <c r="I95" s="13">
        <v>0</v>
      </c>
      <c r="J95" s="64">
        <v>0.8</v>
      </c>
    </row>
    <row r="96" spans="1:10" x14ac:dyDescent="0.25">
      <c r="A96" s="12">
        <v>2000.03</v>
      </c>
      <c r="B96" s="13">
        <v>1740.1</v>
      </c>
      <c r="C96" s="54">
        <f t="shared" si="1"/>
        <v>2961</v>
      </c>
      <c r="D96" s="81">
        <v>2.8</v>
      </c>
      <c r="E96" s="79">
        <v>0</v>
      </c>
      <c r="F96" s="79">
        <v>2958.2</v>
      </c>
      <c r="G96" s="79">
        <v>0</v>
      </c>
      <c r="H96" s="50">
        <v>0</v>
      </c>
      <c r="I96" s="13">
        <v>0</v>
      </c>
      <c r="J96" s="64">
        <v>8.3000000000000007</v>
      </c>
    </row>
    <row r="97" spans="1:10" x14ac:dyDescent="0.25">
      <c r="A97" s="12">
        <v>2000.04</v>
      </c>
      <c r="B97" s="13">
        <v>1797.9</v>
      </c>
      <c r="C97" s="54">
        <f t="shared" si="1"/>
        <v>1478.8</v>
      </c>
      <c r="D97" s="81">
        <v>1.1000000000000001</v>
      </c>
      <c r="E97" s="79">
        <v>0</v>
      </c>
      <c r="F97" s="79">
        <v>1477.7</v>
      </c>
      <c r="G97" s="79">
        <v>0</v>
      </c>
      <c r="H97" s="50">
        <v>0</v>
      </c>
      <c r="I97" s="13">
        <v>0</v>
      </c>
      <c r="J97" s="64">
        <v>11.4</v>
      </c>
    </row>
    <row r="98" spans="1:10" x14ac:dyDescent="0.25">
      <c r="A98" s="12">
        <v>2000.05</v>
      </c>
      <c r="B98" s="13">
        <v>970.7</v>
      </c>
      <c r="C98" s="54">
        <f t="shared" si="1"/>
        <v>1692.1</v>
      </c>
      <c r="D98" s="81">
        <v>10.1</v>
      </c>
      <c r="E98" s="79">
        <v>0</v>
      </c>
      <c r="F98" s="79">
        <v>1682</v>
      </c>
      <c r="G98" s="79">
        <v>0</v>
      </c>
      <c r="H98" s="50">
        <v>0</v>
      </c>
      <c r="I98" s="13">
        <v>0</v>
      </c>
      <c r="J98" s="64">
        <v>13.4</v>
      </c>
    </row>
    <row r="99" spans="1:10" x14ac:dyDescent="0.25">
      <c r="A99" s="12">
        <v>2000.06</v>
      </c>
      <c r="B99" s="13">
        <v>763.2</v>
      </c>
      <c r="C99" s="54">
        <f t="shared" si="1"/>
        <v>2549.1000000000004</v>
      </c>
      <c r="D99" s="81">
        <v>11.3</v>
      </c>
      <c r="E99" s="79">
        <v>0</v>
      </c>
      <c r="F99" s="79">
        <v>2537.8000000000002</v>
      </c>
      <c r="G99" s="79">
        <v>0</v>
      </c>
      <c r="H99" s="50">
        <v>0</v>
      </c>
      <c r="I99" s="13">
        <v>0</v>
      </c>
      <c r="J99" s="64">
        <v>16.8</v>
      </c>
    </row>
    <row r="100" spans="1:10" x14ac:dyDescent="0.25">
      <c r="A100" s="12">
        <v>2000.07</v>
      </c>
      <c r="B100" s="13">
        <v>2655.3</v>
      </c>
      <c r="C100" s="54">
        <f t="shared" si="1"/>
        <v>3436.2999999999997</v>
      </c>
      <c r="D100" s="81">
        <v>29.7</v>
      </c>
      <c r="E100" s="79">
        <v>0</v>
      </c>
      <c r="F100" s="79">
        <v>3406.6</v>
      </c>
      <c r="G100" s="79">
        <v>0</v>
      </c>
      <c r="H100" s="50">
        <v>0</v>
      </c>
      <c r="I100" s="13">
        <v>0</v>
      </c>
      <c r="J100" s="64">
        <v>20.9</v>
      </c>
    </row>
    <row r="101" spans="1:10" x14ac:dyDescent="0.25">
      <c r="A101" s="12">
        <v>2000.08</v>
      </c>
      <c r="B101" s="13">
        <v>1739.7</v>
      </c>
      <c r="C101" s="54">
        <f t="shared" si="1"/>
        <v>1465.1</v>
      </c>
      <c r="D101" s="81">
        <v>32.6</v>
      </c>
      <c r="E101" s="79">
        <v>0</v>
      </c>
      <c r="F101" s="79">
        <v>1413.1</v>
      </c>
      <c r="G101" s="79">
        <v>0</v>
      </c>
      <c r="H101" s="50">
        <v>19.399999999999999</v>
      </c>
      <c r="I101" s="13">
        <v>0</v>
      </c>
      <c r="J101" s="64">
        <v>23.4</v>
      </c>
    </row>
    <row r="102" spans="1:10" x14ac:dyDescent="0.25">
      <c r="A102" s="12">
        <v>2000.09</v>
      </c>
      <c r="B102" s="13">
        <v>2808.7</v>
      </c>
      <c r="C102" s="54">
        <f t="shared" si="1"/>
        <v>3365.7000000000003</v>
      </c>
      <c r="D102" s="81">
        <v>54.9</v>
      </c>
      <c r="E102" s="79">
        <v>0</v>
      </c>
      <c r="F102" s="79">
        <v>3310.8</v>
      </c>
      <c r="G102" s="79">
        <v>0</v>
      </c>
      <c r="H102" s="50">
        <v>0</v>
      </c>
      <c r="I102" s="13">
        <v>0</v>
      </c>
      <c r="J102" s="64">
        <v>8.9</v>
      </c>
    </row>
    <row r="103" spans="1:10" x14ac:dyDescent="0.25">
      <c r="A103" s="12">
        <v>2000.1</v>
      </c>
      <c r="B103" s="13">
        <v>1364.6</v>
      </c>
      <c r="C103" s="54">
        <f t="shared" si="1"/>
        <v>2231.5</v>
      </c>
      <c r="D103" s="81">
        <v>19</v>
      </c>
      <c r="E103" s="79">
        <v>0</v>
      </c>
      <c r="F103" s="79">
        <v>2206.9</v>
      </c>
      <c r="G103" s="79">
        <v>0</v>
      </c>
      <c r="H103" s="50">
        <v>5.6</v>
      </c>
      <c r="I103" s="13">
        <v>0</v>
      </c>
      <c r="J103" s="64">
        <v>15.1</v>
      </c>
    </row>
    <row r="104" spans="1:10" x14ac:dyDescent="0.25">
      <c r="A104" s="12">
        <v>2000.11</v>
      </c>
      <c r="B104" s="13">
        <v>1038.4000000000001</v>
      </c>
      <c r="C104" s="54">
        <f t="shared" si="1"/>
        <v>3044.8</v>
      </c>
      <c r="D104" s="81">
        <v>7.4</v>
      </c>
      <c r="E104" s="79">
        <v>0</v>
      </c>
      <c r="F104" s="79">
        <v>3037.4</v>
      </c>
      <c r="G104" s="79">
        <v>0</v>
      </c>
      <c r="H104" s="50">
        <v>0</v>
      </c>
      <c r="I104" s="13">
        <v>0</v>
      </c>
      <c r="J104" s="64">
        <v>14.3</v>
      </c>
    </row>
    <row r="105" spans="1:10" x14ac:dyDescent="0.25">
      <c r="A105" s="12">
        <v>2000.12</v>
      </c>
      <c r="B105" s="13">
        <v>897</v>
      </c>
      <c r="C105" s="54">
        <f t="shared" si="1"/>
        <v>3067.2000000000003</v>
      </c>
      <c r="D105" s="81">
        <v>29.8</v>
      </c>
      <c r="E105" s="79">
        <v>0</v>
      </c>
      <c r="F105" s="79">
        <v>3037.4</v>
      </c>
      <c r="G105" s="79">
        <v>0</v>
      </c>
      <c r="H105" s="50">
        <v>0</v>
      </c>
      <c r="I105" s="13">
        <v>0</v>
      </c>
      <c r="J105" s="64">
        <v>20</v>
      </c>
    </row>
    <row r="106" spans="1:10" x14ac:dyDescent="0.25">
      <c r="A106" s="12">
        <v>2001.01</v>
      </c>
      <c r="B106" s="13">
        <v>311.10000000000002</v>
      </c>
      <c r="C106" s="54">
        <f t="shared" si="1"/>
        <v>4086.2000000000003</v>
      </c>
      <c r="D106" s="81">
        <v>25.4</v>
      </c>
      <c r="E106" s="79">
        <v>0</v>
      </c>
      <c r="F106" s="79">
        <v>4060.8</v>
      </c>
      <c r="G106" s="79">
        <v>0</v>
      </c>
      <c r="H106" s="50">
        <v>0</v>
      </c>
      <c r="I106" s="13">
        <v>0</v>
      </c>
      <c r="J106" s="64">
        <v>222.3</v>
      </c>
    </row>
    <row r="107" spans="1:10" x14ac:dyDescent="0.25">
      <c r="A107" s="12">
        <v>2001.02</v>
      </c>
      <c r="B107" s="13">
        <v>3749.5</v>
      </c>
      <c r="C107" s="54">
        <f t="shared" si="1"/>
        <v>2492.5</v>
      </c>
      <c r="D107" s="81">
        <v>0</v>
      </c>
      <c r="E107" s="79">
        <v>0</v>
      </c>
      <c r="F107" s="79">
        <v>2492.5</v>
      </c>
      <c r="G107" s="79">
        <v>0</v>
      </c>
      <c r="H107" s="50">
        <v>0</v>
      </c>
      <c r="I107" s="13">
        <v>0</v>
      </c>
      <c r="J107" s="64">
        <v>15.5</v>
      </c>
    </row>
    <row r="108" spans="1:10" x14ac:dyDescent="0.25">
      <c r="A108" s="12">
        <v>2001.03</v>
      </c>
      <c r="B108" s="13">
        <v>3080.2</v>
      </c>
      <c r="C108" s="54">
        <f t="shared" si="1"/>
        <v>2203.1999999999998</v>
      </c>
      <c r="D108" s="81">
        <v>1.5</v>
      </c>
      <c r="E108" s="79">
        <v>0</v>
      </c>
      <c r="F108" s="79">
        <v>2201.6999999999998</v>
      </c>
      <c r="G108" s="79">
        <v>0</v>
      </c>
      <c r="H108" s="50">
        <v>0</v>
      </c>
      <c r="I108" s="13">
        <v>0</v>
      </c>
      <c r="J108" s="64">
        <v>37</v>
      </c>
    </row>
    <row r="109" spans="1:10" x14ac:dyDescent="0.25">
      <c r="A109" s="12">
        <v>2001.04</v>
      </c>
      <c r="B109" s="13">
        <v>109</v>
      </c>
      <c r="C109" s="54">
        <f t="shared" si="1"/>
        <v>4690.8</v>
      </c>
      <c r="D109" s="81">
        <v>1.5</v>
      </c>
      <c r="E109" s="79">
        <v>0</v>
      </c>
      <c r="F109" s="79">
        <v>4689.3</v>
      </c>
      <c r="G109" s="79">
        <v>0</v>
      </c>
      <c r="H109" s="50">
        <v>0</v>
      </c>
      <c r="I109" s="13">
        <v>0</v>
      </c>
      <c r="J109" s="64">
        <v>25.8</v>
      </c>
    </row>
    <row r="110" spans="1:10" x14ac:dyDescent="0.25">
      <c r="A110" s="12">
        <v>2001.05</v>
      </c>
      <c r="B110" s="13">
        <v>531</v>
      </c>
      <c r="C110" s="54">
        <f t="shared" si="1"/>
        <v>3808.7999999999997</v>
      </c>
      <c r="D110" s="81">
        <v>24.7</v>
      </c>
      <c r="E110" s="79">
        <v>0</v>
      </c>
      <c r="F110" s="79">
        <v>3777.6</v>
      </c>
      <c r="G110" s="79">
        <v>0</v>
      </c>
      <c r="H110" s="50">
        <v>6.5</v>
      </c>
      <c r="I110" s="13">
        <v>0</v>
      </c>
      <c r="J110" s="64">
        <v>9.6</v>
      </c>
    </row>
    <row r="111" spans="1:10" x14ac:dyDescent="0.25">
      <c r="A111" s="12">
        <v>2001.06</v>
      </c>
      <c r="B111" s="13">
        <v>323.89999999999998</v>
      </c>
      <c r="C111" s="54">
        <f t="shared" si="1"/>
        <v>1560.6000000000001</v>
      </c>
      <c r="D111" s="81">
        <v>3.4</v>
      </c>
      <c r="E111" s="79">
        <v>0</v>
      </c>
      <c r="F111" s="79">
        <v>1557.2</v>
      </c>
      <c r="G111" s="79">
        <v>0</v>
      </c>
      <c r="H111" s="50">
        <v>0</v>
      </c>
      <c r="I111" s="13">
        <v>0</v>
      </c>
      <c r="J111" s="64">
        <v>21.4</v>
      </c>
    </row>
    <row r="112" spans="1:10" x14ac:dyDescent="0.25">
      <c r="A112" s="12">
        <v>2001.07</v>
      </c>
      <c r="B112" s="13">
        <v>1439</v>
      </c>
      <c r="C112" s="54">
        <f t="shared" si="1"/>
        <v>1970.8</v>
      </c>
      <c r="D112" s="81">
        <v>2.5</v>
      </c>
      <c r="E112" s="79">
        <v>0</v>
      </c>
      <c r="F112" s="79">
        <v>1968.3</v>
      </c>
      <c r="G112" s="79">
        <v>0</v>
      </c>
      <c r="H112" s="50">
        <v>0</v>
      </c>
      <c r="I112" s="13">
        <v>0</v>
      </c>
      <c r="J112" s="64">
        <v>26</v>
      </c>
    </row>
    <row r="113" spans="1:10" x14ac:dyDescent="0.25">
      <c r="A113" s="12">
        <v>2001.08</v>
      </c>
      <c r="B113" s="13">
        <v>379.5</v>
      </c>
      <c r="C113" s="54">
        <f t="shared" si="1"/>
        <v>2328</v>
      </c>
      <c r="D113" s="81">
        <v>7.2</v>
      </c>
      <c r="E113" s="79">
        <v>0</v>
      </c>
      <c r="F113" s="79">
        <v>2320.8000000000002</v>
      </c>
      <c r="G113" s="79">
        <v>0</v>
      </c>
      <c r="H113" s="50">
        <v>0</v>
      </c>
      <c r="I113" s="13">
        <v>0</v>
      </c>
      <c r="J113" s="64">
        <v>34.299999999999997</v>
      </c>
    </row>
    <row r="114" spans="1:10" x14ac:dyDescent="0.25">
      <c r="A114" s="12">
        <v>2001.09</v>
      </c>
      <c r="B114" s="13">
        <v>290.5</v>
      </c>
      <c r="C114" s="54">
        <f t="shared" si="1"/>
        <v>8783</v>
      </c>
      <c r="D114" s="81">
        <v>3.2</v>
      </c>
      <c r="E114" s="79">
        <v>0</v>
      </c>
      <c r="F114" s="79">
        <v>8779.7999999999993</v>
      </c>
      <c r="G114" s="79">
        <v>0</v>
      </c>
      <c r="H114" s="50">
        <v>0</v>
      </c>
      <c r="I114" s="13">
        <v>0</v>
      </c>
      <c r="J114" s="64">
        <v>106.8</v>
      </c>
    </row>
    <row r="115" spans="1:10" x14ac:dyDescent="0.25">
      <c r="A115" s="12">
        <v>2001.1</v>
      </c>
      <c r="B115" s="13">
        <v>1134.9000000000001</v>
      </c>
      <c r="C115" s="54">
        <f t="shared" si="1"/>
        <v>2629.7999999999997</v>
      </c>
      <c r="D115" s="81">
        <v>3.6</v>
      </c>
      <c r="E115" s="79">
        <v>0</v>
      </c>
      <c r="F115" s="79">
        <v>2626.2</v>
      </c>
      <c r="G115" s="79">
        <v>0</v>
      </c>
      <c r="H115" s="50">
        <v>0</v>
      </c>
      <c r="I115" s="13">
        <v>0</v>
      </c>
      <c r="J115" s="64">
        <v>163.9</v>
      </c>
    </row>
    <row r="116" spans="1:10" x14ac:dyDescent="0.25">
      <c r="A116" s="12">
        <v>2001.11</v>
      </c>
      <c r="B116" s="13">
        <v>937</v>
      </c>
      <c r="C116" s="54">
        <f t="shared" si="1"/>
        <v>2939.7</v>
      </c>
      <c r="D116" s="81">
        <v>2.6</v>
      </c>
      <c r="E116" s="79">
        <v>0</v>
      </c>
      <c r="F116" s="79">
        <v>2934.9</v>
      </c>
      <c r="G116" s="79">
        <v>0</v>
      </c>
      <c r="H116" s="50">
        <v>2.2000000000000002</v>
      </c>
      <c r="I116" s="13">
        <v>0</v>
      </c>
      <c r="J116" s="64">
        <v>12.6</v>
      </c>
    </row>
    <row r="117" spans="1:10" x14ac:dyDescent="0.25">
      <c r="A117" s="12">
        <v>2001.12</v>
      </c>
      <c r="B117" s="13">
        <v>1082.7</v>
      </c>
      <c r="C117" s="54">
        <f t="shared" si="1"/>
        <v>4511.5</v>
      </c>
      <c r="D117" s="81">
        <v>820.3</v>
      </c>
      <c r="E117" s="79">
        <v>0</v>
      </c>
      <c r="F117" s="79">
        <v>3691.2</v>
      </c>
      <c r="G117" s="79">
        <v>0</v>
      </c>
      <c r="H117" s="50">
        <v>0</v>
      </c>
      <c r="I117" s="13">
        <v>0</v>
      </c>
      <c r="J117" s="64">
        <v>64.400000000000006</v>
      </c>
    </row>
    <row r="118" spans="1:10" x14ac:dyDescent="0.25">
      <c r="A118" s="12">
        <v>2002.01</v>
      </c>
      <c r="B118" s="13">
        <v>1134.7</v>
      </c>
      <c r="C118" s="54">
        <f t="shared" si="1"/>
        <v>3323.6</v>
      </c>
      <c r="D118" s="81">
        <v>7.1</v>
      </c>
      <c r="E118" s="79">
        <v>0</v>
      </c>
      <c r="F118" s="79">
        <v>3316.5</v>
      </c>
      <c r="G118" s="79">
        <v>0</v>
      </c>
      <c r="H118" s="50">
        <v>0</v>
      </c>
      <c r="I118" s="13">
        <v>0</v>
      </c>
      <c r="J118" s="64">
        <v>6.4</v>
      </c>
    </row>
    <row r="119" spans="1:10" x14ac:dyDescent="0.25">
      <c r="A119" s="12">
        <v>2002.02</v>
      </c>
      <c r="B119" s="13">
        <v>94.7</v>
      </c>
      <c r="C119" s="54">
        <f t="shared" si="1"/>
        <v>4317.8</v>
      </c>
      <c r="D119" s="81">
        <v>602.1</v>
      </c>
      <c r="E119" s="79">
        <v>0</v>
      </c>
      <c r="F119" s="79">
        <v>3715.7</v>
      </c>
      <c r="G119" s="79">
        <v>0</v>
      </c>
      <c r="H119" s="50">
        <v>0</v>
      </c>
      <c r="I119" s="13">
        <v>0</v>
      </c>
      <c r="J119" s="64">
        <v>5</v>
      </c>
    </row>
    <row r="120" spans="1:10" x14ac:dyDescent="0.25">
      <c r="A120" s="12">
        <v>2002.03</v>
      </c>
      <c r="B120" s="13">
        <v>243.5</v>
      </c>
      <c r="C120" s="54">
        <f t="shared" si="1"/>
        <v>1978.3999999999999</v>
      </c>
      <c r="D120" s="81">
        <v>1946.8</v>
      </c>
      <c r="E120" s="79">
        <v>0</v>
      </c>
      <c r="F120" s="79">
        <v>31.6</v>
      </c>
      <c r="G120" s="79">
        <v>0</v>
      </c>
      <c r="H120" s="50">
        <v>0</v>
      </c>
      <c r="I120" s="13">
        <v>0</v>
      </c>
      <c r="J120" s="64">
        <v>8.4</v>
      </c>
    </row>
    <row r="121" spans="1:10" x14ac:dyDescent="0.25">
      <c r="A121" s="12">
        <v>2002.04</v>
      </c>
      <c r="B121" s="13">
        <v>1521</v>
      </c>
      <c r="C121" s="54">
        <f t="shared" si="1"/>
        <v>634</v>
      </c>
      <c r="D121" s="81">
        <v>633.20000000000005</v>
      </c>
      <c r="E121" s="79">
        <v>0</v>
      </c>
      <c r="F121" s="79">
        <v>0.8</v>
      </c>
      <c r="G121" s="79">
        <v>0</v>
      </c>
      <c r="H121" s="50">
        <v>0</v>
      </c>
      <c r="I121" s="13">
        <v>0</v>
      </c>
      <c r="J121" s="64">
        <v>0.5</v>
      </c>
    </row>
    <row r="122" spans="1:10" x14ac:dyDescent="0.25">
      <c r="A122" s="12">
        <v>2002.05</v>
      </c>
      <c r="B122" s="13">
        <v>3719.5</v>
      </c>
      <c r="C122" s="54">
        <f t="shared" si="1"/>
        <v>156.9</v>
      </c>
      <c r="D122" s="81">
        <v>56.4</v>
      </c>
      <c r="E122" s="79">
        <v>0</v>
      </c>
      <c r="F122" s="79">
        <v>78.400000000000006</v>
      </c>
      <c r="G122" s="79">
        <v>0</v>
      </c>
      <c r="H122" s="50">
        <v>22.1</v>
      </c>
      <c r="I122" s="13">
        <v>0</v>
      </c>
      <c r="J122" s="64">
        <v>29.5</v>
      </c>
    </row>
    <row r="123" spans="1:10" x14ac:dyDescent="0.25">
      <c r="A123" s="12">
        <v>2002.06</v>
      </c>
      <c r="B123" s="13">
        <v>1101.7</v>
      </c>
      <c r="C123" s="54">
        <f t="shared" si="1"/>
        <v>147.79999999999998</v>
      </c>
      <c r="D123" s="81">
        <v>30.8</v>
      </c>
      <c r="E123" s="79">
        <v>0</v>
      </c>
      <c r="F123" s="79">
        <v>116.3</v>
      </c>
      <c r="G123" s="79">
        <v>0</v>
      </c>
      <c r="H123" s="50">
        <v>0.7</v>
      </c>
      <c r="I123" s="13">
        <v>0</v>
      </c>
      <c r="J123" s="64">
        <v>2.6</v>
      </c>
    </row>
    <row r="124" spans="1:10" x14ac:dyDescent="0.25">
      <c r="A124" s="12">
        <v>2002.07</v>
      </c>
      <c r="B124" s="13">
        <v>3457</v>
      </c>
      <c r="C124" s="54">
        <f t="shared" si="1"/>
        <v>120.1</v>
      </c>
      <c r="D124" s="81">
        <v>2.6</v>
      </c>
      <c r="E124" s="79">
        <v>0</v>
      </c>
      <c r="F124" s="79">
        <v>117.5</v>
      </c>
      <c r="G124" s="79">
        <v>0</v>
      </c>
      <c r="H124" s="50">
        <v>0</v>
      </c>
      <c r="I124" s="13">
        <v>0</v>
      </c>
      <c r="J124" s="64">
        <v>20.399999999999999</v>
      </c>
    </row>
    <row r="125" spans="1:10" x14ac:dyDescent="0.25">
      <c r="A125" s="12">
        <v>2002.08</v>
      </c>
      <c r="B125" s="13">
        <v>1539.2</v>
      </c>
      <c r="C125" s="54">
        <f t="shared" si="1"/>
        <v>282.79999999999995</v>
      </c>
      <c r="D125" s="81">
        <v>97.1</v>
      </c>
      <c r="E125" s="79">
        <v>0</v>
      </c>
      <c r="F125" s="79">
        <v>185.7</v>
      </c>
      <c r="G125" s="79">
        <v>0</v>
      </c>
      <c r="H125" s="50">
        <v>0</v>
      </c>
      <c r="I125" s="13">
        <v>0</v>
      </c>
      <c r="J125" s="64">
        <v>27.5</v>
      </c>
    </row>
    <row r="126" spans="1:10" x14ac:dyDescent="0.25">
      <c r="A126" s="12">
        <v>2002.09</v>
      </c>
      <c r="B126" s="13">
        <v>5565.5</v>
      </c>
      <c r="C126" s="54">
        <f t="shared" si="1"/>
        <v>857.19999999999993</v>
      </c>
      <c r="D126" s="81">
        <v>64.900000000000006</v>
      </c>
      <c r="E126" s="79">
        <v>0</v>
      </c>
      <c r="F126" s="79">
        <v>792.3</v>
      </c>
      <c r="G126" s="79">
        <v>0</v>
      </c>
      <c r="H126" s="50">
        <v>0</v>
      </c>
      <c r="I126" s="13">
        <v>0</v>
      </c>
      <c r="J126" s="64">
        <v>0.6</v>
      </c>
    </row>
    <row r="127" spans="1:10" x14ac:dyDescent="0.25">
      <c r="A127" s="12">
        <v>2002.1</v>
      </c>
      <c r="B127" s="13">
        <v>335</v>
      </c>
      <c r="C127" s="54">
        <f t="shared" si="1"/>
        <v>381.70000000000005</v>
      </c>
      <c r="D127" s="81">
        <v>321.60000000000002</v>
      </c>
      <c r="E127" s="79">
        <v>0</v>
      </c>
      <c r="F127" s="79">
        <v>60</v>
      </c>
      <c r="G127" s="79">
        <v>0</v>
      </c>
      <c r="H127" s="50">
        <v>0.1</v>
      </c>
      <c r="I127" s="13">
        <v>0</v>
      </c>
      <c r="J127" s="64">
        <v>0</v>
      </c>
    </row>
    <row r="128" spans="1:10" x14ac:dyDescent="0.25">
      <c r="A128" s="12">
        <v>2002.11</v>
      </c>
      <c r="B128" s="13">
        <v>472.5</v>
      </c>
      <c r="C128" s="54">
        <f t="shared" si="1"/>
        <v>2003.6999999999998</v>
      </c>
      <c r="D128" s="81">
        <v>1972.1</v>
      </c>
      <c r="E128" s="79">
        <v>0</v>
      </c>
      <c r="F128" s="79">
        <v>7.5</v>
      </c>
      <c r="G128" s="79">
        <v>0</v>
      </c>
      <c r="H128" s="50">
        <v>24.1</v>
      </c>
      <c r="I128" s="13">
        <v>0</v>
      </c>
      <c r="J128" s="64">
        <v>2.6</v>
      </c>
    </row>
    <row r="129" spans="1:10" x14ac:dyDescent="0.25">
      <c r="A129" s="12">
        <v>2002.12</v>
      </c>
      <c r="B129" s="13">
        <v>538.70000000000005</v>
      </c>
      <c r="C129" s="54">
        <f t="shared" si="1"/>
        <v>2498.6</v>
      </c>
      <c r="D129" s="81">
        <v>2307.6</v>
      </c>
      <c r="E129" s="79">
        <v>0</v>
      </c>
      <c r="F129" s="79">
        <v>191</v>
      </c>
      <c r="G129" s="79">
        <v>0</v>
      </c>
      <c r="H129" s="50">
        <v>0</v>
      </c>
      <c r="I129" s="13">
        <v>0</v>
      </c>
      <c r="J129" s="64">
        <v>33</v>
      </c>
    </row>
    <row r="130" spans="1:10" x14ac:dyDescent="0.25">
      <c r="A130" s="12">
        <v>2003.01</v>
      </c>
      <c r="B130" s="13">
        <v>4694.8</v>
      </c>
      <c r="C130" s="54">
        <f t="shared" si="1"/>
        <v>8053.9</v>
      </c>
      <c r="D130" s="81">
        <v>4604.5</v>
      </c>
      <c r="E130" s="79">
        <v>0</v>
      </c>
      <c r="F130" s="79">
        <v>3449.4</v>
      </c>
      <c r="G130" s="79">
        <v>0</v>
      </c>
      <c r="H130" s="50">
        <v>0</v>
      </c>
      <c r="I130" s="13">
        <v>0</v>
      </c>
      <c r="J130" s="64">
        <v>8.4</v>
      </c>
    </row>
    <row r="131" spans="1:10" x14ac:dyDescent="0.25">
      <c r="A131" s="12">
        <v>2003.02</v>
      </c>
      <c r="B131" s="13">
        <v>195.9</v>
      </c>
      <c r="C131" s="54">
        <f t="shared" si="1"/>
        <v>3603.9</v>
      </c>
      <c r="D131" s="81">
        <v>228</v>
      </c>
      <c r="E131" s="79">
        <v>0</v>
      </c>
      <c r="F131" s="79">
        <v>2990.5</v>
      </c>
      <c r="G131" s="79">
        <v>0</v>
      </c>
      <c r="H131" s="50">
        <v>385.4</v>
      </c>
      <c r="I131" s="13">
        <v>0</v>
      </c>
      <c r="J131" s="64">
        <v>10.1</v>
      </c>
    </row>
    <row r="132" spans="1:10" x14ac:dyDescent="0.25">
      <c r="A132" s="12">
        <v>2003.03</v>
      </c>
      <c r="B132" s="13">
        <v>741.3</v>
      </c>
      <c r="C132" s="54">
        <f t="shared" si="1"/>
        <v>1267.2</v>
      </c>
      <c r="D132" s="81">
        <v>109.4</v>
      </c>
      <c r="E132" s="79">
        <v>0</v>
      </c>
      <c r="F132" s="79">
        <v>1057.0999999999999</v>
      </c>
      <c r="G132" s="79">
        <v>0</v>
      </c>
      <c r="H132" s="50">
        <v>100.7</v>
      </c>
      <c r="I132" s="13">
        <v>0</v>
      </c>
      <c r="J132" s="64">
        <v>10</v>
      </c>
    </row>
    <row r="133" spans="1:10" x14ac:dyDescent="0.25">
      <c r="A133" s="12">
        <v>2003.04</v>
      </c>
      <c r="B133" s="13">
        <v>431.1</v>
      </c>
      <c r="C133" s="54">
        <f t="shared" si="1"/>
        <v>830.7</v>
      </c>
      <c r="D133" s="81">
        <v>112.2</v>
      </c>
      <c r="E133" s="79">
        <v>0</v>
      </c>
      <c r="F133" s="79">
        <v>671.5</v>
      </c>
      <c r="G133" s="79">
        <v>0</v>
      </c>
      <c r="H133" s="50">
        <v>47</v>
      </c>
      <c r="I133" s="13">
        <v>0</v>
      </c>
      <c r="J133" s="64">
        <v>23.3</v>
      </c>
    </row>
    <row r="134" spans="1:10" x14ac:dyDescent="0.25">
      <c r="A134" s="12">
        <v>2003.05</v>
      </c>
      <c r="B134" s="13">
        <v>329.1</v>
      </c>
      <c r="C134" s="54">
        <f t="shared" si="1"/>
        <v>4143.9000000000005</v>
      </c>
      <c r="D134" s="81">
        <v>2311.3000000000002</v>
      </c>
      <c r="E134" s="79">
        <v>0</v>
      </c>
      <c r="F134" s="79">
        <v>1831.4</v>
      </c>
      <c r="G134" s="79">
        <v>0</v>
      </c>
      <c r="H134" s="50">
        <v>1.2</v>
      </c>
      <c r="I134" s="13">
        <v>0</v>
      </c>
      <c r="J134" s="64">
        <v>76.3</v>
      </c>
    </row>
    <row r="135" spans="1:10" x14ac:dyDescent="0.25">
      <c r="A135" s="12">
        <v>2003.06</v>
      </c>
      <c r="B135" s="13">
        <v>475.2</v>
      </c>
      <c r="C135" s="54">
        <f t="shared" si="1"/>
        <v>2703.9</v>
      </c>
      <c r="D135" s="81">
        <v>568.9</v>
      </c>
      <c r="E135" s="79">
        <v>0</v>
      </c>
      <c r="F135" s="79">
        <v>1807.4</v>
      </c>
      <c r="G135" s="79">
        <v>0</v>
      </c>
      <c r="H135" s="50">
        <v>327.60000000000002</v>
      </c>
      <c r="I135" s="13">
        <v>0</v>
      </c>
      <c r="J135" s="64">
        <v>19.600000000000001</v>
      </c>
    </row>
    <row r="136" spans="1:10" x14ac:dyDescent="0.25">
      <c r="A136" s="12">
        <v>2003.07</v>
      </c>
      <c r="B136" s="13">
        <v>1064</v>
      </c>
      <c r="C136" s="54">
        <f t="shared" si="1"/>
        <v>2970.3</v>
      </c>
      <c r="D136" s="81">
        <v>339</v>
      </c>
      <c r="E136" s="79">
        <v>0</v>
      </c>
      <c r="F136" s="79">
        <v>2211.5</v>
      </c>
      <c r="G136" s="79">
        <v>0</v>
      </c>
      <c r="H136" s="50">
        <v>419.8</v>
      </c>
      <c r="I136" s="13">
        <v>0</v>
      </c>
      <c r="J136" s="64">
        <v>53.1</v>
      </c>
    </row>
    <row r="137" spans="1:10" x14ac:dyDescent="0.25">
      <c r="A137" s="12">
        <v>2003.08</v>
      </c>
      <c r="B137" s="13">
        <v>1001.9</v>
      </c>
      <c r="C137" s="54">
        <f t="shared" si="1"/>
        <v>3104.4</v>
      </c>
      <c r="D137" s="81">
        <v>74.900000000000006</v>
      </c>
      <c r="E137" s="79">
        <v>0</v>
      </c>
      <c r="F137" s="79">
        <v>3029.5</v>
      </c>
      <c r="G137" s="79">
        <v>0</v>
      </c>
      <c r="H137" s="50">
        <v>0</v>
      </c>
      <c r="I137" s="13">
        <v>0</v>
      </c>
      <c r="J137" s="64">
        <v>36.1</v>
      </c>
    </row>
    <row r="138" spans="1:10" x14ac:dyDescent="0.25">
      <c r="A138" s="12">
        <v>2003.09</v>
      </c>
      <c r="B138" s="13">
        <v>375.6</v>
      </c>
      <c r="C138" s="54">
        <f t="shared" si="1"/>
        <v>13884.5</v>
      </c>
      <c r="D138" s="81">
        <v>5131.8999999999996</v>
      </c>
      <c r="E138" s="79">
        <v>0</v>
      </c>
      <c r="F138" s="79">
        <v>8752.6</v>
      </c>
      <c r="G138" s="79">
        <v>0</v>
      </c>
      <c r="H138" s="50">
        <v>0</v>
      </c>
      <c r="I138" s="13">
        <v>0</v>
      </c>
      <c r="J138" s="64">
        <v>3.7</v>
      </c>
    </row>
    <row r="139" spans="1:10" x14ac:dyDescent="0.25">
      <c r="A139" s="12">
        <v>2003.1</v>
      </c>
      <c r="B139" s="13">
        <v>1950.1</v>
      </c>
      <c r="C139" s="54">
        <f t="shared" si="1"/>
        <v>2257.1</v>
      </c>
      <c r="D139" s="81">
        <v>1984.7</v>
      </c>
      <c r="E139" s="79">
        <v>0</v>
      </c>
      <c r="F139" s="79">
        <v>272.39999999999998</v>
      </c>
      <c r="G139" s="79">
        <v>0</v>
      </c>
      <c r="H139" s="50">
        <v>0</v>
      </c>
      <c r="I139" s="13">
        <v>0</v>
      </c>
      <c r="J139" s="64">
        <v>40.299999999999997</v>
      </c>
    </row>
    <row r="140" spans="1:10" x14ac:dyDescent="0.25">
      <c r="A140" s="12">
        <v>2003.11</v>
      </c>
      <c r="B140" s="13">
        <v>420.9</v>
      </c>
      <c r="C140" s="54">
        <f t="shared" ref="C140:C203" si="2">SUM(D140:H140)</f>
        <v>1958.1999999999998</v>
      </c>
      <c r="D140" s="81">
        <v>523.9</v>
      </c>
      <c r="E140" s="79">
        <v>0</v>
      </c>
      <c r="F140" s="79">
        <v>1434.3</v>
      </c>
      <c r="G140" s="79">
        <v>0</v>
      </c>
      <c r="H140" s="50">
        <v>0</v>
      </c>
      <c r="I140" s="13">
        <v>0</v>
      </c>
      <c r="J140" s="64">
        <v>82.6</v>
      </c>
    </row>
    <row r="141" spans="1:10" x14ac:dyDescent="0.25">
      <c r="A141" s="12">
        <v>2003.12</v>
      </c>
      <c r="B141" s="13">
        <v>456.3</v>
      </c>
      <c r="C141" s="54">
        <f t="shared" si="2"/>
        <v>4586.8999999999996</v>
      </c>
      <c r="D141" s="81">
        <v>2407.9</v>
      </c>
      <c r="E141" s="79">
        <v>0</v>
      </c>
      <c r="F141" s="79">
        <v>2179</v>
      </c>
      <c r="G141" s="79">
        <v>0</v>
      </c>
      <c r="H141" s="50">
        <v>0</v>
      </c>
      <c r="I141" s="13">
        <v>0</v>
      </c>
      <c r="J141" s="64">
        <v>109.7</v>
      </c>
    </row>
    <row r="142" spans="1:10" x14ac:dyDescent="0.25">
      <c r="A142" s="12">
        <v>2004.01</v>
      </c>
      <c r="B142" s="13">
        <v>186.9</v>
      </c>
      <c r="C142" s="54">
        <f t="shared" si="2"/>
        <v>1327.9</v>
      </c>
      <c r="D142" s="81">
        <v>77</v>
      </c>
      <c r="E142" s="79">
        <v>0</v>
      </c>
      <c r="F142" s="79">
        <v>1250.9000000000001</v>
      </c>
      <c r="G142" s="79">
        <v>0</v>
      </c>
      <c r="H142" s="50">
        <v>0</v>
      </c>
      <c r="I142" s="13">
        <v>0</v>
      </c>
      <c r="J142" s="64">
        <v>78.5</v>
      </c>
    </row>
    <row r="143" spans="1:10" x14ac:dyDescent="0.25">
      <c r="A143" s="12">
        <v>2004.02</v>
      </c>
      <c r="B143" s="13">
        <v>1547</v>
      </c>
      <c r="C143" s="54">
        <f t="shared" si="2"/>
        <v>250.10000000000002</v>
      </c>
      <c r="D143" s="81">
        <v>137.4</v>
      </c>
      <c r="E143" s="79">
        <v>0</v>
      </c>
      <c r="F143" s="79">
        <v>112.7</v>
      </c>
      <c r="G143" s="79">
        <v>0</v>
      </c>
      <c r="H143" s="50">
        <v>0</v>
      </c>
      <c r="I143" s="13">
        <v>0</v>
      </c>
      <c r="J143" s="64">
        <v>66.900000000000006</v>
      </c>
    </row>
    <row r="144" spans="1:10" x14ac:dyDescent="0.25">
      <c r="A144" s="12">
        <v>2004.03</v>
      </c>
      <c r="B144" s="13">
        <v>812.4</v>
      </c>
      <c r="C144" s="54">
        <f t="shared" si="2"/>
        <v>16985.8</v>
      </c>
      <c r="D144" s="81">
        <v>6254.1</v>
      </c>
      <c r="E144" s="79">
        <v>0</v>
      </c>
      <c r="F144" s="79">
        <v>9369.6</v>
      </c>
      <c r="G144" s="79">
        <v>0</v>
      </c>
      <c r="H144" s="50">
        <v>1362.1</v>
      </c>
      <c r="I144" s="13">
        <v>0</v>
      </c>
      <c r="J144" s="64">
        <v>3.8</v>
      </c>
    </row>
    <row r="145" spans="1:10" x14ac:dyDescent="0.25">
      <c r="A145" s="12">
        <v>2004.04</v>
      </c>
      <c r="B145" s="13">
        <v>536.20000000000005</v>
      </c>
      <c r="C145" s="54">
        <f t="shared" si="2"/>
        <v>512.5</v>
      </c>
      <c r="D145" s="81">
        <v>78.099999999999994</v>
      </c>
      <c r="E145" s="79">
        <v>0</v>
      </c>
      <c r="F145" s="79">
        <v>194.2</v>
      </c>
      <c r="G145" s="79">
        <v>0</v>
      </c>
      <c r="H145" s="50">
        <v>240.2</v>
      </c>
      <c r="I145" s="13">
        <v>0</v>
      </c>
      <c r="J145" s="64">
        <v>105.7</v>
      </c>
    </row>
    <row r="146" spans="1:10" x14ac:dyDescent="0.25">
      <c r="A146" s="12">
        <v>2004.05</v>
      </c>
      <c r="B146" s="13">
        <v>1247</v>
      </c>
      <c r="C146" s="54">
        <f t="shared" si="2"/>
        <v>479.29999999999995</v>
      </c>
      <c r="D146" s="81">
        <v>29</v>
      </c>
      <c r="E146" s="79">
        <v>0</v>
      </c>
      <c r="F146" s="79">
        <v>168.9</v>
      </c>
      <c r="G146" s="79">
        <v>0</v>
      </c>
      <c r="H146" s="50">
        <v>281.39999999999998</v>
      </c>
      <c r="I146" s="13">
        <v>0</v>
      </c>
      <c r="J146" s="64">
        <v>0</v>
      </c>
    </row>
    <row r="147" spans="1:10" x14ac:dyDescent="0.25">
      <c r="A147" s="12">
        <v>2004.06</v>
      </c>
      <c r="B147" s="13">
        <v>1090.2</v>
      </c>
      <c r="C147" s="54">
        <f t="shared" si="2"/>
        <v>1941.3</v>
      </c>
      <c r="D147" s="81">
        <v>1310.0999999999999</v>
      </c>
      <c r="E147" s="79">
        <v>0</v>
      </c>
      <c r="F147" s="79">
        <v>631.20000000000005</v>
      </c>
      <c r="G147" s="79">
        <v>0</v>
      </c>
      <c r="H147" s="50">
        <v>0</v>
      </c>
      <c r="I147" s="13">
        <v>0</v>
      </c>
      <c r="J147" s="64">
        <v>75.599999999999994</v>
      </c>
    </row>
    <row r="148" spans="1:10" x14ac:dyDescent="0.25">
      <c r="A148" s="12">
        <v>2004.07</v>
      </c>
      <c r="B148" s="13">
        <v>1914.9</v>
      </c>
      <c r="C148" s="54">
        <f t="shared" si="2"/>
        <v>455.6</v>
      </c>
      <c r="D148" s="81">
        <v>61.2</v>
      </c>
      <c r="E148" s="79">
        <v>0</v>
      </c>
      <c r="F148" s="79">
        <v>164.8</v>
      </c>
      <c r="G148" s="79">
        <v>0</v>
      </c>
      <c r="H148" s="50">
        <v>229.6</v>
      </c>
      <c r="I148" s="13">
        <v>0</v>
      </c>
      <c r="J148" s="64">
        <v>67.5</v>
      </c>
    </row>
    <row r="149" spans="1:10" x14ac:dyDescent="0.25">
      <c r="A149" s="12">
        <v>2004.08</v>
      </c>
      <c r="B149" s="13">
        <v>488.5</v>
      </c>
      <c r="C149" s="54">
        <f t="shared" si="2"/>
        <v>1828.1</v>
      </c>
      <c r="D149" s="81">
        <v>840.5</v>
      </c>
      <c r="E149" s="79">
        <v>0</v>
      </c>
      <c r="F149" s="79">
        <v>230.2</v>
      </c>
      <c r="G149" s="79">
        <v>0</v>
      </c>
      <c r="H149" s="50">
        <v>757.4</v>
      </c>
      <c r="I149" s="13">
        <v>0</v>
      </c>
      <c r="J149" s="64">
        <v>0</v>
      </c>
    </row>
    <row r="150" spans="1:10" x14ac:dyDescent="0.25">
      <c r="A150" s="12">
        <v>2004.09</v>
      </c>
      <c r="B150" s="13">
        <v>655.8</v>
      </c>
      <c r="C150" s="54">
        <f t="shared" si="2"/>
        <v>2355.1999999999998</v>
      </c>
      <c r="D150" s="81">
        <v>991</v>
      </c>
      <c r="E150" s="79">
        <v>0</v>
      </c>
      <c r="F150" s="79">
        <v>142.1</v>
      </c>
      <c r="G150" s="79">
        <v>0</v>
      </c>
      <c r="H150" s="50">
        <v>1222.0999999999999</v>
      </c>
      <c r="I150" s="13">
        <v>0</v>
      </c>
      <c r="J150" s="64">
        <v>4.7</v>
      </c>
    </row>
    <row r="151" spans="1:10" x14ac:dyDescent="0.25">
      <c r="A151" s="12">
        <v>2004.1</v>
      </c>
      <c r="B151" s="13">
        <v>948.1</v>
      </c>
      <c r="C151" s="54">
        <f t="shared" si="2"/>
        <v>1876.2</v>
      </c>
      <c r="D151" s="81">
        <v>1703.2</v>
      </c>
      <c r="E151" s="79">
        <v>0</v>
      </c>
      <c r="F151" s="79">
        <v>173</v>
      </c>
      <c r="G151" s="79">
        <v>0</v>
      </c>
      <c r="H151" s="50">
        <v>0</v>
      </c>
      <c r="I151" s="13">
        <v>0</v>
      </c>
      <c r="J151" s="64">
        <v>122.7</v>
      </c>
    </row>
    <row r="152" spans="1:10" x14ac:dyDescent="0.25">
      <c r="A152" s="12">
        <v>2004.11</v>
      </c>
      <c r="B152" s="13">
        <v>1071</v>
      </c>
      <c r="C152" s="54">
        <f t="shared" si="2"/>
        <v>1606.2</v>
      </c>
      <c r="D152" s="81">
        <v>1384.8</v>
      </c>
      <c r="E152" s="79">
        <v>0</v>
      </c>
      <c r="F152" s="79">
        <v>221.4</v>
      </c>
      <c r="G152" s="79">
        <v>0</v>
      </c>
      <c r="H152" s="50">
        <v>0</v>
      </c>
      <c r="I152" s="13">
        <v>0</v>
      </c>
      <c r="J152" s="64">
        <v>145.30000000000001</v>
      </c>
    </row>
    <row r="153" spans="1:10" x14ac:dyDescent="0.25">
      <c r="A153" s="12">
        <v>2004.12</v>
      </c>
      <c r="B153" s="13">
        <v>4738</v>
      </c>
      <c r="C153" s="54">
        <f t="shared" si="2"/>
        <v>5923.8</v>
      </c>
      <c r="D153" s="81">
        <v>3201.4</v>
      </c>
      <c r="E153" s="79">
        <v>0</v>
      </c>
      <c r="F153" s="79">
        <v>344.9</v>
      </c>
      <c r="G153" s="79">
        <v>0</v>
      </c>
      <c r="H153" s="50">
        <v>2377.5</v>
      </c>
      <c r="I153" s="13">
        <v>0</v>
      </c>
      <c r="J153" s="64">
        <v>81.599999999999994</v>
      </c>
    </row>
    <row r="154" spans="1:10" x14ac:dyDescent="0.25">
      <c r="A154" s="12">
        <v>2005.01</v>
      </c>
      <c r="B154" s="13">
        <v>4118.3999999999996</v>
      </c>
      <c r="C154" s="54">
        <f t="shared" si="2"/>
        <v>4360.6000000000004</v>
      </c>
      <c r="D154" s="81">
        <v>3004.7</v>
      </c>
      <c r="E154" s="79">
        <v>0</v>
      </c>
      <c r="F154" s="79">
        <v>84.5</v>
      </c>
      <c r="G154" s="79">
        <v>0</v>
      </c>
      <c r="H154" s="50">
        <v>1271.4000000000001</v>
      </c>
      <c r="I154" s="13">
        <v>0</v>
      </c>
      <c r="J154" s="64">
        <v>231.3</v>
      </c>
    </row>
    <row r="155" spans="1:10" x14ac:dyDescent="0.25">
      <c r="A155" s="12">
        <v>2005.02</v>
      </c>
      <c r="B155" s="13">
        <v>3762.1</v>
      </c>
      <c r="C155" s="54">
        <f t="shared" si="2"/>
        <v>5733.0999999999995</v>
      </c>
      <c r="D155" s="81">
        <v>4804.7</v>
      </c>
      <c r="E155" s="79">
        <v>0</v>
      </c>
      <c r="F155" s="79">
        <v>604.4</v>
      </c>
      <c r="G155" s="79">
        <v>0</v>
      </c>
      <c r="H155" s="50">
        <v>324</v>
      </c>
      <c r="I155" s="13">
        <v>0</v>
      </c>
      <c r="J155" s="64">
        <v>7.7</v>
      </c>
    </row>
    <row r="156" spans="1:10" x14ac:dyDescent="0.25">
      <c r="A156" s="12">
        <v>2005.03</v>
      </c>
      <c r="B156" s="13">
        <v>5132.3</v>
      </c>
      <c r="C156" s="54">
        <f t="shared" si="2"/>
        <v>974.4</v>
      </c>
      <c r="D156" s="81">
        <v>195.2</v>
      </c>
      <c r="E156" s="79">
        <v>0</v>
      </c>
      <c r="F156" s="79">
        <v>91.6</v>
      </c>
      <c r="G156" s="79">
        <v>0</v>
      </c>
      <c r="H156" s="50">
        <v>687.6</v>
      </c>
      <c r="I156" s="13">
        <v>0</v>
      </c>
      <c r="J156" s="64">
        <v>20.7</v>
      </c>
    </row>
    <row r="157" spans="1:10" x14ac:dyDescent="0.25">
      <c r="A157" s="12">
        <v>2005.04</v>
      </c>
      <c r="B157" s="13">
        <v>1670.8</v>
      </c>
      <c r="C157" s="54">
        <f t="shared" si="2"/>
        <v>2188.7999999999997</v>
      </c>
      <c r="D157" s="81">
        <v>2050.1999999999998</v>
      </c>
      <c r="E157" s="79">
        <v>0</v>
      </c>
      <c r="F157" s="79">
        <v>137.1</v>
      </c>
      <c r="G157" s="79">
        <v>0</v>
      </c>
      <c r="H157" s="50">
        <v>1.5</v>
      </c>
      <c r="I157" s="13">
        <v>0</v>
      </c>
      <c r="J157" s="64">
        <v>107.8</v>
      </c>
    </row>
    <row r="158" spans="1:10" x14ac:dyDescent="0.25">
      <c r="A158" s="12">
        <v>2005.05</v>
      </c>
      <c r="B158" s="13">
        <v>6308.8</v>
      </c>
      <c r="C158" s="54">
        <f t="shared" si="2"/>
        <v>4061.7</v>
      </c>
      <c r="D158" s="81">
        <v>3087.2</v>
      </c>
      <c r="E158" s="79">
        <v>0</v>
      </c>
      <c r="F158" s="79">
        <v>467.2</v>
      </c>
      <c r="G158" s="79">
        <v>0</v>
      </c>
      <c r="H158" s="50">
        <v>507.3</v>
      </c>
      <c r="I158" s="13">
        <v>0</v>
      </c>
      <c r="J158" s="64">
        <v>22.1</v>
      </c>
    </row>
    <row r="159" spans="1:10" x14ac:dyDescent="0.25">
      <c r="A159" s="12">
        <v>2005.06</v>
      </c>
      <c r="B159" s="13">
        <v>2840.9</v>
      </c>
      <c r="C159" s="54">
        <f t="shared" si="2"/>
        <v>2719</v>
      </c>
      <c r="D159" s="81">
        <v>241.9</v>
      </c>
      <c r="E159" s="79">
        <v>0</v>
      </c>
      <c r="F159" s="79">
        <v>827.6</v>
      </c>
      <c r="G159" s="79">
        <v>0</v>
      </c>
      <c r="H159" s="50">
        <v>1649.5</v>
      </c>
      <c r="I159" s="13">
        <v>0</v>
      </c>
      <c r="J159" s="64">
        <v>0</v>
      </c>
    </row>
    <row r="160" spans="1:10" x14ac:dyDescent="0.25">
      <c r="A160" s="12">
        <v>2005.07</v>
      </c>
      <c r="B160" s="13">
        <v>4115.8999999999996</v>
      </c>
      <c r="C160" s="54">
        <f t="shared" si="2"/>
        <v>5501.0999999999995</v>
      </c>
      <c r="D160" s="81">
        <v>3630</v>
      </c>
      <c r="E160" s="79">
        <v>0</v>
      </c>
      <c r="F160" s="79">
        <v>1857.2</v>
      </c>
      <c r="G160" s="79">
        <v>0</v>
      </c>
      <c r="H160" s="50">
        <v>13.9</v>
      </c>
      <c r="I160" s="13">
        <v>0</v>
      </c>
      <c r="J160" s="64">
        <v>128</v>
      </c>
    </row>
    <row r="161" spans="1:10" x14ac:dyDescent="0.25">
      <c r="A161" s="12">
        <v>2005.08</v>
      </c>
      <c r="B161" s="13">
        <v>7507.6</v>
      </c>
      <c r="C161" s="54">
        <f t="shared" si="2"/>
        <v>4689</v>
      </c>
      <c r="D161" s="81">
        <v>3023.7</v>
      </c>
      <c r="E161" s="79">
        <v>0</v>
      </c>
      <c r="F161" s="79">
        <v>1006.4</v>
      </c>
      <c r="G161" s="79">
        <v>0</v>
      </c>
      <c r="H161" s="50">
        <v>658.9</v>
      </c>
      <c r="I161" s="13">
        <v>0</v>
      </c>
      <c r="J161" s="64">
        <v>0</v>
      </c>
    </row>
    <row r="162" spans="1:10" x14ac:dyDescent="0.25">
      <c r="A162" s="12">
        <v>2005.09</v>
      </c>
      <c r="B162" s="13">
        <v>1666.8</v>
      </c>
      <c r="C162" s="54">
        <f t="shared" si="2"/>
        <v>1683.1999999999998</v>
      </c>
      <c r="D162" s="81">
        <v>554.29999999999995</v>
      </c>
      <c r="E162" s="79">
        <v>0</v>
      </c>
      <c r="F162" s="79">
        <v>236.3</v>
      </c>
      <c r="G162" s="79">
        <v>0</v>
      </c>
      <c r="H162" s="50">
        <v>892.6</v>
      </c>
      <c r="I162" s="13">
        <v>0</v>
      </c>
      <c r="J162" s="64">
        <v>13</v>
      </c>
    </row>
    <row r="163" spans="1:10" x14ac:dyDescent="0.25">
      <c r="A163" s="12">
        <v>2005.1</v>
      </c>
      <c r="B163" s="13">
        <v>1973.5</v>
      </c>
      <c r="C163" s="54">
        <f t="shared" si="2"/>
        <v>6070.6</v>
      </c>
      <c r="D163" s="81">
        <v>3505.3</v>
      </c>
      <c r="E163" s="79">
        <v>0</v>
      </c>
      <c r="F163" s="79">
        <v>2446.9</v>
      </c>
      <c r="G163" s="79">
        <v>0</v>
      </c>
      <c r="H163" s="50">
        <v>118.4</v>
      </c>
      <c r="I163" s="13">
        <v>0</v>
      </c>
      <c r="J163" s="64">
        <v>54.9</v>
      </c>
    </row>
    <row r="164" spans="1:10" x14ac:dyDescent="0.25">
      <c r="A164" s="12">
        <v>2005.11</v>
      </c>
      <c r="B164" s="13">
        <v>6235.4</v>
      </c>
      <c r="C164" s="54">
        <f t="shared" si="2"/>
        <v>5938.7000000000007</v>
      </c>
      <c r="D164" s="81">
        <v>5122.1000000000004</v>
      </c>
      <c r="E164" s="79">
        <v>0</v>
      </c>
      <c r="F164" s="79">
        <v>218.6</v>
      </c>
      <c r="G164" s="79">
        <v>0</v>
      </c>
      <c r="H164" s="50">
        <v>598</v>
      </c>
      <c r="I164" s="13">
        <v>0</v>
      </c>
      <c r="J164" s="64">
        <v>299.8</v>
      </c>
    </row>
    <row r="165" spans="1:10" x14ac:dyDescent="0.25">
      <c r="A165" s="12">
        <v>2005.12</v>
      </c>
      <c r="B165" s="13">
        <v>9394.7000000000007</v>
      </c>
      <c r="C165" s="54">
        <f t="shared" si="2"/>
        <v>11197.699999999999</v>
      </c>
      <c r="D165" s="81">
        <v>8917.9</v>
      </c>
      <c r="E165" s="79">
        <v>0</v>
      </c>
      <c r="F165" s="79">
        <v>2064.4</v>
      </c>
      <c r="G165" s="79">
        <v>0</v>
      </c>
      <c r="H165" s="50">
        <v>215.4</v>
      </c>
      <c r="I165" s="13">
        <v>0</v>
      </c>
      <c r="J165" s="64">
        <v>120.9</v>
      </c>
    </row>
    <row r="166" spans="1:10" x14ac:dyDescent="0.25">
      <c r="A166" s="12">
        <v>2006.01</v>
      </c>
      <c r="B166" s="13">
        <v>6828.2</v>
      </c>
      <c r="C166" s="54">
        <f t="shared" si="2"/>
        <v>5389.3</v>
      </c>
      <c r="D166" s="81">
        <v>2280</v>
      </c>
      <c r="E166" s="79">
        <v>0</v>
      </c>
      <c r="F166" s="79">
        <v>758.9</v>
      </c>
      <c r="G166" s="79">
        <v>0</v>
      </c>
      <c r="H166" s="50">
        <v>2350.4</v>
      </c>
      <c r="I166" s="13">
        <v>0</v>
      </c>
      <c r="J166" s="64">
        <v>82.8</v>
      </c>
    </row>
    <row r="167" spans="1:10" x14ac:dyDescent="0.25">
      <c r="A167" s="12">
        <v>2006.02</v>
      </c>
      <c r="B167" s="13">
        <v>2475</v>
      </c>
      <c r="C167" s="54">
        <f t="shared" si="2"/>
        <v>6625.9</v>
      </c>
      <c r="D167" s="81">
        <v>3150</v>
      </c>
      <c r="E167" s="79">
        <v>0</v>
      </c>
      <c r="F167" s="79">
        <v>2396.1999999999998</v>
      </c>
      <c r="G167" s="79">
        <v>0</v>
      </c>
      <c r="H167" s="50">
        <v>1079.7</v>
      </c>
      <c r="I167" s="13">
        <v>0</v>
      </c>
      <c r="J167" s="64">
        <v>48.5</v>
      </c>
    </row>
    <row r="168" spans="1:10" x14ac:dyDescent="0.25">
      <c r="A168" s="12">
        <v>2006.03</v>
      </c>
      <c r="B168" s="13">
        <v>3605.5</v>
      </c>
      <c r="C168" s="54">
        <f t="shared" si="2"/>
        <v>7173.5</v>
      </c>
      <c r="D168" s="81">
        <v>5257</v>
      </c>
      <c r="E168" s="79">
        <v>0</v>
      </c>
      <c r="F168" s="79">
        <v>1567.8</v>
      </c>
      <c r="G168" s="79">
        <v>0</v>
      </c>
      <c r="H168" s="50">
        <v>348.7</v>
      </c>
      <c r="I168" s="13">
        <v>0</v>
      </c>
      <c r="J168" s="64">
        <v>68.599999999999994</v>
      </c>
    </row>
    <row r="169" spans="1:10" x14ac:dyDescent="0.25">
      <c r="A169" s="12">
        <v>2006.04</v>
      </c>
      <c r="B169" s="13">
        <v>3868.1</v>
      </c>
      <c r="C169" s="54">
        <f t="shared" si="2"/>
        <v>742.3</v>
      </c>
      <c r="D169" s="81">
        <v>350</v>
      </c>
      <c r="E169" s="79">
        <v>0</v>
      </c>
      <c r="F169" s="79">
        <v>88.5</v>
      </c>
      <c r="G169" s="79">
        <v>0</v>
      </c>
      <c r="H169" s="50">
        <v>303.8</v>
      </c>
      <c r="I169" s="13">
        <v>0</v>
      </c>
      <c r="J169" s="64">
        <v>72.2</v>
      </c>
    </row>
    <row r="170" spans="1:10" x14ac:dyDescent="0.25">
      <c r="A170" s="12">
        <v>2006.05</v>
      </c>
      <c r="B170" s="13">
        <v>1179.0999999999999</v>
      </c>
      <c r="C170" s="54">
        <f t="shared" si="2"/>
        <v>3344.7999999999997</v>
      </c>
      <c r="D170" s="81">
        <v>433</v>
      </c>
      <c r="E170" s="79">
        <v>0</v>
      </c>
      <c r="F170" s="79">
        <v>2522.6999999999998</v>
      </c>
      <c r="G170" s="79">
        <v>0</v>
      </c>
      <c r="H170" s="50">
        <v>389.1</v>
      </c>
      <c r="I170" s="13">
        <v>0</v>
      </c>
      <c r="J170" s="64">
        <v>35</v>
      </c>
    </row>
    <row r="171" spans="1:10" x14ac:dyDescent="0.25">
      <c r="A171" s="12">
        <v>2006.06</v>
      </c>
      <c r="B171" s="13">
        <v>4405.8999999999996</v>
      </c>
      <c r="C171" s="54">
        <f t="shared" si="2"/>
        <v>5826.7999999999993</v>
      </c>
      <c r="D171" s="81">
        <v>3584.7</v>
      </c>
      <c r="E171" s="79">
        <v>0</v>
      </c>
      <c r="F171" s="79">
        <v>2178.1</v>
      </c>
      <c r="G171" s="79">
        <v>0</v>
      </c>
      <c r="H171" s="50">
        <v>64</v>
      </c>
      <c r="I171" s="13">
        <v>0</v>
      </c>
      <c r="J171" s="64">
        <v>27.2</v>
      </c>
    </row>
    <row r="172" spans="1:10" x14ac:dyDescent="0.25">
      <c r="A172" s="12">
        <v>2006.07</v>
      </c>
      <c r="B172" s="13">
        <v>5566.4</v>
      </c>
      <c r="C172" s="54">
        <f t="shared" si="2"/>
        <v>3703.7999999999997</v>
      </c>
      <c r="D172" s="81">
        <v>450</v>
      </c>
      <c r="E172" s="79">
        <v>0</v>
      </c>
      <c r="F172" s="79">
        <v>3090.1</v>
      </c>
      <c r="G172" s="79">
        <v>0</v>
      </c>
      <c r="H172" s="50">
        <v>163.69999999999999</v>
      </c>
      <c r="I172" s="13">
        <v>0</v>
      </c>
      <c r="J172" s="64">
        <v>114.2</v>
      </c>
    </row>
    <row r="173" spans="1:10" x14ac:dyDescent="0.25">
      <c r="A173" s="12">
        <v>2006.08</v>
      </c>
      <c r="B173" s="13">
        <v>9951.6</v>
      </c>
      <c r="C173" s="54">
        <f t="shared" si="2"/>
        <v>4547.2</v>
      </c>
      <c r="D173" s="81">
        <v>2550</v>
      </c>
      <c r="E173" s="79">
        <v>0</v>
      </c>
      <c r="F173" s="79">
        <v>156</v>
      </c>
      <c r="G173" s="79">
        <v>0</v>
      </c>
      <c r="H173" s="50">
        <v>1841.2</v>
      </c>
      <c r="I173" s="13">
        <v>0</v>
      </c>
      <c r="J173" s="64">
        <v>82</v>
      </c>
    </row>
    <row r="174" spans="1:10" x14ac:dyDescent="0.25">
      <c r="A174" s="12">
        <v>2006.09</v>
      </c>
      <c r="B174" s="13">
        <v>1994.5</v>
      </c>
      <c r="C174" s="54">
        <f t="shared" si="2"/>
        <v>2911.7</v>
      </c>
      <c r="D174" s="81">
        <v>1027</v>
      </c>
      <c r="E174" s="79">
        <v>0</v>
      </c>
      <c r="F174" s="79">
        <v>1692</v>
      </c>
      <c r="G174" s="79">
        <v>0</v>
      </c>
      <c r="H174" s="50">
        <v>192.7</v>
      </c>
      <c r="I174" s="13">
        <v>0</v>
      </c>
      <c r="J174" s="64">
        <v>49.9</v>
      </c>
    </row>
    <row r="175" spans="1:10" x14ac:dyDescent="0.25">
      <c r="A175" s="12">
        <v>2006.1</v>
      </c>
      <c r="B175" s="13">
        <v>6540.6</v>
      </c>
      <c r="C175" s="54">
        <f t="shared" si="2"/>
        <v>7650.2</v>
      </c>
      <c r="D175" s="81">
        <v>5685.7</v>
      </c>
      <c r="E175" s="79">
        <v>0</v>
      </c>
      <c r="F175" s="79">
        <v>1479.7</v>
      </c>
      <c r="G175" s="79">
        <v>0</v>
      </c>
      <c r="H175" s="50">
        <v>484.8</v>
      </c>
      <c r="I175" s="13">
        <v>0</v>
      </c>
      <c r="J175" s="64">
        <v>253</v>
      </c>
    </row>
    <row r="176" spans="1:10" x14ac:dyDescent="0.25">
      <c r="A176" s="12">
        <v>2006.11</v>
      </c>
      <c r="B176" s="13">
        <v>1702.3</v>
      </c>
      <c r="C176" s="54">
        <f t="shared" si="2"/>
        <v>5104.7000000000007</v>
      </c>
      <c r="D176" s="81">
        <v>3907</v>
      </c>
      <c r="E176" s="79">
        <v>0</v>
      </c>
      <c r="F176" s="79">
        <v>1168.5999999999999</v>
      </c>
      <c r="G176" s="79">
        <v>0</v>
      </c>
      <c r="H176" s="50">
        <v>29.1</v>
      </c>
      <c r="I176" s="13">
        <v>0</v>
      </c>
      <c r="J176" s="64">
        <v>220.8</v>
      </c>
    </row>
    <row r="177" spans="1:10" x14ac:dyDescent="0.25">
      <c r="A177" s="12">
        <v>2006.12</v>
      </c>
      <c r="B177" s="13">
        <v>8222.5</v>
      </c>
      <c r="C177" s="54">
        <f t="shared" si="2"/>
        <v>11383.7</v>
      </c>
      <c r="D177" s="81">
        <v>4620.6000000000004</v>
      </c>
      <c r="E177" s="79">
        <v>0</v>
      </c>
      <c r="F177" s="79">
        <v>2959.9</v>
      </c>
      <c r="G177" s="79">
        <v>0</v>
      </c>
      <c r="H177" s="50">
        <v>3803.2</v>
      </c>
      <c r="I177" s="13">
        <v>0</v>
      </c>
      <c r="J177" s="64">
        <v>1.4</v>
      </c>
    </row>
    <row r="178" spans="1:10" x14ac:dyDescent="0.25">
      <c r="A178" s="12">
        <v>2007.01</v>
      </c>
      <c r="B178" s="13">
        <v>6068</v>
      </c>
      <c r="C178" s="54">
        <f t="shared" si="2"/>
        <v>1699.1</v>
      </c>
      <c r="D178" s="81">
        <v>0</v>
      </c>
      <c r="E178" s="79">
        <v>0</v>
      </c>
      <c r="F178" s="79">
        <v>1678.1</v>
      </c>
      <c r="G178" s="79">
        <v>0</v>
      </c>
      <c r="H178" s="50">
        <v>21</v>
      </c>
      <c r="I178" s="13">
        <v>0</v>
      </c>
      <c r="J178" s="64">
        <v>254.6</v>
      </c>
    </row>
    <row r="179" spans="1:10" x14ac:dyDescent="0.25">
      <c r="A179" s="12">
        <v>2007.02</v>
      </c>
      <c r="B179" s="13">
        <v>12422.2</v>
      </c>
      <c r="C179" s="54">
        <f t="shared" si="2"/>
        <v>14795.6</v>
      </c>
      <c r="D179" s="81">
        <v>6900</v>
      </c>
      <c r="E179" s="79">
        <v>0</v>
      </c>
      <c r="F179" s="79">
        <v>3984.6</v>
      </c>
      <c r="G179" s="79">
        <v>0</v>
      </c>
      <c r="H179" s="50">
        <v>3911</v>
      </c>
      <c r="I179" s="13">
        <v>0</v>
      </c>
      <c r="J179" s="64">
        <v>51.6</v>
      </c>
    </row>
    <row r="180" spans="1:10" x14ac:dyDescent="0.25">
      <c r="A180" s="12">
        <v>2007.03</v>
      </c>
      <c r="B180" s="13">
        <v>3805.9</v>
      </c>
      <c r="C180" s="54">
        <f t="shared" si="2"/>
        <v>4724.6000000000004</v>
      </c>
      <c r="D180" s="81">
        <v>3417.3</v>
      </c>
      <c r="E180" s="79">
        <v>0</v>
      </c>
      <c r="F180" s="79">
        <v>657.3</v>
      </c>
      <c r="G180" s="79">
        <v>0</v>
      </c>
      <c r="H180" s="50">
        <v>650</v>
      </c>
      <c r="I180" s="13">
        <v>0</v>
      </c>
      <c r="J180" s="64">
        <v>59.8</v>
      </c>
    </row>
    <row r="181" spans="1:10" x14ac:dyDescent="0.25">
      <c r="A181" s="12">
        <v>2007.04</v>
      </c>
      <c r="B181" s="13">
        <v>6794.2</v>
      </c>
      <c r="C181" s="54">
        <f t="shared" si="2"/>
        <v>3305.4</v>
      </c>
      <c r="D181" s="81">
        <v>642</v>
      </c>
      <c r="E181" s="79">
        <v>0</v>
      </c>
      <c r="F181" s="79">
        <v>2252.6</v>
      </c>
      <c r="G181" s="79">
        <v>0</v>
      </c>
      <c r="H181" s="50">
        <v>410.8</v>
      </c>
      <c r="I181" s="13">
        <v>0</v>
      </c>
      <c r="J181" s="64">
        <v>89.4</v>
      </c>
    </row>
    <row r="182" spans="1:10" x14ac:dyDescent="0.25">
      <c r="A182" s="12">
        <v>2007.05</v>
      </c>
      <c r="B182" s="13">
        <v>5680.2</v>
      </c>
      <c r="C182" s="54">
        <f t="shared" si="2"/>
        <v>6636.7000000000007</v>
      </c>
      <c r="D182" s="81">
        <v>3564.2</v>
      </c>
      <c r="E182" s="79">
        <v>0</v>
      </c>
      <c r="F182" s="79">
        <v>2493.4</v>
      </c>
      <c r="G182" s="79">
        <v>0</v>
      </c>
      <c r="H182" s="50">
        <v>579.1</v>
      </c>
      <c r="I182" s="13">
        <v>0</v>
      </c>
      <c r="J182" s="64">
        <v>44.3</v>
      </c>
    </row>
    <row r="183" spans="1:10" x14ac:dyDescent="0.25">
      <c r="A183" s="12">
        <v>2007.06</v>
      </c>
      <c r="B183" s="13">
        <v>4399.1000000000004</v>
      </c>
      <c r="C183" s="54">
        <f t="shared" si="2"/>
        <v>2737.8</v>
      </c>
      <c r="D183" s="81">
        <v>2018.5</v>
      </c>
      <c r="E183" s="79">
        <v>0</v>
      </c>
      <c r="F183" s="79">
        <v>310.5</v>
      </c>
      <c r="G183" s="79">
        <v>0</v>
      </c>
      <c r="H183" s="50">
        <v>408.8</v>
      </c>
      <c r="I183" s="13">
        <v>6.5</v>
      </c>
      <c r="J183" s="64">
        <v>163.5</v>
      </c>
    </row>
    <row r="184" spans="1:10" x14ac:dyDescent="0.25">
      <c r="A184" s="12">
        <v>2007.07</v>
      </c>
      <c r="B184" s="13">
        <v>5727.3</v>
      </c>
      <c r="C184" s="54">
        <f t="shared" si="2"/>
        <v>3743</v>
      </c>
      <c r="D184" s="81">
        <v>2592.3000000000002</v>
      </c>
      <c r="E184" s="79">
        <v>0</v>
      </c>
      <c r="F184" s="79">
        <v>474.4</v>
      </c>
      <c r="G184" s="79">
        <v>0</v>
      </c>
      <c r="H184" s="50">
        <v>676.3</v>
      </c>
      <c r="I184" s="13">
        <v>0</v>
      </c>
      <c r="J184" s="64">
        <v>80.900000000000006</v>
      </c>
    </row>
    <row r="185" spans="1:10" x14ac:dyDescent="0.25">
      <c r="A185" s="12">
        <v>2007.08</v>
      </c>
      <c r="B185" s="13">
        <v>14064.2</v>
      </c>
      <c r="C185" s="54">
        <f t="shared" si="2"/>
        <v>8700.9</v>
      </c>
      <c r="D185" s="81">
        <v>6376.5</v>
      </c>
      <c r="E185" s="79">
        <v>0</v>
      </c>
      <c r="F185" s="79">
        <v>2304.1</v>
      </c>
      <c r="G185" s="79">
        <v>0</v>
      </c>
      <c r="H185" s="50">
        <v>20.3</v>
      </c>
      <c r="I185" s="13">
        <v>0</v>
      </c>
      <c r="J185" s="64">
        <v>57.6</v>
      </c>
    </row>
    <row r="186" spans="1:10" x14ac:dyDescent="0.25">
      <c r="A186" s="12">
        <v>2007.09</v>
      </c>
      <c r="B186" s="13">
        <v>2461.1</v>
      </c>
      <c r="C186" s="54">
        <f t="shared" si="2"/>
        <v>1468.3</v>
      </c>
      <c r="D186" s="81">
        <v>883.8</v>
      </c>
      <c r="E186" s="79">
        <v>0</v>
      </c>
      <c r="F186" s="79">
        <v>207.3</v>
      </c>
      <c r="G186" s="79">
        <v>0</v>
      </c>
      <c r="H186" s="50">
        <v>377.2</v>
      </c>
      <c r="I186" s="13">
        <v>0</v>
      </c>
      <c r="J186" s="64">
        <v>47.1</v>
      </c>
    </row>
    <row r="187" spans="1:10" x14ac:dyDescent="0.25">
      <c r="A187" s="12">
        <v>2007.1</v>
      </c>
      <c r="B187" s="13">
        <v>4215</v>
      </c>
      <c r="C187" s="54">
        <f t="shared" si="2"/>
        <v>4572.5</v>
      </c>
      <c r="D187" s="81">
        <v>3190.7</v>
      </c>
      <c r="E187" s="79">
        <v>0</v>
      </c>
      <c r="F187" s="79">
        <v>563.20000000000005</v>
      </c>
      <c r="G187" s="79">
        <v>0</v>
      </c>
      <c r="H187" s="50">
        <v>818.6</v>
      </c>
      <c r="I187" s="13">
        <v>9.3000000000000007</v>
      </c>
      <c r="J187" s="64">
        <v>79.5</v>
      </c>
    </row>
    <row r="188" spans="1:10" x14ac:dyDescent="0.25">
      <c r="A188" s="12">
        <v>2007.11</v>
      </c>
      <c r="B188" s="13">
        <v>4100.8999999999996</v>
      </c>
      <c r="C188" s="54">
        <f t="shared" si="2"/>
        <v>12096.300000000001</v>
      </c>
      <c r="D188" s="81">
        <v>5529.3</v>
      </c>
      <c r="E188" s="79">
        <v>0</v>
      </c>
      <c r="F188" s="79">
        <v>6553.4</v>
      </c>
      <c r="G188" s="79">
        <v>0</v>
      </c>
      <c r="H188" s="50">
        <v>13.6</v>
      </c>
      <c r="I188" s="13">
        <v>13</v>
      </c>
      <c r="J188" s="64">
        <v>591.6</v>
      </c>
    </row>
    <row r="189" spans="1:10" x14ac:dyDescent="0.25">
      <c r="A189" s="12">
        <v>2007.12</v>
      </c>
      <c r="B189" s="13">
        <v>13423.2</v>
      </c>
      <c r="C189" s="54">
        <f t="shared" si="2"/>
        <v>20891.2</v>
      </c>
      <c r="D189" s="81">
        <v>13345.3</v>
      </c>
      <c r="E189" s="79">
        <v>0</v>
      </c>
      <c r="F189" s="79">
        <v>2532.1999999999998</v>
      </c>
      <c r="G189" s="79">
        <v>0</v>
      </c>
      <c r="H189" s="50">
        <v>5013.7</v>
      </c>
      <c r="I189" s="13">
        <v>0</v>
      </c>
      <c r="J189" s="64">
        <v>168.3</v>
      </c>
    </row>
    <row r="190" spans="1:10" x14ac:dyDescent="0.25">
      <c r="A190" s="12">
        <v>2008.01</v>
      </c>
      <c r="B190" s="13">
        <v>6666</v>
      </c>
      <c r="C190" s="54">
        <f t="shared" si="2"/>
        <v>9474.2000000000007</v>
      </c>
      <c r="D190" s="81">
        <v>6813.6</v>
      </c>
      <c r="E190" s="79">
        <v>0</v>
      </c>
      <c r="F190" s="79">
        <v>205.3</v>
      </c>
      <c r="G190" s="79">
        <v>0</v>
      </c>
      <c r="H190" s="50">
        <v>2455.3000000000002</v>
      </c>
      <c r="I190" s="13">
        <v>0</v>
      </c>
      <c r="J190" s="64">
        <v>72.8</v>
      </c>
    </row>
    <row r="191" spans="1:10" x14ac:dyDescent="0.25">
      <c r="A191" s="12">
        <v>2008.02</v>
      </c>
      <c r="B191" s="13">
        <v>7208.3</v>
      </c>
      <c r="C191" s="54">
        <f t="shared" si="2"/>
        <v>6969.5</v>
      </c>
      <c r="D191" s="81">
        <v>4450</v>
      </c>
      <c r="E191" s="79">
        <v>0</v>
      </c>
      <c r="F191" s="79">
        <v>117.4</v>
      </c>
      <c r="G191" s="79">
        <v>0</v>
      </c>
      <c r="H191" s="50">
        <v>2402.1</v>
      </c>
      <c r="I191" s="13">
        <v>0</v>
      </c>
      <c r="J191" s="64">
        <v>107.3</v>
      </c>
    </row>
    <row r="192" spans="1:10" x14ac:dyDescent="0.25">
      <c r="A192" s="12">
        <v>2008.03</v>
      </c>
      <c r="B192" s="13">
        <v>5741.3</v>
      </c>
      <c r="C192" s="54">
        <f t="shared" si="2"/>
        <v>5946</v>
      </c>
      <c r="D192" s="81">
        <v>5010.7</v>
      </c>
      <c r="E192" s="79">
        <v>0</v>
      </c>
      <c r="F192" s="79">
        <v>227.6</v>
      </c>
      <c r="G192" s="79">
        <v>0</v>
      </c>
      <c r="H192" s="50">
        <v>707.7</v>
      </c>
      <c r="I192" s="13">
        <v>0</v>
      </c>
      <c r="J192" s="64">
        <v>89.1</v>
      </c>
    </row>
    <row r="193" spans="1:10" x14ac:dyDescent="0.25">
      <c r="A193" s="12">
        <v>2008.04</v>
      </c>
      <c r="B193" s="13">
        <v>14878.4</v>
      </c>
      <c r="C193" s="54">
        <f t="shared" si="2"/>
        <v>4072.2000000000003</v>
      </c>
      <c r="D193" s="81">
        <v>3840.5</v>
      </c>
      <c r="E193" s="79">
        <v>0</v>
      </c>
      <c r="F193" s="79">
        <v>218.9</v>
      </c>
      <c r="G193" s="79">
        <v>0</v>
      </c>
      <c r="H193" s="50">
        <v>12.8</v>
      </c>
      <c r="I193" s="13">
        <v>0</v>
      </c>
      <c r="J193" s="64">
        <v>106.7</v>
      </c>
    </row>
    <row r="194" spans="1:10" x14ac:dyDescent="0.25">
      <c r="A194" s="12">
        <v>2008.05</v>
      </c>
      <c r="B194" s="13">
        <v>3629.7</v>
      </c>
      <c r="C194" s="54">
        <f t="shared" si="2"/>
        <v>4536.8</v>
      </c>
      <c r="D194" s="81">
        <v>549</v>
      </c>
      <c r="E194" s="79">
        <v>0</v>
      </c>
      <c r="F194" s="79">
        <v>3481.9</v>
      </c>
      <c r="G194" s="79">
        <v>0</v>
      </c>
      <c r="H194" s="50">
        <v>505.9</v>
      </c>
      <c r="I194" s="13">
        <v>0</v>
      </c>
      <c r="J194" s="64">
        <v>60.4</v>
      </c>
    </row>
    <row r="195" spans="1:10" x14ac:dyDescent="0.25">
      <c r="A195" s="12">
        <v>2008.06</v>
      </c>
      <c r="B195" s="13">
        <v>8264.5</v>
      </c>
      <c r="C195" s="54">
        <f t="shared" si="2"/>
        <v>1219.4000000000001</v>
      </c>
      <c r="D195" s="81">
        <v>839.3</v>
      </c>
      <c r="E195" s="79">
        <v>0</v>
      </c>
      <c r="F195" s="79">
        <v>369.6</v>
      </c>
      <c r="G195" s="79">
        <v>0</v>
      </c>
      <c r="H195" s="50">
        <v>10.5</v>
      </c>
      <c r="I195" s="13">
        <v>0</v>
      </c>
      <c r="J195" s="64">
        <v>236.1</v>
      </c>
    </row>
    <row r="196" spans="1:10" x14ac:dyDescent="0.25">
      <c r="A196" s="12">
        <v>2008.07</v>
      </c>
      <c r="B196" s="13">
        <v>16103.2</v>
      </c>
      <c r="C196" s="54">
        <f t="shared" si="2"/>
        <v>7070.9</v>
      </c>
      <c r="D196" s="81">
        <v>2989</v>
      </c>
      <c r="E196" s="79">
        <v>0</v>
      </c>
      <c r="F196" s="79">
        <v>3428.7</v>
      </c>
      <c r="G196" s="79">
        <v>0</v>
      </c>
      <c r="H196" s="50">
        <v>653.20000000000005</v>
      </c>
      <c r="I196" s="13">
        <v>0</v>
      </c>
      <c r="J196" s="64">
        <v>105</v>
      </c>
    </row>
    <row r="197" spans="1:10" x14ac:dyDescent="0.25">
      <c r="A197" s="12">
        <v>2008.08</v>
      </c>
      <c r="B197" s="13">
        <v>15152.300000000001</v>
      </c>
      <c r="C197" s="54">
        <f t="shared" si="2"/>
        <v>3365.2000000000003</v>
      </c>
      <c r="D197" s="81">
        <v>2509.3000000000002</v>
      </c>
      <c r="E197" s="79">
        <v>0</v>
      </c>
      <c r="F197" s="79">
        <v>239.9</v>
      </c>
      <c r="G197" s="79">
        <v>0</v>
      </c>
      <c r="H197" s="50">
        <v>616</v>
      </c>
      <c r="I197" s="13">
        <v>25</v>
      </c>
      <c r="J197" s="64">
        <v>80</v>
      </c>
    </row>
    <row r="198" spans="1:10" x14ac:dyDescent="0.25">
      <c r="A198" s="12">
        <v>2008.09</v>
      </c>
      <c r="B198" s="13">
        <v>8347.7999999999993</v>
      </c>
      <c r="C198" s="54">
        <f t="shared" si="2"/>
        <v>3879.7000000000003</v>
      </c>
      <c r="D198" s="81">
        <v>3535.8</v>
      </c>
      <c r="E198" s="79">
        <v>0</v>
      </c>
      <c r="F198" s="79">
        <v>331.1</v>
      </c>
      <c r="G198" s="79">
        <v>0</v>
      </c>
      <c r="H198" s="50">
        <v>12.8</v>
      </c>
      <c r="I198" s="13">
        <v>0</v>
      </c>
      <c r="J198" s="64">
        <v>96.3</v>
      </c>
    </row>
    <row r="199" spans="1:10" x14ac:dyDescent="0.25">
      <c r="A199" s="12">
        <v>2008.1</v>
      </c>
      <c r="B199" s="13">
        <v>12347.1</v>
      </c>
      <c r="C199" s="54">
        <f t="shared" si="2"/>
        <v>5763.9</v>
      </c>
      <c r="D199" s="81">
        <v>3119.2</v>
      </c>
      <c r="E199" s="79">
        <v>0</v>
      </c>
      <c r="F199" s="79">
        <v>867.5</v>
      </c>
      <c r="G199" s="79">
        <v>0</v>
      </c>
      <c r="H199" s="50">
        <v>1777.2</v>
      </c>
      <c r="I199" s="13">
        <v>0</v>
      </c>
      <c r="J199" s="64">
        <v>692.9</v>
      </c>
    </row>
    <row r="200" spans="1:10" x14ac:dyDescent="0.25">
      <c r="A200" s="12">
        <v>2008.11</v>
      </c>
      <c r="B200" s="13">
        <v>6378.5</v>
      </c>
      <c r="C200" s="54">
        <f t="shared" si="2"/>
        <v>4928</v>
      </c>
      <c r="D200" s="81">
        <v>2650.5</v>
      </c>
      <c r="E200" s="79">
        <v>0</v>
      </c>
      <c r="F200" s="79">
        <v>518</v>
      </c>
      <c r="G200" s="79">
        <v>0</v>
      </c>
      <c r="H200" s="50">
        <v>1759.5</v>
      </c>
      <c r="I200" s="13">
        <v>0</v>
      </c>
      <c r="J200" s="64">
        <v>201.5</v>
      </c>
    </row>
    <row r="201" spans="1:10" x14ac:dyDescent="0.25">
      <c r="A201" s="12">
        <v>2008.12</v>
      </c>
      <c r="B201" s="13">
        <v>30766.6</v>
      </c>
      <c r="C201" s="54">
        <f t="shared" si="2"/>
        <v>33294.199999999997</v>
      </c>
      <c r="D201" s="81">
        <v>23414.6</v>
      </c>
      <c r="E201" s="79">
        <v>0</v>
      </c>
      <c r="F201" s="79">
        <v>2864.2</v>
      </c>
      <c r="G201" s="79">
        <v>0</v>
      </c>
      <c r="H201" s="50">
        <v>7015.4</v>
      </c>
      <c r="I201" s="13">
        <v>40</v>
      </c>
      <c r="J201" s="64">
        <v>147.30000000000001</v>
      </c>
    </row>
    <row r="202" spans="1:10" x14ac:dyDescent="0.25">
      <c r="A202" s="12">
        <v>2009.01</v>
      </c>
      <c r="B202" s="13">
        <v>14361.9</v>
      </c>
      <c r="C202" s="54">
        <f t="shared" si="2"/>
        <v>2377.4</v>
      </c>
      <c r="D202" s="81">
        <v>2018.5</v>
      </c>
      <c r="E202" s="79">
        <v>0</v>
      </c>
      <c r="F202" s="79">
        <v>345.1</v>
      </c>
      <c r="G202" s="79">
        <v>0</v>
      </c>
      <c r="H202" s="50">
        <v>13.8</v>
      </c>
      <c r="I202" s="13">
        <v>0</v>
      </c>
      <c r="J202" s="64">
        <v>180.4</v>
      </c>
    </row>
    <row r="203" spans="1:10" x14ac:dyDescent="0.25">
      <c r="A203" s="12">
        <v>2009.02</v>
      </c>
      <c r="B203" s="13">
        <v>5636.6</v>
      </c>
      <c r="C203" s="54">
        <f t="shared" si="2"/>
        <v>5044.2999999999993</v>
      </c>
      <c r="D203" s="81">
        <v>2703.2</v>
      </c>
      <c r="E203" s="79">
        <v>0</v>
      </c>
      <c r="F203" s="79">
        <v>479.1</v>
      </c>
      <c r="G203" s="79">
        <v>0</v>
      </c>
      <c r="H203" s="50">
        <v>1862</v>
      </c>
      <c r="I203" s="13">
        <v>0</v>
      </c>
      <c r="J203" s="64">
        <v>94.9</v>
      </c>
    </row>
    <row r="204" spans="1:10" x14ac:dyDescent="0.25">
      <c r="A204" s="12">
        <v>2009.03</v>
      </c>
      <c r="B204" s="13">
        <v>8603.4</v>
      </c>
      <c r="C204" s="54">
        <f t="shared" ref="C204:C267" si="3">SUM(D204:H204)</f>
        <v>19821.099999999999</v>
      </c>
      <c r="D204" s="81">
        <v>12656.1</v>
      </c>
      <c r="E204" s="79">
        <v>0</v>
      </c>
      <c r="F204" s="79">
        <v>593.9</v>
      </c>
      <c r="G204" s="79">
        <v>0</v>
      </c>
      <c r="H204" s="50">
        <v>6571.1</v>
      </c>
      <c r="I204" s="13">
        <v>0</v>
      </c>
      <c r="J204" s="64">
        <v>107.8</v>
      </c>
    </row>
    <row r="205" spans="1:10" x14ac:dyDescent="0.25">
      <c r="A205" s="12">
        <v>2009.04</v>
      </c>
      <c r="B205" s="13">
        <v>9072.5</v>
      </c>
      <c r="C205" s="54">
        <f t="shared" si="3"/>
        <v>9442.6999999999989</v>
      </c>
      <c r="D205" s="81">
        <v>8937.5</v>
      </c>
      <c r="E205" s="79">
        <v>0</v>
      </c>
      <c r="F205" s="79">
        <v>492.4</v>
      </c>
      <c r="G205" s="79">
        <v>0</v>
      </c>
      <c r="H205" s="50">
        <v>12.8</v>
      </c>
      <c r="I205" s="13">
        <v>0</v>
      </c>
      <c r="J205" s="64">
        <v>152.69999999999999</v>
      </c>
    </row>
    <row r="206" spans="1:10" x14ac:dyDescent="0.25">
      <c r="A206" s="12">
        <v>2009.05</v>
      </c>
      <c r="B206" s="13">
        <v>5361</v>
      </c>
      <c r="C206" s="54">
        <f t="shared" si="3"/>
        <v>7281.2000000000007</v>
      </c>
      <c r="D206" s="81">
        <v>3417.6</v>
      </c>
      <c r="E206" s="79">
        <v>0</v>
      </c>
      <c r="F206" s="79">
        <v>824.5</v>
      </c>
      <c r="G206" s="79">
        <v>0</v>
      </c>
      <c r="H206" s="50">
        <v>3039.1</v>
      </c>
      <c r="I206" s="13">
        <v>0</v>
      </c>
      <c r="J206" s="64">
        <v>85.1</v>
      </c>
    </row>
    <row r="207" spans="1:10" x14ac:dyDescent="0.25">
      <c r="A207" s="12">
        <v>2009.06</v>
      </c>
      <c r="B207" s="13">
        <v>12656.7</v>
      </c>
      <c r="C207" s="54">
        <f t="shared" si="3"/>
        <v>16132.9</v>
      </c>
      <c r="D207" s="81">
        <v>14244.9</v>
      </c>
      <c r="E207" s="79">
        <v>0</v>
      </c>
      <c r="F207" s="79">
        <v>1861.3</v>
      </c>
      <c r="G207" s="79">
        <v>0</v>
      </c>
      <c r="H207" s="50">
        <v>26.7</v>
      </c>
      <c r="I207" s="13">
        <v>0</v>
      </c>
      <c r="J207" s="64">
        <v>208.1</v>
      </c>
    </row>
    <row r="208" spans="1:10" x14ac:dyDescent="0.25">
      <c r="A208" s="12">
        <v>2009.07</v>
      </c>
      <c r="B208" s="13">
        <v>3739.9</v>
      </c>
      <c r="C208" s="54">
        <f t="shared" si="3"/>
        <v>6906.3</v>
      </c>
      <c r="D208" s="81">
        <v>5677.8</v>
      </c>
      <c r="E208" s="79">
        <v>0</v>
      </c>
      <c r="F208" s="79">
        <v>1204</v>
      </c>
      <c r="G208" s="79">
        <v>0</v>
      </c>
      <c r="H208" s="50">
        <v>24.5</v>
      </c>
      <c r="I208" s="13">
        <v>0</v>
      </c>
      <c r="J208" s="64">
        <v>298.8</v>
      </c>
    </row>
    <row r="209" spans="1:10" x14ac:dyDescent="0.25">
      <c r="A209" s="12">
        <v>2009.08</v>
      </c>
      <c r="B209" s="13">
        <v>13681.9</v>
      </c>
      <c r="C209" s="54">
        <f t="shared" si="3"/>
        <v>3961.4</v>
      </c>
      <c r="D209" s="81">
        <v>1365.7</v>
      </c>
      <c r="E209" s="79">
        <v>0</v>
      </c>
      <c r="F209" s="79">
        <v>1174.8</v>
      </c>
      <c r="G209" s="79">
        <v>0</v>
      </c>
      <c r="H209" s="50">
        <v>1420.9</v>
      </c>
      <c r="I209" s="13">
        <v>0</v>
      </c>
      <c r="J209" s="64">
        <v>128.5</v>
      </c>
    </row>
    <row r="210" spans="1:10" x14ac:dyDescent="0.25">
      <c r="A210" s="12">
        <v>2009.09</v>
      </c>
      <c r="B210" s="13">
        <v>6582.3</v>
      </c>
      <c r="C210" s="54">
        <f t="shared" si="3"/>
        <v>13293.899999999998</v>
      </c>
      <c r="D210" s="81">
        <v>10639.3</v>
      </c>
      <c r="E210" s="79">
        <v>0</v>
      </c>
      <c r="F210" s="79">
        <v>2654.3</v>
      </c>
      <c r="G210" s="79">
        <v>0</v>
      </c>
      <c r="H210" s="50">
        <v>0.3</v>
      </c>
      <c r="I210" s="13">
        <v>0</v>
      </c>
      <c r="J210" s="64">
        <v>399.9</v>
      </c>
    </row>
    <row r="211" spans="1:10" x14ac:dyDescent="0.25">
      <c r="A211" s="12">
        <v>2009.1</v>
      </c>
      <c r="B211" s="13">
        <v>5541.9</v>
      </c>
      <c r="C211" s="54">
        <f t="shared" si="3"/>
        <v>7719</v>
      </c>
      <c r="D211" s="81">
        <v>4580</v>
      </c>
      <c r="E211" s="79">
        <v>0</v>
      </c>
      <c r="F211" s="79">
        <v>1963.5</v>
      </c>
      <c r="G211" s="79">
        <v>0</v>
      </c>
      <c r="H211" s="50">
        <v>1175.5</v>
      </c>
      <c r="I211" s="13">
        <v>0</v>
      </c>
      <c r="J211" s="64">
        <v>353.4</v>
      </c>
    </row>
    <row r="212" spans="1:10" x14ac:dyDescent="0.25">
      <c r="A212" s="12">
        <v>2009.11</v>
      </c>
      <c r="B212" s="13">
        <v>9702.4</v>
      </c>
      <c r="C212" s="54">
        <f t="shared" si="3"/>
        <v>15943.4</v>
      </c>
      <c r="D212" s="81">
        <v>6324.3</v>
      </c>
      <c r="E212" s="79">
        <v>0</v>
      </c>
      <c r="F212" s="79">
        <v>7687.3</v>
      </c>
      <c r="G212" s="79">
        <v>0</v>
      </c>
      <c r="H212" s="50">
        <v>1931.8</v>
      </c>
      <c r="I212" s="13">
        <v>0</v>
      </c>
      <c r="J212" s="64">
        <v>206.4</v>
      </c>
    </row>
    <row r="213" spans="1:10" x14ac:dyDescent="0.25">
      <c r="A213" s="12">
        <v>2009.12</v>
      </c>
      <c r="B213" s="13">
        <v>19568.099999999999</v>
      </c>
      <c r="C213" s="54">
        <f t="shared" si="3"/>
        <v>26821.3</v>
      </c>
      <c r="D213" s="81">
        <v>13084.6</v>
      </c>
      <c r="E213" s="79">
        <v>0</v>
      </c>
      <c r="F213" s="79">
        <v>4736.7</v>
      </c>
      <c r="G213" s="79">
        <v>0</v>
      </c>
      <c r="H213" s="50">
        <v>9000</v>
      </c>
      <c r="I213" s="13">
        <v>0</v>
      </c>
      <c r="J213" s="64">
        <v>239.1</v>
      </c>
    </row>
    <row r="214" spans="1:10" x14ac:dyDescent="0.25">
      <c r="A214" s="12">
        <v>2010.01</v>
      </c>
      <c r="B214" s="13">
        <v>7759.4</v>
      </c>
      <c r="C214" s="54">
        <f t="shared" si="3"/>
        <v>5746.7</v>
      </c>
      <c r="D214" s="81">
        <v>3680</v>
      </c>
      <c r="E214" s="79">
        <v>0</v>
      </c>
      <c r="F214" s="79">
        <v>2066.6999999999998</v>
      </c>
      <c r="G214" s="79">
        <v>0</v>
      </c>
      <c r="H214" s="50">
        <v>0</v>
      </c>
      <c r="I214" s="13">
        <v>0</v>
      </c>
      <c r="J214" s="64">
        <v>199</v>
      </c>
    </row>
    <row r="215" spans="1:10" x14ac:dyDescent="0.25">
      <c r="A215" s="12">
        <v>2010.02</v>
      </c>
      <c r="B215" s="13">
        <v>5114.1000000000004</v>
      </c>
      <c r="C215" s="54">
        <f t="shared" si="3"/>
        <v>6950.2000000000007</v>
      </c>
      <c r="D215" s="81">
        <v>5332.8</v>
      </c>
      <c r="E215" s="79">
        <v>0</v>
      </c>
      <c r="F215" s="79">
        <v>1616.4</v>
      </c>
      <c r="G215" s="79">
        <v>0</v>
      </c>
      <c r="H215" s="50">
        <v>1</v>
      </c>
      <c r="I215" s="13">
        <v>0</v>
      </c>
      <c r="J215" s="64">
        <v>61.6</v>
      </c>
    </row>
    <row r="216" spans="1:10" x14ac:dyDescent="0.25">
      <c r="A216" s="12">
        <v>2010.03</v>
      </c>
      <c r="B216" s="13">
        <v>15220.4</v>
      </c>
      <c r="C216" s="54">
        <f t="shared" si="3"/>
        <v>25092.1</v>
      </c>
      <c r="D216" s="81">
        <v>11962.9</v>
      </c>
      <c r="E216" s="79">
        <v>0</v>
      </c>
      <c r="F216" s="79">
        <v>3917.9</v>
      </c>
      <c r="G216" s="79">
        <v>0</v>
      </c>
      <c r="H216" s="50">
        <v>9211.2999999999993</v>
      </c>
      <c r="I216" s="13">
        <v>0</v>
      </c>
      <c r="J216" s="64">
        <v>106.5</v>
      </c>
    </row>
    <row r="217" spans="1:10" x14ac:dyDescent="0.25">
      <c r="A217" s="12">
        <v>2010.04</v>
      </c>
      <c r="B217" s="13">
        <v>7367</v>
      </c>
      <c r="C217" s="54">
        <f t="shared" si="3"/>
        <v>13726.300000000001</v>
      </c>
      <c r="D217" s="81">
        <v>8395.4</v>
      </c>
      <c r="E217" s="79">
        <v>0</v>
      </c>
      <c r="F217" s="79">
        <v>4487.8</v>
      </c>
      <c r="G217" s="79">
        <v>0</v>
      </c>
      <c r="H217" s="50">
        <v>843.1</v>
      </c>
      <c r="I217" s="13">
        <v>0</v>
      </c>
      <c r="J217" s="64">
        <v>98.1</v>
      </c>
    </row>
    <row r="218" spans="1:10" x14ac:dyDescent="0.25">
      <c r="A218" s="12">
        <v>2010.05</v>
      </c>
      <c r="B218" s="13">
        <v>5636.9</v>
      </c>
      <c r="C218" s="54">
        <f t="shared" si="3"/>
        <v>10655.6</v>
      </c>
      <c r="D218" s="81">
        <v>8247</v>
      </c>
      <c r="E218" s="79">
        <v>0</v>
      </c>
      <c r="F218" s="79">
        <v>1191.0999999999999</v>
      </c>
      <c r="G218" s="79">
        <v>0</v>
      </c>
      <c r="H218" s="50">
        <v>1217.5</v>
      </c>
      <c r="I218" s="13">
        <v>0</v>
      </c>
      <c r="J218" s="64">
        <v>51.1</v>
      </c>
    </row>
    <row r="219" spans="1:10" x14ac:dyDescent="0.25">
      <c r="A219" s="12">
        <v>2010.06</v>
      </c>
      <c r="B219" s="13">
        <v>17426.400000000001</v>
      </c>
      <c r="C219" s="54">
        <f t="shared" si="3"/>
        <v>9090.6</v>
      </c>
      <c r="D219" s="81">
        <v>7972.7</v>
      </c>
      <c r="E219" s="79">
        <v>0</v>
      </c>
      <c r="F219" s="79">
        <v>1084.7</v>
      </c>
      <c r="G219" s="79">
        <v>0</v>
      </c>
      <c r="H219" s="50">
        <v>33.200000000000003</v>
      </c>
      <c r="I219" s="13">
        <v>0</v>
      </c>
      <c r="J219" s="64">
        <v>95.7</v>
      </c>
    </row>
    <row r="220" spans="1:10" x14ac:dyDescent="0.25">
      <c r="A220" s="12">
        <v>2010.07</v>
      </c>
      <c r="B220" s="13">
        <v>20531.2</v>
      </c>
      <c r="C220" s="54">
        <f t="shared" si="3"/>
        <v>4417</v>
      </c>
      <c r="D220" s="81">
        <v>2385.8000000000002</v>
      </c>
      <c r="E220" s="79">
        <v>0</v>
      </c>
      <c r="F220" s="79">
        <v>1781.2</v>
      </c>
      <c r="G220" s="79">
        <v>0</v>
      </c>
      <c r="H220" s="50">
        <v>250</v>
      </c>
      <c r="I220" s="13">
        <v>0</v>
      </c>
      <c r="J220" s="64">
        <v>228.2</v>
      </c>
    </row>
    <row r="221" spans="1:10" x14ac:dyDescent="0.25">
      <c r="A221" s="12">
        <v>2010.08</v>
      </c>
      <c r="B221" s="13">
        <v>38509.5</v>
      </c>
      <c r="C221" s="54">
        <f t="shared" si="3"/>
        <v>3745.3999999999996</v>
      </c>
      <c r="D221" s="81">
        <v>2979.1</v>
      </c>
      <c r="E221" s="79">
        <v>0</v>
      </c>
      <c r="F221" s="79">
        <v>754.3</v>
      </c>
      <c r="G221" s="79">
        <v>0</v>
      </c>
      <c r="H221" s="50">
        <v>12</v>
      </c>
      <c r="I221" s="13">
        <v>0</v>
      </c>
      <c r="J221" s="64">
        <v>69.3</v>
      </c>
    </row>
    <row r="222" spans="1:10" x14ac:dyDescent="0.25">
      <c r="A222" s="12">
        <v>2010.09</v>
      </c>
      <c r="B222" s="13">
        <v>17223</v>
      </c>
      <c r="C222" s="54">
        <f t="shared" si="3"/>
        <v>5690.1999999999989</v>
      </c>
      <c r="D222" s="81">
        <v>2833.7</v>
      </c>
      <c r="E222" s="79">
        <v>0</v>
      </c>
      <c r="F222" s="79">
        <v>2841.6</v>
      </c>
      <c r="G222" s="79">
        <v>0</v>
      </c>
      <c r="H222" s="50">
        <v>14.9</v>
      </c>
      <c r="I222" s="13">
        <v>0</v>
      </c>
      <c r="J222" s="64">
        <v>95.4</v>
      </c>
    </row>
    <row r="223" spans="1:10" x14ac:dyDescent="0.25">
      <c r="A223" s="12">
        <v>2010.1</v>
      </c>
      <c r="B223" s="13">
        <v>13984.4</v>
      </c>
      <c r="C223" s="54">
        <f t="shared" si="3"/>
        <v>5301.5</v>
      </c>
      <c r="D223" s="81">
        <v>3654.4</v>
      </c>
      <c r="E223" s="79">
        <v>0</v>
      </c>
      <c r="F223" s="79">
        <v>1634.7</v>
      </c>
      <c r="G223" s="79">
        <v>0</v>
      </c>
      <c r="H223" s="50">
        <v>12.4</v>
      </c>
      <c r="I223" s="13">
        <v>0</v>
      </c>
      <c r="J223" s="64">
        <v>132.6</v>
      </c>
    </row>
    <row r="224" spans="1:10" x14ac:dyDescent="0.25">
      <c r="A224" s="12">
        <v>2010.11</v>
      </c>
      <c r="B224" s="13">
        <v>19121</v>
      </c>
      <c r="C224" s="54">
        <f t="shared" si="3"/>
        <v>18968.099999999999</v>
      </c>
      <c r="D224" s="81">
        <v>7691.5</v>
      </c>
      <c r="E224" s="79">
        <v>0</v>
      </c>
      <c r="F224" s="79">
        <v>7253.1</v>
      </c>
      <c r="G224" s="79">
        <v>0</v>
      </c>
      <c r="H224" s="50">
        <v>4023.5</v>
      </c>
      <c r="I224" s="13">
        <v>0</v>
      </c>
      <c r="J224" s="64">
        <v>775.1</v>
      </c>
    </row>
    <row r="225" spans="1:10" x14ac:dyDescent="0.25">
      <c r="A225" s="12">
        <v>2010.12</v>
      </c>
      <c r="B225" s="13">
        <v>31985.8</v>
      </c>
      <c r="C225" s="54">
        <f t="shared" si="3"/>
        <v>27734</v>
      </c>
      <c r="D225" s="81">
        <v>22138.7</v>
      </c>
      <c r="E225" s="79">
        <v>0</v>
      </c>
      <c r="F225" s="79">
        <v>5580.8</v>
      </c>
      <c r="G225" s="79">
        <v>0</v>
      </c>
      <c r="H225" s="50">
        <v>14.5</v>
      </c>
      <c r="I225" s="13">
        <v>0</v>
      </c>
      <c r="J225" s="64">
        <v>555.5</v>
      </c>
    </row>
    <row r="226" spans="1:10" x14ac:dyDescent="0.25">
      <c r="A226" s="12">
        <v>2011.01</v>
      </c>
      <c r="B226" s="13">
        <v>10174.6</v>
      </c>
      <c r="C226" s="54">
        <f t="shared" si="3"/>
        <v>19182.099999999999</v>
      </c>
      <c r="D226" s="81">
        <v>16850</v>
      </c>
      <c r="E226" s="79">
        <v>0</v>
      </c>
      <c r="F226" s="79">
        <v>312.8</v>
      </c>
      <c r="G226" s="79">
        <v>0</v>
      </c>
      <c r="H226" s="50">
        <v>2019.3</v>
      </c>
      <c r="I226" s="13">
        <v>0</v>
      </c>
      <c r="J226" s="64">
        <v>79.3</v>
      </c>
    </row>
    <row r="227" spans="1:10" x14ac:dyDescent="0.25">
      <c r="A227" s="12">
        <v>2011.02</v>
      </c>
      <c r="B227" s="13">
        <v>5132.7</v>
      </c>
      <c r="C227" s="54">
        <f t="shared" si="3"/>
        <v>6675.3</v>
      </c>
      <c r="D227" s="81">
        <v>2151.4</v>
      </c>
      <c r="E227" s="79">
        <v>0</v>
      </c>
      <c r="F227" s="79">
        <v>1482.6</v>
      </c>
      <c r="G227" s="79">
        <v>0</v>
      </c>
      <c r="H227" s="50">
        <v>3041.3</v>
      </c>
      <c r="I227" s="13">
        <v>0</v>
      </c>
      <c r="J227" s="64">
        <v>56</v>
      </c>
    </row>
    <row r="228" spans="1:10" x14ac:dyDescent="0.25">
      <c r="A228" s="12">
        <v>2011.03</v>
      </c>
      <c r="B228" s="13">
        <v>23655</v>
      </c>
      <c r="C228" s="54">
        <f t="shared" si="3"/>
        <v>17534.100000000002</v>
      </c>
      <c r="D228" s="81">
        <v>9701.5</v>
      </c>
      <c r="E228" s="79">
        <v>0</v>
      </c>
      <c r="F228" s="79">
        <v>7818.2</v>
      </c>
      <c r="G228" s="79">
        <v>0</v>
      </c>
      <c r="H228" s="50">
        <v>14.4</v>
      </c>
      <c r="I228" s="13">
        <v>0</v>
      </c>
      <c r="J228" s="64">
        <v>83.3</v>
      </c>
    </row>
    <row r="229" spans="1:10" x14ac:dyDescent="0.25">
      <c r="A229" s="12">
        <v>2011.04</v>
      </c>
      <c r="B229" s="13">
        <v>26890.1</v>
      </c>
      <c r="C229" s="54">
        <f t="shared" si="3"/>
        <v>12841.199999999999</v>
      </c>
      <c r="D229" s="81">
        <v>8897.9</v>
      </c>
      <c r="E229" s="79">
        <v>0</v>
      </c>
      <c r="F229" s="79">
        <v>3925.9</v>
      </c>
      <c r="G229" s="79">
        <v>0</v>
      </c>
      <c r="H229" s="50">
        <v>17.399999999999999</v>
      </c>
      <c r="I229" s="13">
        <v>0</v>
      </c>
      <c r="J229" s="64">
        <v>144.1</v>
      </c>
    </row>
    <row r="230" spans="1:10" x14ac:dyDescent="0.25">
      <c r="A230" s="12">
        <v>2011.05</v>
      </c>
      <c r="B230" s="13">
        <v>9917</v>
      </c>
      <c r="C230" s="54">
        <f t="shared" si="3"/>
        <v>9312.5</v>
      </c>
      <c r="D230" s="81">
        <v>5490.4</v>
      </c>
      <c r="E230" s="79">
        <v>0</v>
      </c>
      <c r="F230" s="79">
        <v>2696</v>
      </c>
      <c r="G230" s="79">
        <v>0</v>
      </c>
      <c r="H230" s="50">
        <v>1126.0999999999999</v>
      </c>
      <c r="I230" s="13">
        <v>0</v>
      </c>
      <c r="J230" s="64">
        <v>101.8</v>
      </c>
    </row>
    <row r="231" spans="1:10" x14ac:dyDescent="0.25">
      <c r="A231" s="12">
        <v>2011.06</v>
      </c>
      <c r="B231" s="13">
        <v>19381</v>
      </c>
      <c r="C231" s="54">
        <f t="shared" si="3"/>
        <v>14435.4</v>
      </c>
      <c r="D231" s="81">
        <v>10160.4</v>
      </c>
      <c r="E231" s="79">
        <v>0</v>
      </c>
      <c r="F231" s="79">
        <v>3286.6</v>
      </c>
      <c r="G231" s="79">
        <v>0</v>
      </c>
      <c r="H231" s="50">
        <v>988.4</v>
      </c>
      <c r="I231" s="13">
        <v>0</v>
      </c>
      <c r="J231" s="64">
        <v>113.3</v>
      </c>
    </row>
    <row r="232" spans="1:10" x14ac:dyDescent="0.25">
      <c r="A232" s="12">
        <v>2011.07</v>
      </c>
      <c r="B232" s="13">
        <v>20877.599999999999</v>
      </c>
      <c r="C232" s="54">
        <f t="shared" si="3"/>
        <v>7757.5</v>
      </c>
      <c r="D232" s="81">
        <v>2982</v>
      </c>
      <c r="E232" s="79">
        <v>0</v>
      </c>
      <c r="F232" s="79">
        <v>2010.3</v>
      </c>
      <c r="G232" s="79">
        <v>0</v>
      </c>
      <c r="H232" s="50">
        <v>2765.2</v>
      </c>
      <c r="I232" s="13">
        <v>15.1</v>
      </c>
      <c r="J232" s="64">
        <v>54.3</v>
      </c>
    </row>
    <row r="233" spans="1:10" x14ac:dyDescent="0.25">
      <c r="A233" s="12">
        <v>2011.08</v>
      </c>
      <c r="B233" s="13">
        <v>29460.799999999999</v>
      </c>
      <c r="C233" s="54">
        <f t="shared" si="3"/>
        <v>4678.7000000000007</v>
      </c>
      <c r="D233" s="81">
        <v>1552.6</v>
      </c>
      <c r="E233" s="79">
        <v>0</v>
      </c>
      <c r="F233" s="79">
        <v>3082</v>
      </c>
      <c r="G233" s="79">
        <v>0</v>
      </c>
      <c r="H233" s="50">
        <v>44.1</v>
      </c>
      <c r="I233" s="13">
        <v>0</v>
      </c>
      <c r="J233" s="64">
        <v>70.3</v>
      </c>
    </row>
    <row r="234" spans="1:10" x14ac:dyDescent="0.25">
      <c r="A234" s="12">
        <v>2011.09</v>
      </c>
      <c r="B234" s="13">
        <v>26602.2</v>
      </c>
      <c r="C234" s="54">
        <f t="shared" si="3"/>
        <v>11656.5</v>
      </c>
      <c r="D234" s="81">
        <v>9035.7000000000007</v>
      </c>
      <c r="E234" s="79">
        <v>0</v>
      </c>
      <c r="F234" s="79">
        <v>2568.5</v>
      </c>
      <c r="G234" s="79">
        <v>0</v>
      </c>
      <c r="H234" s="50">
        <v>52.3</v>
      </c>
      <c r="I234" s="13">
        <v>0</v>
      </c>
      <c r="J234" s="64">
        <v>83.1</v>
      </c>
    </row>
    <row r="235" spans="1:10" x14ac:dyDescent="0.25">
      <c r="A235" s="12">
        <v>2011.1</v>
      </c>
      <c r="B235" s="13">
        <v>13631.2</v>
      </c>
      <c r="C235" s="54">
        <f t="shared" si="3"/>
        <v>9702.2999999999993</v>
      </c>
      <c r="D235" s="81">
        <v>5249.2</v>
      </c>
      <c r="E235" s="79">
        <v>0</v>
      </c>
      <c r="F235" s="79">
        <v>2134.8000000000002</v>
      </c>
      <c r="G235" s="79">
        <v>0</v>
      </c>
      <c r="H235" s="50">
        <v>2318.3000000000002</v>
      </c>
      <c r="I235" s="13">
        <v>0</v>
      </c>
      <c r="J235" s="64">
        <v>927.3</v>
      </c>
    </row>
    <row r="236" spans="1:10" x14ac:dyDescent="0.25">
      <c r="A236" s="12">
        <v>2011.11</v>
      </c>
      <c r="B236" s="13">
        <v>25377.3</v>
      </c>
      <c r="C236" s="54">
        <f t="shared" si="3"/>
        <v>22419.799999999996</v>
      </c>
      <c r="D236" s="81">
        <v>12455.8</v>
      </c>
      <c r="E236" s="79">
        <v>0</v>
      </c>
      <c r="F236" s="79">
        <v>9937.9</v>
      </c>
      <c r="G236" s="79">
        <v>0</v>
      </c>
      <c r="H236" s="50">
        <v>26.1</v>
      </c>
      <c r="I236" s="13">
        <v>0</v>
      </c>
      <c r="J236" s="64">
        <v>176.7</v>
      </c>
    </row>
    <row r="237" spans="1:10" x14ac:dyDescent="0.25">
      <c r="A237" s="12">
        <v>2011.12</v>
      </c>
      <c r="B237" s="13">
        <v>47632.7</v>
      </c>
      <c r="C237" s="54">
        <f t="shared" si="3"/>
        <v>39010.299999999996</v>
      </c>
      <c r="D237" s="81">
        <v>33397</v>
      </c>
      <c r="E237" s="79">
        <v>0</v>
      </c>
      <c r="F237" s="79">
        <v>5589.7</v>
      </c>
      <c r="G237" s="79">
        <v>0</v>
      </c>
      <c r="H237" s="50">
        <v>23.6</v>
      </c>
      <c r="I237" s="13">
        <v>0</v>
      </c>
      <c r="J237" s="64">
        <v>97</v>
      </c>
    </row>
    <row r="238" spans="1:10" x14ac:dyDescent="0.25">
      <c r="A238" s="12">
        <v>2012.01</v>
      </c>
      <c r="B238" s="13">
        <v>10209.6</v>
      </c>
      <c r="C238" s="54">
        <f t="shared" si="3"/>
        <v>24663.4</v>
      </c>
      <c r="D238" s="81">
        <v>22049.8</v>
      </c>
      <c r="E238" s="79">
        <v>0</v>
      </c>
      <c r="F238" s="79">
        <v>1475.9</v>
      </c>
      <c r="G238" s="79">
        <v>0</v>
      </c>
      <c r="H238" s="50">
        <v>1137.7</v>
      </c>
      <c r="I238" s="13">
        <v>0</v>
      </c>
      <c r="J238" s="64">
        <v>50.6</v>
      </c>
    </row>
    <row r="239" spans="1:10" x14ac:dyDescent="0.25">
      <c r="A239" s="12">
        <v>2012.02</v>
      </c>
      <c r="B239" s="13">
        <v>2164.4</v>
      </c>
      <c r="C239" s="54">
        <f t="shared" si="3"/>
        <v>12705.8</v>
      </c>
      <c r="D239" s="81">
        <v>9741.1</v>
      </c>
      <c r="E239" s="79">
        <v>0</v>
      </c>
      <c r="F239" s="79">
        <v>1543.3</v>
      </c>
      <c r="G239" s="79">
        <v>0</v>
      </c>
      <c r="H239" s="50">
        <v>1421.4</v>
      </c>
      <c r="I239" s="13">
        <v>0</v>
      </c>
      <c r="J239" s="64">
        <v>55.5</v>
      </c>
    </row>
    <row r="240" spans="1:10" x14ac:dyDescent="0.25">
      <c r="A240" s="12">
        <v>2012.03</v>
      </c>
      <c r="B240" s="13">
        <v>6455.1</v>
      </c>
      <c r="C240" s="54">
        <f t="shared" si="3"/>
        <v>18673.5</v>
      </c>
      <c r="D240" s="81">
        <v>13126.9</v>
      </c>
      <c r="E240" s="79">
        <v>0</v>
      </c>
      <c r="F240" s="79">
        <v>2510.4</v>
      </c>
      <c r="G240" s="79">
        <v>0</v>
      </c>
      <c r="H240" s="50">
        <v>3036.2</v>
      </c>
      <c r="I240" s="13">
        <v>0</v>
      </c>
      <c r="J240" s="64">
        <v>110.5</v>
      </c>
    </row>
    <row r="241" spans="1:10" x14ac:dyDescent="0.25">
      <c r="A241" s="12">
        <v>2012.04</v>
      </c>
      <c r="B241" s="13">
        <v>5675.1</v>
      </c>
      <c r="C241" s="54">
        <f t="shared" si="3"/>
        <v>12558.1</v>
      </c>
      <c r="D241" s="81">
        <v>8067</v>
      </c>
      <c r="E241" s="79">
        <v>0</v>
      </c>
      <c r="F241" s="79">
        <v>4464.7</v>
      </c>
      <c r="G241" s="79">
        <v>0</v>
      </c>
      <c r="H241" s="50">
        <v>26.4</v>
      </c>
      <c r="I241" s="13">
        <v>0</v>
      </c>
      <c r="J241" s="64">
        <v>181.5</v>
      </c>
    </row>
    <row r="242" spans="1:10" x14ac:dyDescent="0.25">
      <c r="A242" s="12">
        <v>2012.05</v>
      </c>
      <c r="B242" s="13">
        <v>3038.7</v>
      </c>
      <c r="C242" s="54">
        <f t="shared" si="3"/>
        <v>16679.8</v>
      </c>
      <c r="D242" s="81">
        <v>4819</v>
      </c>
      <c r="E242" s="79">
        <v>0</v>
      </c>
      <c r="F242" s="79">
        <v>11833.2</v>
      </c>
      <c r="G242" s="79">
        <v>0</v>
      </c>
      <c r="H242" s="50">
        <v>27.6</v>
      </c>
      <c r="I242" s="13">
        <v>0</v>
      </c>
      <c r="J242" s="64">
        <v>154.9</v>
      </c>
    </row>
    <row r="243" spans="1:10" x14ac:dyDescent="0.25">
      <c r="A243" s="12">
        <v>2012.06</v>
      </c>
      <c r="B243" s="13">
        <v>13479.1</v>
      </c>
      <c r="C243" s="54">
        <f t="shared" si="3"/>
        <v>6190.3</v>
      </c>
      <c r="D243" s="81">
        <v>5204.3999999999996</v>
      </c>
      <c r="E243" s="79">
        <v>0</v>
      </c>
      <c r="F243" s="79">
        <v>481.3</v>
      </c>
      <c r="G243" s="79">
        <v>0</v>
      </c>
      <c r="H243" s="50">
        <v>504.6</v>
      </c>
      <c r="I243" s="13">
        <v>0</v>
      </c>
      <c r="J243" s="64">
        <v>174.3</v>
      </c>
    </row>
    <row r="244" spans="1:10" x14ac:dyDescent="0.25">
      <c r="A244" s="12">
        <v>2012.07</v>
      </c>
      <c r="B244" s="13">
        <v>4255.6000000000004</v>
      </c>
      <c r="C244" s="54">
        <f t="shared" si="3"/>
        <v>20460.900000000001</v>
      </c>
      <c r="D244" s="81">
        <v>18700.7</v>
      </c>
      <c r="E244" s="79">
        <v>0</v>
      </c>
      <c r="F244" s="79">
        <v>1335.8</v>
      </c>
      <c r="G244" s="79">
        <v>0</v>
      </c>
      <c r="H244" s="50">
        <v>424.4</v>
      </c>
      <c r="I244" s="13">
        <v>0</v>
      </c>
      <c r="J244" s="64">
        <v>207.3</v>
      </c>
    </row>
    <row r="245" spans="1:10" x14ac:dyDescent="0.25">
      <c r="A245" s="12">
        <v>2012.08</v>
      </c>
      <c r="B245" s="13">
        <v>15037.3</v>
      </c>
      <c r="C245" s="54">
        <f t="shared" si="3"/>
        <v>14686.000000000002</v>
      </c>
      <c r="D245" s="81">
        <v>13194.2</v>
      </c>
      <c r="E245" s="79">
        <v>0</v>
      </c>
      <c r="F245" s="79">
        <v>1431.7</v>
      </c>
      <c r="G245" s="79">
        <v>0</v>
      </c>
      <c r="H245" s="50">
        <v>60.1</v>
      </c>
      <c r="I245" s="13">
        <v>0</v>
      </c>
      <c r="J245" s="64">
        <v>173</v>
      </c>
    </row>
    <row r="246" spans="1:10" x14ac:dyDescent="0.25">
      <c r="A246" s="12">
        <v>2012.09</v>
      </c>
      <c r="B246" s="13">
        <v>15228.9</v>
      </c>
      <c r="C246" s="54">
        <f t="shared" si="3"/>
        <v>19132.900000000001</v>
      </c>
      <c r="D246" s="81">
        <v>14695.5</v>
      </c>
      <c r="E246" s="79">
        <v>0</v>
      </c>
      <c r="F246" s="79">
        <v>532.20000000000005</v>
      </c>
      <c r="G246" s="79">
        <v>0</v>
      </c>
      <c r="H246" s="50">
        <v>3905.2</v>
      </c>
      <c r="I246" s="13">
        <v>0</v>
      </c>
      <c r="J246" s="64">
        <v>555.5</v>
      </c>
    </row>
    <row r="247" spans="1:10" x14ac:dyDescent="0.25">
      <c r="A247" s="12">
        <v>2012.1</v>
      </c>
      <c r="B247" s="13">
        <v>17845.2</v>
      </c>
      <c r="C247" s="54">
        <f t="shared" si="3"/>
        <v>10969.1</v>
      </c>
      <c r="D247" s="81">
        <v>9705.4</v>
      </c>
      <c r="E247" s="79">
        <v>0</v>
      </c>
      <c r="F247" s="79">
        <v>1203.7</v>
      </c>
      <c r="G247" s="79">
        <v>0</v>
      </c>
      <c r="H247" s="50">
        <v>60</v>
      </c>
      <c r="I247" s="13">
        <v>0</v>
      </c>
      <c r="J247" s="64">
        <v>1087.5</v>
      </c>
    </row>
    <row r="248" spans="1:10" x14ac:dyDescent="0.25">
      <c r="A248" s="12">
        <v>2012.11</v>
      </c>
      <c r="B248" s="13">
        <v>8216.7999999999993</v>
      </c>
      <c r="C248" s="54">
        <f t="shared" si="3"/>
        <v>21267.999999999996</v>
      </c>
      <c r="D248" s="81">
        <v>19632.099999999999</v>
      </c>
      <c r="E248" s="79">
        <v>0</v>
      </c>
      <c r="F248" s="79">
        <v>1575.3</v>
      </c>
      <c r="G248" s="79">
        <v>0</v>
      </c>
      <c r="H248" s="50">
        <v>60.6</v>
      </c>
      <c r="I248" s="13">
        <v>0</v>
      </c>
      <c r="J248" s="64">
        <v>540.6</v>
      </c>
    </row>
    <row r="249" spans="1:10" x14ac:dyDescent="0.25">
      <c r="A249" s="12">
        <v>2012.12</v>
      </c>
      <c r="B249" s="13">
        <v>48480.800000000003</v>
      </c>
      <c r="C249" s="54">
        <f t="shared" si="3"/>
        <v>63545.4</v>
      </c>
      <c r="D249" s="81">
        <v>59842.400000000001</v>
      </c>
      <c r="E249" s="79">
        <v>0</v>
      </c>
      <c r="F249" s="79">
        <v>3689.4</v>
      </c>
      <c r="G249" s="79">
        <v>0</v>
      </c>
      <c r="H249" s="50">
        <v>13.6</v>
      </c>
      <c r="I249" s="13">
        <v>0</v>
      </c>
      <c r="J249" s="64">
        <v>177.5</v>
      </c>
    </row>
    <row r="250" spans="1:10" x14ac:dyDescent="0.25">
      <c r="A250" s="12">
        <v>2013.01</v>
      </c>
      <c r="B250" s="13">
        <v>9137</v>
      </c>
      <c r="C250" s="54">
        <f t="shared" si="3"/>
        <v>37632.800000000003</v>
      </c>
      <c r="D250" s="81">
        <v>31868.7</v>
      </c>
      <c r="E250" s="79">
        <v>0</v>
      </c>
      <c r="F250" s="79">
        <v>298</v>
      </c>
      <c r="G250" s="79">
        <v>0</v>
      </c>
      <c r="H250" s="50">
        <v>5466.1</v>
      </c>
      <c r="I250" s="13">
        <v>0</v>
      </c>
      <c r="J250" s="64">
        <v>113.9</v>
      </c>
    </row>
    <row r="251" spans="1:10" x14ac:dyDescent="0.25">
      <c r="A251" s="12">
        <v>2013.02</v>
      </c>
      <c r="B251" s="13">
        <v>5952</v>
      </c>
      <c r="C251" s="54">
        <f t="shared" si="3"/>
        <v>10896.1</v>
      </c>
      <c r="D251" s="81">
        <v>9206.1</v>
      </c>
      <c r="E251" s="79">
        <v>0</v>
      </c>
      <c r="F251" s="79">
        <v>397.6</v>
      </c>
      <c r="G251" s="79">
        <v>0</v>
      </c>
      <c r="H251" s="50">
        <v>1292.4000000000001</v>
      </c>
      <c r="I251" s="13">
        <v>0</v>
      </c>
      <c r="J251" s="64">
        <v>424.1</v>
      </c>
    </row>
    <row r="252" spans="1:10" x14ac:dyDescent="0.25">
      <c r="A252" s="12">
        <v>2013.03</v>
      </c>
      <c r="B252" s="13">
        <v>10838.5</v>
      </c>
      <c r="C252" s="54">
        <f t="shared" si="3"/>
        <v>23086.9</v>
      </c>
      <c r="D252" s="81">
        <v>20178.2</v>
      </c>
      <c r="E252" s="79">
        <v>0</v>
      </c>
      <c r="F252" s="79">
        <v>2889.2</v>
      </c>
      <c r="G252" s="79">
        <v>0</v>
      </c>
      <c r="H252" s="50">
        <v>19.5</v>
      </c>
      <c r="I252" s="13">
        <v>0</v>
      </c>
      <c r="J252" s="64">
        <v>67.2</v>
      </c>
    </row>
    <row r="253" spans="1:10" x14ac:dyDescent="0.25">
      <c r="A253" s="12">
        <v>2013.04</v>
      </c>
      <c r="B253" s="13">
        <v>9128.6</v>
      </c>
      <c r="C253" s="54">
        <f t="shared" si="3"/>
        <v>21727.5</v>
      </c>
      <c r="D253" s="81">
        <v>15608.1</v>
      </c>
      <c r="E253" s="79">
        <v>0</v>
      </c>
      <c r="F253" s="79">
        <v>3249.2</v>
      </c>
      <c r="G253" s="79">
        <v>0</v>
      </c>
      <c r="H253" s="50">
        <v>2870.2</v>
      </c>
      <c r="I253" s="13">
        <v>0</v>
      </c>
      <c r="J253" s="64">
        <v>163.6</v>
      </c>
    </row>
    <row r="254" spans="1:10" x14ac:dyDescent="0.25">
      <c r="A254" s="12">
        <v>2013.05</v>
      </c>
      <c r="B254" s="13">
        <v>5181.3999999999996</v>
      </c>
      <c r="C254" s="54">
        <f t="shared" si="3"/>
        <v>15161.3</v>
      </c>
      <c r="D254" s="81">
        <v>9361.7999999999993</v>
      </c>
      <c r="E254" s="79">
        <v>0</v>
      </c>
      <c r="F254" s="79">
        <v>2377.5</v>
      </c>
      <c r="G254" s="79">
        <v>0</v>
      </c>
      <c r="H254" s="50">
        <v>3422</v>
      </c>
      <c r="I254" s="13">
        <v>0</v>
      </c>
      <c r="J254" s="64">
        <v>396.6</v>
      </c>
    </row>
    <row r="255" spans="1:10" x14ac:dyDescent="0.25">
      <c r="A255" s="12">
        <v>2013.06</v>
      </c>
      <c r="B255" s="13">
        <v>11526.6</v>
      </c>
      <c r="C255" s="54">
        <f t="shared" si="3"/>
        <v>27100.1</v>
      </c>
      <c r="D255" s="81">
        <v>21835.3</v>
      </c>
      <c r="E255" s="79">
        <v>0</v>
      </c>
      <c r="F255" s="79">
        <v>3403.3</v>
      </c>
      <c r="G255" s="79">
        <v>0</v>
      </c>
      <c r="H255" s="50">
        <v>1861.5</v>
      </c>
      <c r="I255" s="13">
        <v>0</v>
      </c>
      <c r="J255" s="64">
        <v>52.9</v>
      </c>
    </row>
    <row r="256" spans="1:10" x14ac:dyDescent="0.25">
      <c r="A256" s="12">
        <v>2013.07</v>
      </c>
      <c r="B256" s="13">
        <v>15808.1</v>
      </c>
      <c r="C256" s="54">
        <f t="shared" si="3"/>
        <v>23326.799999999999</v>
      </c>
      <c r="D256" s="81">
        <v>22390.400000000001</v>
      </c>
      <c r="E256" s="79">
        <v>0</v>
      </c>
      <c r="F256" s="79">
        <v>915.6</v>
      </c>
      <c r="G256" s="79">
        <v>0</v>
      </c>
      <c r="H256" s="50">
        <v>20.8</v>
      </c>
      <c r="I256" s="13">
        <v>0</v>
      </c>
      <c r="J256" s="64">
        <v>348.4</v>
      </c>
    </row>
    <row r="257" spans="1:10" x14ac:dyDescent="0.25">
      <c r="A257" s="12">
        <v>2013.08</v>
      </c>
      <c r="B257" s="13">
        <v>2335.1</v>
      </c>
      <c r="C257" s="54">
        <f t="shared" si="3"/>
        <v>63164.7</v>
      </c>
      <c r="D257" s="81">
        <v>4871</v>
      </c>
      <c r="E257" s="79">
        <v>0</v>
      </c>
      <c r="F257" s="79">
        <v>55465</v>
      </c>
      <c r="G257" s="79">
        <v>0</v>
      </c>
      <c r="H257" s="50">
        <v>2828.7</v>
      </c>
      <c r="I257" s="13">
        <v>0</v>
      </c>
      <c r="J257" s="64">
        <v>53.8</v>
      </c>
    </row>
    <row r="258" spans="1:10" x14ac:dyDescent="0.25">
      <c r="A258" s="12">
        <v>2013.09</v>
      </c>
      <c r="B258" s="13">
        <v>32588.3</v>
      </c>
      <c r="C258" s="54">
        <f t="shared" si="3"/>
        <v>9629</v>
      </c>
      <c r="D258" s="81">
        <v>5879.7</v>
      </c>
      <c r="E258" s="79">
        <v>0</v>
      </c>
      <c r="F258" s="79">
        <v>3688.6</v>
      </c>
      <c r="G258" s="79">
        <v>0</v>
      </c>
      <c r="H258" s="50">
        <v>60.7</v>
      </c>
      <c r="I258" s="13">
        <v>0</v>
      </c>
      <c r="J258" s="64">
        <v>115.1</v>
      </c>
    </row>
    <row r="259" spans="1:10" x14ac:dyDescent="0.25">
      <c r="A259" s="12">
        <v>2013.1</v>
      </c>
      <c r="B259" s="13">
        <v>15789.8</v>
      </c>
      <c r="C259" s="54">
        <f t="shared" si="3"/>
        <v>27264.799999999999</v>
      </c>
      <c r="D259" s="81">
        <v>23321.8</v>
      </c>
      <c r="E259" s="79">
        <v>0</v>
      </c>
      <c r="F259" s="79">
        <v>3746</v>
      </c>
      <c r="G259" s="79">
        <v>0</v>
      </c>
      <c r="H259" s="50">
        <v>197</v>
      </c>
      <c r="I259" s="13">
        <v>0</v>
      </c>
      <c r="J259" s="64">
        <v>1248.2</v>
      </c>
    </row>
    <row r="260" spans="1:10" x14ac:dyDescent="0.25">
      <c r="A260" s="12">
        <v>2013.11</v>
      </c>
      <c r="B260" s="13">
        <v>16555.3</v>
      </c>
      <c r="C260" s="54">
        <f t="shared" si="3"/>
        <v>16058.400000000001</v>
      </c>
      <c r="D260" s="81">
        <v>14131.2</v>
      </c>
      <c r="E260" s="79">
        <v>0</v>
      </c>
      <c r="F260" s="79">
        <v>1824.5</v>
      </c>
      <c r="G260" s="79">
        <v>0</v>
      </c>
      <c r="H260" s="50">
        <v>102.7</v>
      </c>
      <c r="I260" s="13">
        <v>0</v>
      </c>
      <c r="J260" s="64">
        <v>457.6</v>
      </c>
    </row>
    <row r="261" spans="1:10" x14ac:dyDescent="0.25">
      <c r="A261" s="12">
        <v>2013.12</v>
      </c>
      <c r="B261" s="13">
        <v>44093.1</v>
      </c>
      <c r="C261" s="54">
        <f t="shared" si="3"/>
        <v>81606.399999999994</v>
      </c>
      <c r="D261" s="81">
        <v>75039.199999999997</v>
      </c>
      <c r="E261" s="79">
        <v>0</v>
      </c>
      <c r="F261" s="79">
        <v>6397.7</v>
      </c>
      <c r="G261" s="79">
        <v>0</v>
      </c>
      <c r="H261" s="50">
        <v>169.5</v>
      </c>
      <c r="I261" s="13">
        <v>0</v>
      </c>
      <c r="J261" s="64">
        <v>137.80000000000001</v>
      </c>
    </row>
    <row r="262" spans="1:10" x14ac:dyDescent="0.25">
      <c r="A262" s="12">
        <v>2014.01</v>
      </c>
      <c r="B262" s="13">
        <v>19275.8</v>
      </c>
      <c r="C262" s="54">
        <f t="shared" si="3"/>
        <v>32692.400000000001</v>
      </c>
      <c r="D262" s="81">
        <v>29564.5</v>
      </c>
      <c r="E262" s="79">
        <v>0</v>
      </c>
      <c r="F262" s="79">
        <v>527.5</v>
      </c>
      <c r="G262" s="79">
        <v>0</v>
      </c>
      <c r="H262" s="50">
        <v>2600.4</v>
      </c>
      <c r="I262" s="13">
        <v>0</v>
      </c>
      <c r="J262" s="64">
        <v>172.1</v>
      </c>
    </row>
    <row r="263" spans="1:10" x14ac:dyDescent="0.25">
      <c r="A263" s="12">
        <v>2014.02</v>
      </c>
      <c r="B263" s="13">
        <v>2316.6</v>
      </c>
      <c r="C263" s="54">
        <f t="shared" si="3"/>
        <v>49624.9</v>
      </c>
      <c r="D263" s="81">
        <v>41397.599999999999</v>
      </c>
      <c r="E263" s="79">
        <v>0</v>
      </c>
      <c r="F263" s="79">
        <v>1031.8</v>
      </c>
      <c r="G263" s="79">
        <v>0</v>
      </c>
      <c r="H263" s="50">
        <v>7195.5</v>
      </c>
      <c r="I263" s="13">
        <v>0</v>
      </c>
      <c r="J263" s="64">
        <v>191.5</v>
      </c>
    </row>
    <row r="264" spans="1:10" x14ac:dyDescent="0.25">
      <c r="A264" s="12">
        <v>2014.03</v>
      </c>
      <c r="B264" s="13">
        <v>8052.9</v>
      </c>
      <c r="C264" s="54">
        <f t="shared" si="3"/>
        <v>29981.200000000001</v>
      </c>
      <c r="D264" s="81">
        <v>26133.3</v>
      </c>
      <c r="E264" s="79">
        <v>0</v>
      </c>
      <c r="F264" s="79">
        <v>3631.4</v>
      </c>
      <c r="G264" s="79">
        <v>0</v>
      </c>
      <c r="H264" s="50">
        <v>216.5</v>
      </c>
      <c r="I264" s="13">
        <v>0</v>
      </c>
      <c r="J264" s="64">
        <v>203.5</v>
      </c>
    </row>
    <row r="265" spans="1:10" x14ac:dyDescent="0.25">
      <c r="A265" s="12">
        <v>2014.04</v>
      </c>
      <c r="B265" s="13">
        <v>8611</v>
      </c>
      <c r="C265" s="54">
        <f t="shared" si="3"/>
        <v>35589</v>
      </c>
      <c r="D265" s="81">
        <v>10100</v>
      </c>
      <c r="E265" s="79">
        <v>0</v>
      </c>
      <c r="F265" s="79">
        <v>8412.9</v>
      </c>
      <c r="G265" s="79">
        <v>0</v>
      </c>
      <c r="H265" s="50">
        <v>17076.099999999999</v>
      </c>
      <c r="I265" s="13">
        <v>0</v>
      </c>
      <c r="J265" s="64">
        <v>513.79999999999995</v>
      </c>
    </row>
    <row r="266" spans="1:10" x14ac:dyDescent="0.25">
      <c r="A266" s="12">
        <v>2014.05</v>
      </c>
      <c r="B266" s="13">
        <v>17687.400000000001</v>
      </c>
      <c r="C266" s="54">
        <f t="shared" si="3"/>
        <v>33112.600000000006</v>
      </c>
      <c r="D266" s="81">
        <v>29951.9</v>
      </c>
      <c r="E266" s="79">
        <v>0</v>
      </c>
      <c r="F266" s="79">
        <v>2842.8</v>
      </c>
      <c r="G266" s="79">
        <v>0</v>
      </c>
      <c r="H266" s="50">
        <v>317.89999999999998</v>
      </c>
      <c r="I266" s="13">
        <v>0</v>
      </c>
      <c r="J266" s="64">
        <v>94</v>
      </c>
    </row>
    <row r="267" spans="1:10" x14ac:dyDescent="0.25">
      <c r="A267" s="12">
        <v>2014.06</v>
      </c>
      <c r="B267" s="13">
        <v>31226.5</v>
      </c>
      <c r="C267" s="54">
        <f t="shared" si="3"/>
        <v>55038.3</v>
      </c>
      <c r="D267" s="81">
        <v>50686.5</v>
      </c>
      <c r="E267" s="79">
        <v>0</v>
      </c>
      <c r="F267" s="79">
        <v>3929.4</v>
      </c>
      <c r="G267" s="79">
        <v>0</v>
      </c>
      <c r="H267" s="50">
        <v>422.4</v>
      </c>
      <c r="I267" s="13">
        <v>0</v>
      </c>
      <c r="J267" s="64">
        <v>111</v>
      </c>
    </row>
    <row r="268" spans="1:10" x14ac:dyDescent="0.25">
      <c r="A268" s="12">
        <v>2014.07</v>
      </c>
      <c r="B268" s="13">
        <v>2929.6000000000004</v>
      </c>
      <c r="C268" s="54">
        <f t="shared" ref="C268:C331" si="4">SUM(D268:H268)</f>
        <v>36155.200000000004</v>
      </c>
      <c r="D268" s="81">
        <v>25537.4</v>
      </c>
      <c r="E268" s="79">
        <v>0</v>
      </c>
      <c r="F268" s="79">
        <v>5860.5</v>
      </c>
      <c r="G268" s="79">
        <v>0</v>
      </c>
      <c r="H268" s="50">
        <v>4757.3</v>
      </c>
      <c r="I268" s="13">
        <v>0</v>
      </c>
      <c r="J268" s="64">
        <v>99.699999999999989</v>
      </c>
    </row>
    <row r="269" spans="1:10" x14ac:dyDescent="0.25">
      <c r="A269" s="12">
        <v>2014.08</v>
      </c>
      <c r="B269" s="13">
        <v>33302.199999999997</v>
      </c>
      <c r="C269" s="54">
        <f t="shared" si="4"/>
        <v>25493.899999999998</v>
      </c>
      <c r="D269" s="81">
        <v>22880.3</v>
      </c>
      <c r="E269" s="79">
        <v>0</v>
      </c>
      <c r="F269" s="79">
        <v>2179.2999999999997</v>
      </c>
      <c r="G269" s="79">
        <v>0</v>
      </c>
      <c r="H269" s="50">
        <v>434.3</v>
      </c>
      <c r="I269" s="13">
        <v>0</v>
      </c>
      <c r="J269" s="64">
        <v>252.7</v>
      </c>
    </row>
    <row r="270" spans="1:10" x14ac:dyDescent="0.25">
      <c r="A270" s="12">
        <v>2014.09</v>
      </c>
      <c r="B270" s="13">
        <v>14181.5</v>
      </c>
      <c r="C270" s="54">
        <f t="shared" si="4"/>
        <v>45755.400000000009</v>
      </c>
      <c r="D270" s="81">
        <v>30074.400000000001</v>
      </c>
      <c r="E270" s="79">
        <v>0</v>
      </c>
      <c r="F270" s="79">
        <v>6969.7000000000007</v>
      </c>
      <c r="G270" s="79">
        <v>0</v>
      </c>
      <c r="H270" s="50">
        <v>8711.2999999999993</v>
      </c>
      <c r="I270" s="13">
        <v>0</v>
      </c>
      <c r="J270" s="64">
        <v>1930.6999999999998</v>
      </c>
    </row>
    <row r="271" spans="1:10" x14ac:dyDescent="0.25">
      <c r="A271" s="12">
        <v>2014.1</v>
      </c>
      <c r="B271" s="13">
        <v>17846.599999999999</v>
      </c>
      <c r="C271" s="54">
        <f t="shared" si="4"/>
        <v>69176.800000000003</v>
      </c>
      <c r="D271" s="81">
        <v>24571</v>
      </c>
      <c r="E271" s="79">
        <v>0</v>
      </c>
      <c r="F271" s="79">
        <v>44307.6</v>
      </c>
      <c r="G271" s="79">
        <v>0</v>
      </c>
      <c r="H271" s="50">
        <v>298.2</v>
      </c>
      <c r="I271" s="13">
        <v>0</v>
      </c>
      <c r="J271" s="64">
        <v>228.3</v>
      </c>
    </row>
    <row r="272" spans="1:10" x14ac:dyDescent="0.25">
      <c r="A272" s="12">
        <v>2014.11</v>
      </c>
      <c r="B272" s="13">
        <v>14082.5</v>
      </c>
      <c r="C272" s="54">
        <f t="shared" si="4"/>
        <v>75952.100000000006</v>
      </c>
      <c r="D272" s="81">
        <v>39427</v>
      </c>
      <c r="E272" s="79">
        <v>0</v>
      </c>
      <c r="F272" s="79">
        <v>36257.800000000003</v>
      </c>
      <c r="G272" s="79">
        <v>0</v>
      </c>
      <c r="H272" s="50">
        <v>267.3</v>
      </c>
      <c r="I272" s="13">
        <v>0</v>
      </c>
      <c r="J272" s="64">
        <v>84.9</v>
      </c>
    </row>
    <row r="273" spans="1:10" x14ac:dyDescent="0.25">
      <c r="A273" s="12">
        <v>2014.12</v>
      </c>
      <c r="B273" s="13">
        <v>9999</v>
      </c>
      <c r="C273" s="54">
        <f t="shared" si="4"/>
        <v>161763.5</v>
      </c>
      <c r="D273" s="81">
        <v>110376.5</v>
      </c>
      <c r="E273" s="79">
        <v>0</v>
      </c>
      <c r="F273" s="79">
        <v>51183.1</v>
      </c>
      <c r="G273" s="79">
        <v>0</v>
      </c>
      <c r="H273" s="50">
        <v>203.89999999999998</v>
      </c>
      <c r="I273" s="13">
        <v>0</v>
      </c>
      <c r="J273" s="64">
        <v>124.30000000000001</v>
      </c>
    </row>
    <row r="274" spans="1:10" x14ac:dyDescent="0.25">
      <c r="A274" s="12">
        <v>2015.01</v>
      </c>
      <c r="B274" s="13">
        <v>28091.599999999999</v>
      </c>
      <c r="C274" s="54">
        <f t="shared" si="4"/>
        <v>60810.3</v>
      </c>
      <c r="D274" s="81">
        <v>44100</v>
      </c>
      <c r="E274" s="79">
        <v>0</v>
      </c>
      <c r="F274" s="79">
        <v>8.8000000000000007</v>
      </c>
      <c r="G274" s="79">
        <v>0</v>
      </c>
      <c r="H274" s="50">
        <v>16701.5</v>
      </c>
      <c r="I274" s="13">
        <v>0</v>
      </c>
      <c r="J274" s="64">
        <v>120.4</v>
      </c>
    </row>
    <row r="275" spans="1:10" x14ac:dyDescent="0.25">
      <c r="A275" s="12">
        <v>2015.02</v>
      </c>
      <c r="B275" s="13">
        <v>22777.3</v>
      </c>
      <c r="C275" s="54">
        <f t="shared" si="4"/>
        <v>18736.3</v>
      </c>
      <c r="D275" s="81">
        <v>17560.599999999999</v>
      </c>
      <c r="E275" s="79">
        <v>0</v>
      </c>
      <c r="F275" s="79">
        <v>861.30000000000007</v>
      </c>
      <c r="G275" s="79">
        <v>0</v>
      </c>
      <c r="H275" s="50">
        <v>314.39999999999998</v>
      </c>
      <c r="I275" s="13">
        <v>0</v>
      </c>
      <c r="J275" s="64">
        <v>155.19999999999999</v>
      </c>
    </row>
    <row r="276" spans="1:10" x14ac:dyDescent="0.25">
      <c r="A276" s="12">
        <v>2015.03</v>
      </c>
      <c r="B276" s="13">
        <v>30657.9</v>
      </c>
      <c r="C276" s="54">
        <f t="shared" si="4"/>
        <v>39973.9</v>
      </c>
      <c r="D276" s="81">
        <v>37035.599999999999</v>
      </c>
      <c r="E276" s="79">
        <v>0</v>
      </c>
      <c r="F276" s="79">
        <v>2621.4</v>
      </c>
      <c r="G276" s="79">
        <v>0</v>
      </c>
      <c r="H276" s="50">
        <v>316.89999999999998</v>
      </c>
      <c r="I276" s="13">
        <v>0</v>
      </c>
      <c r="J276" s="64">
        <v>269.10000000000002</v>
      </c>
    </row>
    <row r="277" spans="1:10" x14ac:dyDescent="0.25">
      <c r="A277" s="12">
        <v>2015.04</v>
      </c>
      <c r="B277" s="13">
        <v>26374.600000000002</v>
      </c>
      <c r="C277" s="54">
        <f t="shared" si="4"/>
        <v>44970.9</v>
      </c>
      <c r="D277" s="81">
        <v>21463.200000000001</v>
      </c>
      <c r="E277" s="79">
        <v>0</v>
      </c>
      <c r="F277" s="79">
        <v>18130.099999999999</v>
      </c>
      <c r="G277" s="79">
        <v>0</v>
      </c>
      <c r="H277" s="50">
        <v>5377.6</v>
      </c>
      <c r="I277" s="13">
        <v>0</v>
      </c>
      <c r="J277" s="64">
        <v>220</v>
      </c>
    </row>
    <row r="278" spans="1:10" x14ac:dyDescent="0.25">
      <c r="A278" s="12">
        <v>2015.05</v>
      </c>
      <c r="B278" s="13">
        <v>15222.699999999999</v>
      </c>
      <c r="C278" s="54">
        <f t="shared" si="4"/>
        <v>32337.399999999998</v>
      </c>
      <c r="D278" s="81">
        <v>25900</v>
      </c>
      <c r="E278" s="79">
        <v>0</v>
      </c>
      <c r="F278" s="79">
        <v>3183.1</v>
      </c>
      <c r="G278" s="79">
        <v>0</v>
      </c>
      <c r="H278" s="50">
        <v>3254.3</v>
      </c>
      <c r="I278" s="13">
        <v>1.1000000000000001</v>
      </c>
      <c r="J278" s="64">
        <v>205.4</v>
      </c>
    </row>
    <row r="279" spans="1:10" x14ac:dyDescent="0.25">
      <c r="A279" s="12">
        <v>2015.06</v>
      </c>
      <c r="B279" s="13">
        <v>15300.2</v>
      </c>
      <c r="C279" s="54">
        <f t="shared" si="4"/>
        <v>78944.800000000003</v>
      </c>
      <c r="D279" s="81">
        <v>57263.8</v>
      </c>
      <c r="E279" s="79">
        <v>0</v>
      </c>
      <c r="F279" s="79">
        <v>21393.100000000002</v>
      </c>
      <c r="G279" s="79">
        <v>0</v>
      </c>
      <c r="H279" s="50">
        <v>287.89999999999998</v>
      </c>
      <c r="I279" s="13">
        <v>1.1000000000000001</v>
      </c>
      <c r="J279" s="64">
        <v>432.6</v>
      </c>
    </row>
    <row r="280" spans="1:10" x14ac:dyDescent="0.25">
      <c r="A280" s="12">
        <v>2015.07</v>
      </c>
      <c r="B280" s="13">
        <v>12352.2</v>
      </c>
      <c r="C280" s="54">
        <f t="shared" si="4"/>
        <v>55453.4</v>
      </c>
      <c r="D280" s="81">
        <v>48292.3</v>
      </c>
      <c r="E280" s="79">
        <v>0</v>
      </c>
      <c r="F280" s="79">
        <v>6847</v>
      </c>
      <c r="G280" s="79">
        <v>0</v>
      </c>
      <c r="H280" s="50">
        <v>314.10000000000002</v>
      </c>
      <c r="I280" s="13">
        <v>0</v>
      </c>
      <c r="J280" s="64">
        <v>343.9</v>
      </c>
    </row>
    <row r="281" spans="1:10" x14ac:dyDescent="0.25">
      <c r="A281" s="12">
        <v>2015.08</v>
      </c>
      <c r="B281" s="13">
        <v>20233.3</v>
      </c>
      <c r="C281" s="54">
        <f t="shared" si="4"/>
        <v>36585</v>
      </c>
      <c r="D281" s="81">
        <v>21527.3</v>
      </c>
      <c r="E281" s="79">
        <v>0</v>
      </c>
      <c r="F281" s="79">
        <v>14685.9</v>
      </c>
      <c r="G281" s="79">
        <v>0</v>
      </c>
      <c r="H281" s="50">
        <v>371.8</v>
      </c>
      <c r="I281" s="13">
        <v>0</v>
      </c>
      <c r="J281" s="64">
        <v>406.99999999999994</v>
      </c>
    </row>
    <row r="282" spans="1:10" x14ac:dyDescent="0.25">
      <c r="A282" s="12">
        <v>2015.09</v>
      </c>
      <c r="B282" s="13">
        <v>12135</v>
      </c>
      <c r="C282" s="54">
        <f t="shared" si="4"/>
        <v>132322.29999999999</v>
      </c>
      <c r="D282" s="81">
        <v>30344</v>
      </c>
      <c r="E282" s="79">
        <v>0</v>
      </c>
      <c r="F282" s="79">
        <v>99228.4</v>
      </c>
      <c r="G282" s="79">
        <v>0</v>
      </c>
      <c r="H282" s="50">
        <v>2749.9</v>
      </c>
      <c r="I282" s="13">
        <v>0</v>
      </c>
      <c r="J282" s="64">
        <v>478.2</v>
      </c>
    </row>
    <row r="283" spans="1:10" x14ac:dyDescent="0.25">
      <c r="A283" s="12">
        <v>2015.1</v>
      </c>
      <c r="B283" s="13">
        <v>68970.7</v>
      </c>
      <c r="C283" s="54">
        <f t="shared" si="4"/>
        <v>50984.4</v>
      </c>
      <c r="D283" s="81">
        <v>24647.200000000001</v>
      </c>
      <c r="E283" s="79">
        <v>0</v>
      </c>
      <c r="F283" s="79">
        <v>26077.8</v>
      </c>
      <c r="G283" s="79">
        <v>0</v>
      </c>
      <c r="H283" s="50">
        <v>259.39999999999998</v>
      </c>
      <c r="I283" s="13">
        <v>0</v>
      </c>
      <c r="J283" s="64">
        <v>1565.2</v>
      </c>
    </row>
    <row r="284" spans="1:10" x14ac:dyDescent="0.25">
      <c r="A284" s="12">
        <v>2015.11</v>
      </c>
      <c r="B284" s="13">
        <v>25273.4</v>
      </c>
      <c r="C284" s="54">
        <f t="shared" si="4"/>
        <v>119788.59999999999</v>
      </c>
      <c r="D284" s="81">
        <v>100846.9</v>
      </c>
      <c r="E284" s="79">
        <v>0</v>
      </c>
      <c r="F284" s="79">
        <v>18667.7</v>
      </c>
      <c r="G284" s="79">
        <v>0</v>
      </c>
      <c r="H284" s="50">
        <v>274</v>
      </c>
      <c r="I284" s="13">
        <v>0</v>
      </c>
      <c r="J284" s="64">
        <v>1891.1000000000001</v>
      </c>
    </row>
    <row r="285" spans="1:10" x14ac:dyDescent="0.25">
      <c r="A285" s="12">
        <v>2015.12</v>
      </c>
      <c r="B285" s="13">
        <v>72167.8</v>
      </c>
      <c r="C285" s="54">
        <f t="shared" si="4"/>
        <v>151619.9</v>
      </c>
      <c r="D285" s="81">
        <v>131568.5</v>
      </c>
      <c r="E285" s="79">
        <v>0</v>
      </c>
      <c r="F285" s="79">
        <v>19831.099999999999</v>
      </c>
      <c r="G285" s="79">
        <v>0</v>
      </c>
      <c r="H285" s="50">
        <v>220.3</v>
      </c>
      <c r="I285" s="13">
        <v>0</v>
      </c>
      <c r="J285" s="64">
        <v>156.5</v>
      </c>
    </row>
    <row r="286" spans="1:10" x14ac:dyDescent="0.25">
      <c r="A286" s="12">
        <v>2016.01</v>
      </c>
      <c r="B286" s="13">
        <v>33988</v>
      </c>
      <c r="C286" s="54">
        <f t="shared" si="4"/>
        <v>5170.8999999999996</v>
      </c>
      <c r="D286" s="81">
        <v>3272.2</v>
      </c>
      <c r="E286" s="79">
        <v>0</v>
      </c>
      <c r="F286" s="79">
        <v>1417.6</v>
      </c>
      <c r="G286" s="79">
        <v>0</v>
      </c>
      <c r="H286" s="50">
        <v>481.09999999999997</v>
      </c>
      <c r="I286" s="13">
        <v>0</v>
      </c>
      <c r="J286" s="64">
        <v>36.4</v>
      </c>
    </row>
    <row r="287" spans="1:10" x14ac:dyDescent="0.25">
      <c r="A287" s="12">
        <v>2016.02</v>
      </c>
      <c r="B287" s="13">
        <v>11929.899999999998</v>
      </c>
      <c r="C287" s="54">
        <f t="shared" si="4"/>
        <v>49222.799999999996</v>
      </c>
      <c r="D287" s="81">
        <v>38882.799999999996</v>
      </c>
      <c r="E287" s="79">
        <v>0</v>
      </c>
      <c r="F287" s="79">
        <v>1687.5</v>
      </c>
      <c r="G287" s="79">
        <v>0</v>
      </c>
      <c r="H287" s="50">
        <v>8652.5</v>
      </c>
      <c r="I287" s="13">
        <v>0</v>
      </c>
      <c r="J287" s="64">
        <v>294.10000000000002</v>
      </c>
    </row>
    <row r="288" spans="1:10" x14ac:dyDescent="0.25">
      <c r="A288" s="12">
        <v>2016.03</v>
      </c>
      <c r="B288" s="13">
        <v>8257.2000000000007</v>
      </c>
      <c r="C288" s="54">
        <f t="shared" si="4"/>
        <v>84598.999999999985</v>
      </c>
      <c r="D288" s="81">
        <v>74103.099999999991</v>
      </c>
      <c r="E288" s="79">
        <v>0</v>
      </c>
      <c r="F288" s="79">
        <v>2302.4</v>
      </c>
      <c r="G288" s="79">
        <v>0</v>
      </c>
      <c r="H288" s="50">
        <v>8193.5</v>
      </c>
      <c r="I288" s="13">
        <v>0</v>
      </c>
      <c r="J288" s="64">
        <v>257.10000000000002</v>
      </c>
    </row>
    <row r="289" spans="1:10" x14ac:dyDescent="0.25">
      <c r="A289" s="12">
        <v>2016.04</v>
      </c>
      <c r="B289" s="13">
        <v>4964.2000000000007</v>
      </c>
      <c r="C289" s="54">
        <f t="shared" si="4"/>
        <v>148661.6</v>
      </c>
      <c r="D289" s="81">
        <v>30622.2</v>
      </c>
      <c r="E289" s="79">
        <v>0</v>
      </c>
      <c r="F289" s="79">
        <v>109912.8</v>
      </c>
      <c r="G289" s="79">
        <v>0</v>
      </c>
      <c r="H289" s="50">
        <v>8126.5999999999995</v>
      </c>
      <c r="I289" s="13">
        <v>0</v>
      </c>
      <c r="J289" s="64">
        <v>501</v>
      </c>
    </row>
    <row r="290" spans="1:10" x14ac:dyDescent="0.25">
      <c r="A290" s="12">
        <v>2016.05</v>
      </c>
      <c r="B290" s="13">
        <v>72188.399999999994</v>
      </c>
      <c r="C290" s="54">
        <f t="shared" si="4"/>
        <v>54955</v>
      </c>
      <c r="D290" s="81">
        <v>38692.1</v>
      </c>
      <c r="E290" s="79">
        <v>0</v>
      </c>
      <c r="F290" s="79">
        <v>16046.7</v>
      </c>
      <c r="G290" s="79">
        <v>0</v>
      </c>
      <c r="H290" s="50">
        <v>216.2</v>
      </c>
      <c r="I290" s="13">
        <v>725.6</v>
      </c>
      <c r="J290" s="64">
        <v>711.8</v>
      </c>
    </row>
    <row r="291" spans="1:10" x14ac:dyDescent="0.25">
      <c r="A291" s="12">
        <v>2016.06</v>
      </c>
      <c r="B291" s="13">
        <v>34765.1</v>
      </c>
      <c r="C291" s="54">
        <f t="shared" si="4"/>
        <v>118497.29999999999</v>
      </c>
      <c r="D291" s="81">
        <v>50856.6</v>
      </c>
      <c r="E291" s="79">
        <v>0</v>
      </c>
      <c r="F291" s="79">
        <v>42771.199999999997</v>
      </c>
      <c r="G291" s="79">
        <v>0</v>
      </c>
      <c r="H291" s="50">
        <v>24869.5</v>
      </c>
      <c r="I291" s="13">
        <v>0</v>
      </c>
      <c r="J291" s="64">
        <v>558.4</v>
      </c>
    </row>
    <row r="292" spans="1:10" x14ac:dyDescent="0.25">
      <c r="A292" s="12">
        <v>2016.07</v>
      </c>
      <c r="B292" s="13">
        <v>14896.8</v>
      </c>
      <c r="C292" s="54">
        <f t="shared" si="4"/>
        <v>112526.69999999998</v>
      </c>
      <c r="D292" s="81">
        <v>45642.1</v>
      </c>
      <c r="E292" s="79">
        <v>0</v>
      </c>
      <c r="F292" s="79">
        <v>65341.7</v>
      </c>
      <c r="G292" s="79">
        <v>0</v>
      </c>
      <c r="H292" s="50">
        <v>1542.9</v>
      </c>
      <c r="I292" s="13">
        <v>0</v>
      </c>
      <c r="J292" s="64">
        <v>378.6</v>
      </c>
    </row>
    <row r="293" spans="1:10" x14ac:dyDescent="0.25">
      <c r="A293" s="12">
        <v>2016.08</v>
      </c>
      <c r="B293" s="13">
        <v>25512.3</v>
      </c>
      <c r="C293" s="54">
        <f t="shared" si="4"/>
        <v>61271.200000000004</v>
      </c>
      <c r="D293" s="81">
        <v>28796.3</v>
      </c>
      <c r="E293" s="79">
        <v>0</v>
      </c>
      <c r="F293" s="79">
        <v>30169</v>
      </c>
      <c r="G293" s="79">
        <v>0</v>
      </c>
      <c r="H293" s="50">
        <v>2305.8999999999996</v>
      </c>
      <c r="I293" s="13">
        <v>0</v>
      </c>
      <c r="J293" s="64">
        <v>519</v>
      </c>
    </row>
    <row r="294" spans="1:10" x14ac:dyDescent="0.25">
      <c r="A294" s="12">
        <v>2016.09</v>
      </c>
      <c r="B294" s="13">
        <v>9036.7999999999993</v>
      </c>
      <c r="C294" s="54">
        <f t="shared" si="4"/>
        <v>107127</v>
      </c>
      <c r="D294" s="81">
        <v>52700.899999999994</v>
      </c>
      <c r="E294" s="79">
        <v>0</v>
      </c>
      <c r="F294" s="79">
        <v>33712.800000000003</v>
      </c>
      <c r="G294" s="79">
        <v>0</v>
      </c>
      <c r="H294" s="50">
        <v>20713.3</v>
      </c>
      <c r="I294" s="13">
        <v>0</v>
      </c>
      <c r="J294" s="64">
        <v>374.3</v>
      </c>
    </row>
    <row r="295" spans="1:10" x14ac:dyDescent="0.25">
      <c r="A295" s="12">
        <v>2016.1</v>
      </c>
      <c r="B295" s="13">
        <v>15590.5</v>
      </c>
      <c r="C295" s="54">
        <f t="shared" si="4"/>
        <v>237300.10000000003</v>
      </c>
      <c r="D295" s="81">
        <v>169581.7</v>
      </c>
      <c r="E295" s="79">
        <v>0</v>
      </c>
      <c r="F295" s="79">
        <v>66777.2</v>
      </c>
      <c r="G295" s="79">
        <v>0</v>
      </c>
      <c r="H295" s="50">
        <v>941.2</v>
      </c>
      <c r="I295" s="13">
        <v>0</v>
      </c>
      <c r="J295" s="64">
        <v>1379.7</v>
      </c>
    </row>
    <row r="296" spans="1:10" x14ac:dyDescent="0.25">
      <c r="A296" s="12">
        <v>2016.11</v>
      </c>
      <c r="B296" s="13">
        <v>83639.499999999985</v>
      </c>
      <c r="C296" s="54">
        <f t="shared" si="4"/>
        <v>124738.1</v>
      </c>
      <c r="D296" s="81">
        <v>73403.3</v>
      </c>
      <c r="E296" s="79">
        <v>0</v>
      </c>
      <c r="F296" s="79">
        <v>50378.200000000004</v>
      </c>
      <c r="G296" s="79">
        <v>0</v>
      </c>
      <c r="H296" s="50">
        <v>956.59999999999991</v>
      </c>
      <c r="I296" s="13">
        <v>0</v>
      </c>
      <c r="J296" s="64">
        <v>2396.4</v>
      </c>
    </row>
    <row r="297" spans="1:10" x14ac:dyDescent="0.25">
      <c r="A297" s="12">
        <v>2016.12</v>
      </c>
      <c r="B297" s="13">
        <v>126492.69999999998</v>
      </c>
      <c r="C297" s="54">
        <f t="shared" si="4"/>
        <v>345809.60000000003</v>
      </c>
      <c r="D297" s="81">
        <v>250004.6</v>
      </c>
      <c r="E297" s="79">
        <v>0</v>
      </c>
      <c r="F297" s="79">
        <v>91272.599999999991</v>
      </c>
      <c r="G297" s="79">
        <v>0</v>
      </c>
      <c r="H297" s="50">
        <v>4532.3999999999996</v>
      </c>
      <c r="I297" s="13">
        <v>0</v>
      </c>
      <c r="J297" s="64">
        <v>1587.5</v>
      </c>
    </row>
    <row r="298" spans="1:10" x14ac:dyDescent="0.25">
      <c r="A298" s="12">
        <v>2017.01</v>
      </c>
      <c r="B298" s="13">
        <v>26704.799999999999</v>
      </c>
      <c r="C298" s="54">
        <f t="shared" si="4"/>
        <v>206272.6</v>
      </c>
      <c r="D298" s="81">
        <v>39220.5</v>
      </c>
      <c r="E298" s="79">
        <v>0</v>
      </c>
      <c r="F298" s="79">
        <v>166712.6</v>
      </c>
      <c r="G298" s="79">
        <v>0</v>
      </c>
      <c r="H298" s="50">
        <v>339.5</v>
      </c>
      <c r="I298" s="13">
        <v>0</v>
      </c>
      <c r="J298" s="64">
        <v>841.2</v>
      </c>
    </row>
    <row r="299" spans="1:10" x14ac:dyDescent="0.25">
      <c r="A299" s="12">
        <v>2017.02</v>
      </c>
      <c r="B299" s="13">
        <v>38404</v>
      </c>
      <c r="C299" s="54">
        <f t="shared" si="4"/>
        <v>151488.90000000002</v>
      </c>
      <c r="D299" s="81">
        <v>92717.8</v>
      </c>
      <c r="E299" s="79">
        <v>0</v>
      </c>
      <c r="F299" s="79">
        <v>31375.9</v>
      </c>
      <c r="G299" s="79">
        <v>0</v>
      </c>
      <c r="H299" s="50">
        <v>27395.200000000001</v>
      </c>
      <c r="I299" s="13">
        <v>830</v>
      </c>
      <c r="J299" s="64">
        <v>484.9</v>
      </c>
    </row>
    <row r="300" spans="1:10" x14ac:dyDescent="0.25">
      <c r="A300" s="12">
        <v>2017.03</v>
      </c>
      <c r="B300" s="13">
        <v>69783.5</v>
      </c>
      <c r="C300" s="54">
        <f t="shared" si="4"/>
        <v>196660</v>
      </c>
      <c r="D300" s="81">
        <v>113532.3</v>
      </c>
      <c r="E300" s="79">
        <v>0</v>
      </c>
      <c r="F300" s="79">
        <v>82799.900000000009</v>
      </c>
      <c r="G300" s="79">
        <v>0</v>
      </c>
      <c r="H300" s="50">
        <v>327.8</v>
      </c>
      <c r="I300" s="13">
        <v>1074.3</v>
      </c>
      <c r="J300" s="64">
        <v>467</v>
      </c>
    </row>
    <row r="301" spans="1:10" x14ac:dyDescent="0.25">
      <c r="A301" s="12">
        <v>2017.04</v>
      </c>
      <c r="B301" s="13">
        <v>106403.8</v>
      </c>
      <c r="C301" s="54">
        <f t="shared" si="4"/>
        <v>175967.09999999998</v>
      </c>
      <c r="D301" s="81">
        <v>57753.7</v>
      </c>
      <c r="E301" s="79">
        <v>0</v>
      </c>
      <c r="F301" s="79">
        <v>117883.4</v>
      </c>
      <c r="G301" s="79">
        <v>0</v>
      </c>
      <c r="H301" s="50">
        <v>330</v>
      </c>
      <c r="I301" s="13">
        <v>1595.6</v>
      </c>
      <c r="J301" s="64">
        <v>752.8</v>
      </c>
    </row>
    <row r="302" spans="1:10" x14ac:dyDescent="0.25">
      <c r="A302" s="12">
        <v>2017.05</v>
      </c>
      <c r="B302" s="13">
        <v>31231.9</v>
      </c>
      <c r="C302" s="54">
        <f t="shared" si="4"/>
        <v>168498.6</v>
      </c>
      <c r="D302" s="81">
        <v>65195.4</v>
      </c>
      <c r="E302" s="79">
        <v>0</v>
      </c>
      <c r="F302" s="79">
        <v>75660.2</v>
      </c>
      <c r="G302" s="79">
        <v>0</v>
      </c>
      <c r="H302" s="50">
        <v>27643</v>
      </c>
      <c r="I302" s="13">
        <v>1119</v>
      </c>
      <c r="J302" s="64">
        <v>880.8</v>
      </c>
    </row>
    <row r="303" spans="1:10" x14ac:dyDescent="0.25">
      <c r="A303" s="12">
        <v>2017.06</v>
      </c>
      <c r="B303" s="13">
        <v>44688.5</v>
      </c>
      <c r="C303" s="54">
        <f t="shared" si="4"/>
        <v>274504.40000000002</v>
      </c>
      <c r="D303" s="81">
        <v>176656.5</v>
      </c>
      <c r="E303" s="79">
        <v>0</v>
      </c>
      <c r="F303" s="79">
        <v>96705.900000000009</v>
      </c>
      <c r="G303" s="79">
        <v>0</v>
      </c>
      <c r="H303" s="50">
        <v>1142</v>
      </c>
      <c r="I303" s="13">
        <v>0</v>
      </c>
      <c r="J303" s="64">
        <v>279.10000000000002</v>
      </c>
    </row>
    <row r="304" spans="1:10" x14ac:dyDescent="0.25">
      <c r="A304" s="12">
        <v>2017.07</v>
      </c>
      <c r="B304" s="13">
        <v>25414.1</v>
      </c>
      <c r="C304" s="54">
        <f t="shared" si="4"/>
        <v>92854.2</v>
      </c>
      <c r="D304" s="81">
        <v>21901.8</v>
      </c>
      <c r="E304" s="79">
        <v>0</v>
      </c>
      <c r="F304" s="79">
        <v>57105.5</v>
      </c>
      <c r="G304" s="79">
        <v>0</v>
      </c>
      <c r="H304" s="50">
        <v>13846.9</v>
      </c>
      <c r="I304" s="13">
        <v>0</v>
      </c>
      <c r="J304" s="64">
        <v>919.90000000000009</v>
      </c>
    </row>
    <row r="305" spans="1:10" x14ac:dyDescent="0.25">
      <c r="A305" s="12">
        <v>2017.08</v>
      </c>
      <c r="B305" s="13">
        <v>63142.9</v>
      </c>
      <c r="C305" s="54">
        <f t="shared" si="4"/>
        <v>85465.5</v>
      </c>
      <c r="D305" s="81">
        <v>37203.800000000003</v>
      </c>
      <c r="E305" s="79">
        <v>0</v>
      </c>
      <c r="F305" s="79">
        <v>48129.7</v>
      </c>
      <c r="G305" s="79">
        <v>0</v>
      </c>
      <c r="H305" s="50">
        <v>132</v>
      </c>
      <c r="I305" s="13">
        <v>261.89999999999998</v>
      </c>
      <c r="J305" s="64">
        <v>262.10000000000002</v>
      </c>
    </row>
    <row r="306" spans="1:10" x14ac:dyDescent="0.25">
      <c r="A306" s="12">
        <v>2017.09</v>
      </c>
      <c r="B306" s="13">
        <v>114882.70000000001</v>
      </c>
      <c r="C306" s="54">
        <f t="shared" si="4"/>
        <v>99622.6</v>
      </c>
      <c r="D306" s="81">
        <v>30413.8</v>
      </c>
      <c r="E306" s="79">
        <v>0</v>
      </c>
      <c r="F306" s="79">
        <v>64308.5</v>
      </c>
      <c r="G306" s="79">
        <v>0</v>
      </c>
      <c r="H306" s="50">
        <v>4900.3</v>
      </c>
      <c r="I306" s="13">
        <v>1025</v>
      </c>
      <c r="J306" s="64">
        <v>414.8</v>
      </c>
    </row>
    <row r="307" spans="1:10" x14ac:dyDescent="0.25">
      <c r="A307" s="12">
        <v>2017.1</v>
      </c>
      <c r="B307" s="13">
        <v>59327.4</v>
      </c>
      <c r="C307" s="54">
        <f t="shared" si="4"/>
        <v>78692</v>
      </c>
      <c r="D307" s="81">
        <v>19979.8</v>
      </c>
      <c r="E307" s="79">
        <v>0</v>
      </c>
      <c r="F307" s="79">
        <v>58389.1</v>
      </c>
      <c r="G307" s="79">
        <v>0</v>
      </c>
      <c r="H307" s="50">
        <v>323.09999999999997</v>
      </c>
      <c r="I307" s="13">
        <v>1200</v>
      </c>
      <c r="J307" s="64">
        <v>1211.4000000000001</v>
      </c>
    </row>
    <row r="308" spans="1:10" x14ac:dyDescent="0.25">
      <c r="A308" s="12">
        <v>2017.11</v>
      </c>
      <c r="B308" s="13">
        <v>23753.1</v>
      </c>
      <c r="C308" s="54">
        <f t="shared" si="4"/>
        <v>193451.59999999998</v>
      </c>
      <c r="D308" s="81">
        <v>92836.9</v>
      </c>
      <c r="E308" s="79">
        <v>0</v>
      </c>
      <c r="F308" s="79">
        <v>100231.9</v>
      </c>
      <c r="G308" s="79">
        <v>0</v>
      </c>
      <c r="H308" s="50">
        <v>382.8</v>
      </c>
      <c r="I308" s="13">
        <v>0</v>
      </c>
      <c r="J308" s="64">
        <v>11783.6</v>
      </c>
    </row>
    <row r="309" spans="1:10" x14ac:dyDescent="0.25">
      <c r="A309" s="12">
        <v>2017.12</v>
      </c>
      <c r="B309" s="13">
        <v>148856.69999999998</v>
      </c>
      <c r="C309" s="54">
        <f t="shared" si="4"/>
        <v>446887.6</v>
      </c>
      <c r="D309" s="81">
        <v>377721.1</v>
      </c>
      <c r="E309" s="79">
        <v>0</v>
      </c>
      <c r="F309" s="79">
        <v>67584.800000000003</v>
      </c>
      <c r="G309" s="79">
        <v>0</v>
      </c>
      <c r="H309" s="50">
        <v>1581.7</v>
      </c>
      <c r="I309" s="13">
        <v>0</v>
      </c>
      <c r="J309" s="64">
        <v>972</v>
      </c>
    </row>
    <row r="310" spans="1:10" x14ac:dyDescent="0.25">
      <c r="A310" s="12">
        <v>2018.01</v>
      </c>
      <c r="B310" s="13">
        <v>48517.899999999994</v>
      </c>
      <c r="C310" s="54">
        <f t="shared" si="4"/>
        <v>272277.3</v>
      </c>
      <c r="D310" s="81">
        <v>69540.3</v>
      </c>
      <c r="E310" s="79">
        <v>0</v>
      </c>
      <c r="F310" s="79">
        <v>202385.9</v>
      </c>
      <c r="G310" s="79">
        <v>0</v>
      </c>
      <c r="H310" s="50">
        <v>351.09999999999997</v>
      </c>
      <c r="I310" s="13">
        <v>5</v>
      </c>
      <c r="J310" s="64">
        <v>1574.8</v>
      </c>
    </row>
    <row r="311" spans="1:10" x14ac:dyDescent="0.25">
      <c r="A311" s="12">
        <v>2018.02</v>
      </c>
      <c r="B311" s="13">
        <v>142539.79999999999</v>
      </c>
      <c r="C311" s="54">
        <f t="shared" si="4"/>
        <v>162229.89999999997</v>
      </c>
      <c r="D311" s="81">
        <v>87981</v>
      </c>
      <c r="E311" s="79">
        <v>0</v>
      </c>
      <c r="F311" s="79">
        <v>52119.599999999991</v>
      </c>
      <c r="G311" s="79">
        <v>0</v>
      </c>
      <c r="H311" s="50">
        <v>22129.300000000003</v>
      </c>
      <c r="I311" s="13">
        <v>0</v>
      </c>
      <c r="J311" s="64">
        <v>597.20000000000005</v>
      </c>
    </row>
    <row r="312" spans="1:10" x14ac:dyDescent="0.25">
      <c r="A312" s="12">
        <v>2018.03</v>
      </c>
      <c r="B312" s="13">
        <v>296460.89999999997</v>
      </c>
      <c r="C312" s="54">
        <f t="shared" si="4"/>
        <v>190874</v>
      </c>
      <c r="D312" s="81">
        <v>164163.9</v>
      </c>
      <c r="E312" s="79">
        <v>0</v>
      </c>
      <c r="F312" s="79">
        <v>26141</v>
      </c>
      <c r="G312" s="79">
        <v>0</v>
      </c>
      <c r="H312" s="50">
        <v>569.1</v>
      </c>
      <c r="I312" s="13">
        <v>507.3</v>
      </c>
      <c r="J312" s="64">
        <v>667</v>
      </c>
    </row>
    <row r="313" spans="1:10" x14ac:dyDescent="0.25">
      <c r="A313" s="12">
        <v>2018.04</v>
      </c>
      <c r="B313" s="50">
        <v>211420</v>
      </c>
      <c r="C313" s="54">
        <f t="shared" si="4"/>
        <v>148175.80000000002</v>
      </c>
      <c r="D313" s="87">
        <v>91073.1</v>
      </c>
      <c r="E313" s="79">
        <v>0</v>
      </c>
      <c r="F313" s="79">
        <v>56869.200000000004</v>
      </c>
      <c r="G313" s="79">
        <v>0</v>
      </c>
      <c r="H313" s="50">
        <v>233.5</v>
      </c>
      <c r="I313" s="13">
        <v>447.6</v>
      </c>
      <c r="J313" s="69">
        <v>939.7</v>
      </c>
    </row>
    <row r="314" spans="1:10" x14ac:dyDescent="0.25">
      <c r="A314" s="12">
        <v>2018.05</v>
      </c>
      <c r="B314" s="50">
        <v>124562.5</v>
      </c>
      <c r="C314" s="54">
        <f t="shared" si="4"/>
        <v>122347.6</v>
      </c>
      <c r="D314" s="87">
        <v>94226</v>
      </c>
      <c r="E314" s="79">
        <v>0</v>
      </c>
      <c r="F314" s="79">
        <v>27335.3</v>
      </c>
      <c r="G314" s="79">
        <v>0</v>
      </c>
      <c r="H314" s="50">
        <v>786.3</v>
      </c>
      <c r="I314" s="13">
        <v>0</v>
      </c>
      <c r="J314" s="69">
        <v>374.8</v>
      </c>
    </row>
    <row r="315" spans="1:10" x14ac:dyDescent="0.25">
      <c r="A315" s="12">
        <v>2018.06</v>
      </c>
      <c r="B315" s="50">
        <v>55266.7</v>
      </c>
      <c r="C315" s="54">
        <f t="shared" si="4"/>
        <v>434123.10000000003</v>
      </c>
      <c r="D315" s="87">
        <v>130329.3</v>
      </c>
      <c r="E315" s="79">
        <v>0</v>
      </c>
      <c r="F315" s="79">
        <v>303460.40000000002</v>
      </c>
      <c r="G315" s="79">
        <v>0</v>
      </c>
      <c r="H315" s="50">
        <v>333.4</v>
      </c>
      <c r="I315" s="13">
        <v>0</v>
      </c>
      <c r="J315" s="69">
        <v>2350</v>
      </c>
    </row>
    <row r="316" spans="1:10" x14ac:dyDescent="0.25">
      <c r="A316" s="12">
        <v>2018.07</v>
      </c>
      <c r="B316" s="50">
        <v>257445.1</v>
      </c>
      <c r="C316" s="54">
        <f t="shared" si="4"/>
        <v>161822.80000000002</v>
      </c>
      <c r="D316" s="87">
        <v>66955</v>
      </c>
      <c r="E316" s="79">
        <v>0</v>
      </c>
      <c r="F316" s="79">
        <v>74399.100000000006</v>
      </c>
      <c r="G316" s="79">
        <v>0</v>
      </c>
      <c r="H316" s="50">
        <v>20468.7</v>
      </c>
      <c r="I316" s="13">
        <v>0</v>
      </c>
      <c r="J316" s="69">
        <v>524.4</v>
      </c>
    </row>
    <row r="317" spans="1:10" x14ac:dyDescent="0.25">
      <c r="A317" s="12">
        <v>2018.08</v>
      </c>
      <c r="B317" s="50">
        <v>123506.3</v>
      </c>
      <c r="C317" s="54">
        <f t="shared" si="4"/>
        <v>132398.1</v>
      </c>
      <c r="D317" s="87">
        <v>60778.400000000001</v>
      </c>
      <c r="E317" s="79">
        <v>0</v>
      </c>
      <c r="F317" s="79">
        <v>71203.400000000009</v>
      </c>
      <c r="G317" s="79">
        <v>0</v>
      </c>
      <c r="H317" s="50">
        <v>416.3</v>
      </c>
      <c r="I317" s="13">
        <v>0</v>
      </c>
      <c r="J317" s="69">
        <v>694.6</v>
      </c>
    </row>
    <row r="318" spans="1:10" x14ac:dyDescent="0.25">
      <c r="A318" s="12">
        <v>2018.09</v>
      </c>
      <c r="B318" s="50">
        <v>130016.20000000001</v>
      </c>
      <c r="C318" s="54">
        <f t="shared" si="4"/>
        <v>235204.99999999997</v>
      </c>
      <c r="D318" s="87">
        <v>160779.29999999999</v>
      </c>
      <c r="E318" s="79">
        <v>0</v>
      </c>
      <c r="F318" s="79">
        <v>73661.899999999994</v>
      </c>
      <c r="G318" s="79">
        <v>0</v>
      </c>
      <c r="H318" s="50">
        <v>763.8</v>
      </c>
      <c r="I318" s="13">
        <v>0</v>
      </c>
      <c r="J318" s="69">
        <v>1301.8</v>
      </c>
    </row>
    <row r="319" spans="1:10" x14ac:dyDescent="0.25">
      <c r="A319" s="12">
        <v>2018.1</v>
      </c>
      <c r="B319" s="50">
        <v>30579.600000000002</v>
      </c>
      <c r="C319" s="54">
        <f t="shared" si="4"/>
        <v>426837</v>
      </c>
      <c r="D319" s="87">
        <v>193426.6</v>
      </c>
      <c r="E319" s="79">
        <v>0</v>
      </c>
      <c r="F319" s="79">
        <v>214019.4</v>
      </c>
      <c r="G319" s="79">
        <v>0</v>
      </c>
      <c r="H319" s="50">
        <v>19391</v>
      </c>
      <c r="I319" s="13">
        <v>1353.8</v>
      </c>
      <c r="J319" s="69">
        <v>8282.3000000000011</v>
      </c>
    </row>
    <row r="320" spans="1:10" x14ac:dyDescent="0.25">
      <c r="A320" s="12">
        <v>2018.11</v>
      </c>
      <c r="B320" s="50">
        <v>151217.29999999999</v>
      </c>
      <c r="C320" s="54">
        <f t="shared" si="4"/>
        <v>373577.8</v>
      </c>
      <c r="D320" s="87">
        <v>230164.6</v>
      </c>
      <c r="E320" s="79">
        <v>0</v>
      </c>
      <c r="F320" s="79">
        <v>142084.9</v>
      </c>
      <c r="G320" s="79">
        <v>0</v>
      </c>
      <c r="H320" s="50">
        <v>1328.3</v>
      </c>
      <c r="I320" s="13">
        <v>1120</v>
      </c>
      <c r="J320" s="69">
        <v>4517.7</v>
      </c>
    </row>
    <row r="321" spans="1:10" x14ac:dyDescent="0.25">
      <c r="A321" s="12">
        <v>2018.12</v>
      </c>
      <c r="B321" s="50">
        <v>416056</v>
      </c>
      <c r="C321" s="54">
        <f t="shared" si="4"/>
        <v>663152.60000000009</v>
      </c>
      <c r="D321" s="87">
        <v>180829.4</v>
      </c>
      <c r="E321" s="79">
        <v>0</v>
      </c>
      <c r="F321" s="79">
        <v>442506.30000000005</v>
      </c>
      <c r="G321" s="79">
        <v>0</v>
      </c>
      <c r="H321" s="50">
        <v>39816.9</v>
      </c>
      <c r="I321" s="13">
        <v>1120</v>
      </c>
      <c r="J321" s="69">
        <v>366.8</v>
      </c>
    </row>
    <row r="322" spans="1:10" x14ac:dyDescent="0.25">
      <c r="A322" s="12">
        <v>2019.01</v>
      </c>
      <c r="B322" s="50">
        <v>193347.7</v>
      </c>
      <c r="C322" s="54">
        <f t="shared" si="4"/>
        <v>240228.69999999998</v>
      </c>
      <c r="D322" s="87">
        <v>93675.9</v>
      </c>
      <c r="E322" s="79">
        <v>0</v>
      </c>
      <c r="F322" s="79">
        <v>107371.2</v>
      </c>
      <c r="G322" s="79">
        <v>0</v>
      </c>
      <c r="H322" s="50">
        <v>39181.599999999999</v>
      </c>
      <c r="I322" s="13">
        <v>1120</v>
      </c>
      <c r="J322" s="69">
        <v>380</v>
      </c>
    </row>
    <row r="323" spans="1:10" x14ac:dyDescent="0.25">
      <c r="A323" s="12">
        <v>2019.02</v>
      </c>
      <c r="B323" s="50">
        <v>194673</v>
      </c>
      <c r="C323" s="54">
        <f t="shared" si="4"/>
        <v>312442.30000000005</v>
      </c>
      <c r="D323" s="87">
        <v>180576.2</v>
      </c>
      <c r="E323" s="79">
        <v>0</v>
      </c>
      <c r="F323" s="79">
        <v>88610.900000000009</v>
      </c>
      <c r="G323" s="79">
        <v>0</v>
      </c>
      <c r="H323" s="50">
        <v>43255.200000000004</v>
      </c>
      <c r="I323" s="13">
        <v>1204.8</v>
      </c>
      <c r="J323" s="69">
        <v>318</v>
      </c>
    </row>
    <row r="324" spans="1:10" x14ac:dyDescent="0.25">
      <c r="A324" s="12">
        <v>2019.03</v>
      </c>
      <c r="B324" s="50">
        <v>200278.5</v>
      </c>
      <c r="C324" s="54">
        <f t="shared" si="4"/>
        <v>302367.40000000002</v>
      </c>
      <c r="D324" s="87">
        <v>210927.7</v>
      </c>
      <c r="E324" s="79">
        <v>0</v>
      </c>
      <c r="F324" s="79">
        <v>72404.800000000003</v>
      </c>
      <c r="G324" s="79">
        <v>0</v>
      </c>
      <c r="H324" s="50">
        <v>19034.899999999998</v>
      </c>
      <c r="I324" s="13">
        <v>1004.8</v>
      </c>
      <c r="J324" s="69">
        <v>1006</v>
      </c>
    </row>
    <row r="325" spans="1:10" x14ac:dyDescent="0.25">
      <c r="A325" s="12">
        <v>2019.04</v>
      </c>
      <c r="B325" s="50">
        <v>171932.30000000002</v>
      </c>
      <c r="C325" s="54">
        <f t="shared" si="4"/>
        <v>800407.29999999993</v>
      </c>
      <c r="D325" s="87">
        <v>208453.6</v>
      </c>
      <c r="E325" s="79">
        <v>0</v>
      </c>
      <c r="F325" s="79">
        <v>558201.19999999995</v>
      </c>
      <c r="G325" s="79">
        <v>0</v>
      </c>
      <c r="H325" s="50">
        <v>33752.5</v>
      </c>
      <c r="I325" s="50">
        <v>1000</v>
      </c>
      <c r="J325" s="69">
        <v>629</v>
      </c>
    </row>
    <row r="326" spans="1:10" x14ac:dyDescent="0.25">
      <c r="A326" s="12">
        <v>2019.05</v>
      </c>
      <c r="B326" s="50">
        <v>238448</v>
      </c>
      <c r="C326" s="54">
        <f t="shared" si="4"/>
        <v>366618.2</v>
      </c>
      <c r="D326" s="87">
        <v>159671.20000000001</v>
      </c>
      <c r="E326" s="79">
        <v>0</v>
      </c>
      <c r="F326" s="79">
        <v>191918.90000000002</v>
      </c>
      <c r="G326" s="79">
        <v>0</v>
      </c>
      <c r="H326" s="50">
        <v>15028.1</v>
      </c>
      <c r="I326" s="50">
        <v>1200</v>
      </c>
      <c r="J326" s="69">
        <v>353.8</v>
      </c>
    </row>
    <row r="327" spans="1:10" x14ac:dyDescent="0.25">
      <c r="A327" s="12">
        <v>2019.06</v>
      </c>
      <c r="B327" s="50">
        <v>109040.2</v>
      </c>
      <c r="C327" s="54">
        <f t="shared" si="4"/>
        <v>416031.7</v>
      </c>
      <c r="D327" s="87">
        <v>228438.3</v>
      </c>
      <c r="E327" s="79">
        <v>0</v>
      </c>
      <c r="F327" s="79">
        <v>162998.19999999998</v>
      </c>
      <c r="G327" s="79">
        <v>0</v>
      </c>
      <c r="H327" s="50">
        <v>24595.199999999997</v>
      </c>
      <c r="I327" s="50">
        <v>1356.2</v>
      </c>
      <c r="J327" s="69">
        <v>862.40000000000009</v>
      </c>
    </row>
    <row r="328" spans="1:10" x14ac:dyDescent="0.25">
      <c r="A328" s="12">
        <v>2019.07</v>
      </c>
      <c r="B328" s="50">
        <v>93179</v>
      </c>
      <c r="C328" s="54">
        <f t="shared" si="4"/>
        <v>521135.00000000006</v>
      </c>
      <c r="D328" s="87">
        <v>181154.8</v>
      </c>
      <c r="E328" s="79">
        <v>0</v>
      </c>
      <c r="F328" s="79">
        <v>339879.20000000007</v>
      </c>
      <c r="G328" s="79">
        <v>0</v>
      </c>
      <c r="H328" s="50">
        <v>101</v>
      </c>
      <c r="I328" s="50">
        <v>0</v>
      </c>
      <c r="J328" s="69">
        <v>1807.6</v>
      </c>
    </row>
    <row r="329" spans="1:10" x14ac:dyDescent="0.25">
      <c r="A329" s="12">
        <v>2019.08</v>
      </c>
      <c r="B329" s="50">
        <v>247948.00000000003</v>
      </c>
      <c r="C329" s="54">
        <f t="shared" si="4"/>
        <v>42429.299999999996</v>
      </c>
      <c r="D329" s="87">
        <v>6033.2</v>
      </c>
      <c r="E329" s="79">
        <v>0</v>
      </c>
      <c r="F329" s="79">
        <v>35872.9</v>
      </c>
      <c r="G329" s="79">
        <v>0</v>
      </c>
      <c r="H329" s="50">
        <v>523.20000000000005</v>
      </c>
      <c r="I329" s="50">
        <v>0</v>
      </c>
      <c r="J329" s="69">
        <v>1491.8</v>
      </c>
    </row>
    <row r="330" spans="1:10" x14ac:dyDescent="0.25">
      <c r="A330" s="12">
        <v>2019.09</v>
      </c>
      <c r="B330" s="50">
        <v>296852.59999999998</v>
      </c>
      <c r="C330" s="54">
        <f t="shared" si="4"/>
        <v>146571.5</v>
      </c>
      <c r="D330" s="87">
        <v>50490</v>
      </c>
      <c r="E330" s="79">
        <v>0</v>
      </c>
      <c r="F330" s="79">
        <v>29525.1</v>
      </c>
      <c r="G330" s="79">
        <v>0</v>
      </c>
      <c r="H330" s="50">
        <v>66556.400000000009</v>
      </c>
      <c r="I330" s="50">
        <v>0</v>
      </c>
      <c r="J330" s="69">
        <v>855.2</v>
      </c>
    </row>
    <row r="331" spans="1:10" x14ac:dyDescent="0.25">
      <c r="A331" s="12">
        <v>2019.1</v>
      </c>
      <c r="B331" s="50">
        <v>244397</v>
      </c>
      <c r="C331" s="54">
        <f t="shared" si="4"/>
        <v>100873.30000000002</v>
      </c>
      <c r="D331" s="87">
        <v>73941.8</v>
      </c>
      <c r="E331" s="79">
        <v>0</v>
      </c>
      <c r="F331" s="79">
        <v>26253.4</v>
      </c>
      <c r="G331" s="79">
        <v>0</v>
      </c>
      <c r="H331" s="50">
        <v>678.1</v>
      </c>
      <c r="I331" s="50">
        <v>0</v>
      </c>
      <c r="J331" s="69">
        <v>10362.799999999999</v>
      </c>
    </row>
    <row r="332" spans="1:10" x14ac:dyDescent="0.25">
      <c r="A332" s="12">
        <v>2019.11</v>
      </c>
      <c r="B332" s="50">
        <v>191059.69999999998</v>
      </c>
      <c r="C332" s="54">
        <f t="shared" ref="C332:C345" si="5">SUM(D332:H332)</f>
        <v>312065.3</v>
      </c>
      <c r="D332" s="87">
        <v>277171.7</v>
      </c>
      <c r="E332" s="79">
        <v>0</v>
      </c>
      <c r="F332" s="79">
        <v>34364.799999999996</v>
      </c>
      <c r="G332" s="79">
        <v>0</v>
      </c>
      <c r="H332" s="50">
        <v>528.80000000000007</v>
      </c>
      <c r="I332" s="50">
        <v>0</v>
      </c>
      <c r="J332" s="69">
        <v>2778.8999999999996</v>
      </c>
    </row>
    <row r="333" spans="1:10" x14ac:dyDescent="0.25">
      <c r="A333" s="12">
        <v>2019.12</v>
      </c>
      <c r="B333" s="50">
        <v>123157.5</v>
      </c>
      <c r="C333" s="54">
        <f t="shared" si="5"/>
        <v>657855.90000000014</v>
      </c>
      <c r="D333" s="87">
        <v>554998.60000000009</v>
      </c>
      <c r="E333" s="79">
        <v>0</v>
      </c>
      <c r="F333" s="79">
        <v>102514.40000000001</v>
      </c>
      <c r="G333" s="79">
        <v>0</v>
      </c>
      <c r="H333" s="50">
        <v>342.9</v>
      </c>
      <c r="I333" s="50">
        <v>5865</v>
      </c>
      <c r="J333" s="69">
        <v>648.9</v>
      </c>
    </row>
    <row r="334" spans="1:10" x14ac:dyDescent="0.25">
      <c r="A334" s="12">
        <v>2020.01</v>
      </c>
      <c r="B334" s="50">
        <v>86897.999999999985</v>
      </c>
      <c r="C334" s="54">
        <f t="shared" si="5"/>
        <v>190266.9</v>
      </c>
      <c r="D334" s="87">
        <v>68542.399999999994</v>
      </c>
      <c r="E334" s="79">
        <v>0</v>
      </c>
      <c r="F334" s="79">
        <v>77081.399999999994</v>
      </c>
      <c r="G334" s="79">
        <v>0</v>
      </c>
      <c r="H334" s="50">
        <v>44643.1</v>
      </c>
      <c r="I334" s="50">
        <v>0</v>
      </c>
      <c r="J334" s="69">
        <v>1060.8999999999999</v>
      </c>
    </row>
    <row r="335" spans="1:10" x14ac:dyDescent="0.25">
      <c r="A335" s="12">
        <v>2020.02</v>
      </c>
      <c r="B335" s="50">
        <v>26946.9</v>
      </c>
      <c r="C335" s="54">
        <f t="shared" si="5"/>
        <v>212014.89999999997</v>
      </c>
      <c r="D335" s="87">
        <v>149842.29999999999</v>
      </c>
      <c r="E335" s="79">
        <v>0</v>
      </c>
      <c r="F335" s="79">
        <v>45624.800000000003</v>
      </c>
      <c r="G335" s="79">
        <v>0</v>
      </c>
      <c r="H335" s="50">
        <v>16547.8</v>
      </c>
      <c r="I335" s="50">
        <v>0</v>
      </c>
      <c r="J335" s="69">
        <v>796.8</v>
      </c>
    </row>
    <row r="336" spans="1:10" x14ac:dyDescent="0.25">
      <c r="A336" s="12">
        <v>2020.03</v>
      </c>
      <c r="B336" s="50">
        <v>47014.8</v>
      </c>
      <c r="C336" s="54">
        <f t="shared" si="5"/>
        <v>409959</v>
      </c>
      <c r="D336" s="87">
        <v>281296.3</v>
      </c>
      <c r="E336" s="79">
        <v>0</v>
      </c>
      <c r="F336" s="79">
        <v>61265.1</v>
      </c>
      <c r="G336" s="79">
        <v>0</v>
      </c>
      <c r="H336" s="50">
        <v>67397.600000000006</v>
      </c>
      <c r="I336" s="50">
        <v>0</v>
      </c>
      <c r="J336" s="69">
        <v>815.6</v>
      </c>
    </row>
    <row r="337" spans="1:10" x14ac:dyDescent="0.25">
      <c r="A337" s="12">
        <v>2020.04</v>
      </c>
      <c r="B337" s="50">
        <v>80803.199999999997</v>
      </c>
      <c r="C337" s="54">
        <f t="shared" si="5"/>
        <v>303431.7</v>
      </c>
      <c r="D337" s="87">
        <v>256827.7</v>
      </c>
      <c r="E337" s="79">
        <v>0</v>
      </c>
      <c r="F337" s="79">
        <v>30386.2</v>
      </c>
      <c r="G337" s="79">
        <v>0</v>
      </c>
      <c r="H337" s="50">
        <v>16217.800000000001</v>
      </c>
      <c r="I337" s="50">
        <v>0</v>
      </c>
      <c r="J337" s="69">
        <v>2092.6000000000004</v>
      </c>
    </row>
    <row r="338" spans="1:10" x14ac:dyDescent="0.25">
      <c r="A338" s="12">
        <v>2020.05</v>
      </c>
      <c r="B338" s="50">
        <v>74483.5</v>
      </c>
      <c r="C338" s="54">
        <f t="shared" si="5"/>
        <v>290704.7</v>
      </c>
      <c r="D338" s="87">
        <v>217835</v>
      </c>
      <c r="E338" s="79">
        <v>0</v>
      </c>
      <c r="F338" s="79">
        <v>68461.899999999994</v>
      </c>
      <c r="G338" s="79">
        <v>0</v>
      </c>
      <c r="H338" s="50">
        <v>4407.8</v>
      </c>
      <c r="I338" s="50">
        <v>0</v>
      </c>
      <c r="J338" s="69">
        <v>1064.5</v>
      </c>
    </row>
    <row r="339" spans="1:10" x14ac:dyDescent="0.25">
      <c r="A339" s="12">
        <v>2020.06</v>
      </c>
      <c r="B339" s="50">
        <v>190506</v>
      </c>
      <c r="C339" s="54">
        <f t="shared" si="5"/>
        <v>340657.30000000005</v>
      </c>
      <c r="D339" s="87">
        <v>305897.40000000002</v>
      </c>
      <c r="E339" s="79">
        <v>0</v>
      </c>
      <c r="F339" s="79">
        <v>22417.5</v>
      </c>
      <c r="G339" s="79">
        <v>0</v>
      </c>
      <c r="H339" s="50">
        <v>12342.400000000001</v>
      </c>
      <c r="I339" s="50">
        <v>1000</v>
      </c>
      <c r="J339" s="69">
        <v>687.9</v>
      </c>
    </row>
    <row r="340" spans="1:10" x14ac:dyDescent="0.25">
      <c r="A340" s="12">
        <v>2020.07</v>
      </c>
      <c r="B340" s="50">
        <v>40654.300000000003</v>
      </c>
      <c r="C340" s="54">
        <f t="shared" si="5"/>
        <v>472376</v>
      </c>
      <c r="D340" s="87">
        <v>402840.3</v>
      </c>
      <c r="E340" s="79">
        <v>0</v>
      </c>
      <c r="F340" s="79">
        <v>32895.599999999999</v>
      </c>
      <c r="G340" s="79">
        <v>0</v>
      </c>
      <c r="H340" s="50">
        <v>36640.100000000006</v>
      </c>
      <c r="I340" s="50">
        <v>0</v>
      </c>
      <c r="J340" s="69">
        <v>425.5</v>
      </c>
    </row>
    <row r="341" spans="1:10" x14ac:dyDescent="0.25">
      <c r="A341" s="12">
        <v>2020.08</v>
      </c>
      <c r="B341" s="50">
        <v>156628.20000000001</v>
      </c>
      <c r="C341" s="54">
        <f t="shared" si="5"/>
        <v>351154.00000000006</v>
      </c>
      <c r="D341" s="87">
        <v>336517.4</v>
      </c>
      <c r="E341" s="79">
        <v>0</v>
      </c>
      <c r="F341" s="79">
        <v>7098.1999999999989</v>
      </c>
      <c r="G341" s="79">
        <v>0</v>
      </c>
      <c r="H341" s="50">
        <v>7538.4000000000005</v>
      </c>
      <c r="I341" s="50">
        <v>1087.5</v>
      </c>
      <c r="J341" s="69">
        <v>102</v>
      </c>
    </row>
    <row r="342" spans="1:10" x14ac:dyDescent="0.25">
      <c r="A342" s="12">
        <v>2020.09</v>
      </c>
      <c r="B342" s="50">
        <v>79069.600000000006</v>
      </c>
      <c r="C342" s="54">
        <f t="shared" si="5"/>
        <v>368044.6</v>
      </c>
      <c r="D342" s="87">
        <v>325685.5</v>
      </c>
      <c r="E342" s="79">
        <v>0</v>
      </c>
      <c r="F342" s="79">
        <v>27758.799999999999</v>
      </c>
      <c r="G342" s="79">
        <v>0</v>
      </c>
      <c r="H342" s="50">
        <v>14600.300000000001</v>
      </c>
      <c r="I342" s="50">
        <v>0</v>
      </c>
      <c r="J342" s="69">
        <v>534.9</v>
      </c>
    </row>
    <row r="343" spans="1:10" x14ac:dyDescent="0.25">
      <c r="A343" s="12">
        <v>2020.1</v>
      </c>
      <c r="B343" s="50">
        <v>104537.1</v>
      </c>
      <c r="C343" s="54">
        <f t="shared" si="5"/>
        <v>528122.1</v>
      </c>
      <c r="D343" s="87">
        <v>176391</v>
      </c>
      <c r="E343" s="79">
        <v>0</v>
      </c>
      <c r="F343" s="79">
        <v>339154.5</v>
      </c>
      <c r="G343" s="79">
        <v>0</v>
      </c>
      <c r="H343" s="50">
        <v>12576.599999999999</v>
      </c>
      <c r="I343" s="50">
        <v>0</v>
      </c>
      <c r="J343" s="69">
        <v>1593.3000000000002</v>
      </c>
    </row>
    <row r="344" spans="1:10" x14ac:dyDescent="0.25">
      <c r="A344" s="12">
        <v>2020.11</v>
      </c>
      <c r="B344" s="50">
        <v>66366.899999999994</v>
      </c>
      <c r="C344" s="54">
        <f t="shared" si="5"/>
        <v>541764.1</v>
      </c>
      <c r="D344" s="87">
        <v>495344.3</v>
      </c>
      <c r="E344" s="79">
        <v>0</v>
      </c>
      <c r="F344" s="79">
        <v>8621.5</v>
      </c>
      <c r="G344" s="79">
        <v>0</v>
      </c>
      <c r="H344" s="50">
        <v>37798.299999999996</v>
      </c>
      <c r="I344" s="50">
        <v>1000</v>
      </c>
      <c r="J344" s="69">
        <v>31076.7</v>
      </c>
    </row>
    <row r="345" spans="1:10" x14ac:dyDescent="0.25">
      <c r="A345" s="12">
        <v>2020.12</v>
      </c>
      <c r="B345" s="50">
        <v>79672.899999999994</v>
      </c>
      <c r="C345" s="54">
        <f t="shared" si="5"/>
        <v>625629.4</v>
      </c>
      <c r="D345" s="87">
        <v>505083.8</v>
      </c>
      <c r="E345" s="79">
        <v>0</v>
      </c>
      <c r="F345" s="79">
        <v>101073.7</v>
      </c>
      <c r="G345" s="79">
        <v>0</v>
      </c>
      <c r="H345" s="50">
        <v>19471.900000000001</v>
      </c>
      <c r="I345" s="50">
        <v>1352</v>
      </c>
      <c r="J345" s="69">
        <v>2019.1</v>
      </c>
    </row>
    <row r="346" spans="1:10" x14ac:dyDescent="0.25">
      <c r="A346" s="12">
        <v>2021.01</v>
      </c>
      <c r="B346" s="50">
        <v>49281.100000000006</v>
      </c>
      <c r="C346" s="54">
        <f t="shared" ref="C346:C357" si="6">SUM(D346:H346)</f>
        <v>912597</v>
      </c>
      <c r="D346" s="87">
        <v>271038.39999999997</v>
      </c>
      <c r="E346" s="79">
        <v>0</v>
      </c>
      <c r="F346" s="79">
        <v>640352.4</v>
      </c>
      <c r="G346" s="79">
        <v>0</v>
      </c>
      <c r="H346" s="50">
        <v>1206.2000000000003</v>
      </c>
      <c r="I346" s="50">
        <v>238</v>
      </c>
      <c r="J346" s="69">
        <v>1407.9</v>
      </c>
    </row>
    <row r="347" spans="1:10" x14ac:dyDescent="0.25">
      <c r="A347" s="12">
        <v>2021.02</v>
      </c>
      <c r="B347" s="50">
        <v>147475.40000000002</v>
      </c>
      <c r="C347" s="54">
        <f t="shared" si="6"/>
        <v>406518.99999999994</v>
      </c>
      <c r="D347" s="87">
        <v>354596.89999999997</v>
      </c>
      <c r="E347" s="79">
        <v>0</v>
      </c>
      <c r="F347" s="79">
        <v>3586</v>
      </c>
      <c r="G347" s="79">
        <v>0</v>
      </c>
      <c r="H347" s="50">
        <v>48336.1</v>
      </c>
      <c r="I347" s="50">
        <v>238</v>
      </c>
      <c r="J347" s="69">
        <v>1353.7</v>
      </c>
    </row>
    <row r="348" spans="1:10" x14ac:dyDescent="0.25">
      <c r="A348" s="12">
        <v>2021.03</v>
      </c>
      <c r="B348" s="50">
        <v>141442.1</v>
      </c>
      <c r="C348" s="54">
        <f t="shared" si="6"/>
        <v>747014.70000000007</v>
      </c>
      <c r="D348" s="87">
        <v>477903.2</v>
      </c>
      <c r="E348" s="79">
        <v>0</v>
      </c>
      <c r="F348" s="79">
        <v>223622.00000000003</v>
      </c>
      <c r="G348" s="79">
        <v>0</v>
      </c>
      <c r="H348" s="50">
        <v>45489.5</v>
      </c>
      <c r="I348" s="50">
        <v>0</v>
      </c>
      <c r="J348" s="69">
        <v>9149.7999999999993</v>
      </c>
    </row>
    <row r="349" spans="1:10" x14ac:dyDescent="0.25">
      <c r="A349" s="12">
        <v>2021.04</v>
      </c>
      <c r="B349" s="50">
        <v>167992.6</v>
      </c>
      <c r="C349" s="54">
        <f t="shared" si="6"/>
        <v>504065.9</v>
      </c>
      <c r="D349" s="87">
        <v>403231</v>
      </c>
      <c r="E349" s="79">
        <v>0</v>
      </c>
      <c r="F349" s="79">
        <v>84746.499999999985</v>
      </c>
      <c r="G349" s="79">
        <v>0</v>
      </c>
      <c r="H349" s="50">
        <v>16088.4</v>
      </c>
      <c r="I349" s="50">
        <v>1114</v>
      </c>
      <c r="J349" s="69">
        <v>122.4</v>
      </c>
    </row>
    <row r="350" spans="1:10" x14ac:dyDescent="0.25">
      <c r="A350" s="12">
        <v>2021.05</v>
      </c>
      <c r="B350" s="50" t="e">
        <v>#N/A</v>
      </c>
      <c r="C350" s="54" t="e">
        <f t="shared" si="6"/>
        <v>#N/A</v>
      </c>
      <c r="D350" s="87" t="e">
        <v>#N/A</v>
      </c>
      <c r="E350" s="79" t="e">
        <v>#N/A</v>
      </c>
      <c r="F350" s="79" t="e">
        <v>#N/A</v>
      </c>
      <c r="G350" s="79" t="e">
        <v>#N/A</v>
      </c>
      <c r="H350" s="50" t="e">
        <v>#N/A</v>
      </c>
      <c r="I350" s="50" t="e">
        <v>#N/A</v>
      </c>
      <c r="J350" s="69" t="e">
        <v>#N/A</v>
      </c>
    </row>
    <row r="351" spans="1:10" x14ac:dyDescent="0.25">
      <c r="A351" s="12">
        <v>2021.06</v>
      </c>
      <c r="B351" s="50" t="e">
        <v>#N/A</v>
      </c>
      <c r="C351" s="54" t="e">
        <f t="shared" si="6"/>
        <v>#N/A</v>
      </c>
      <c r="D351" s="87" t="e">
        <v>#N/A</v>
      </c>
      <c r="E351" s="79" t="e">
        <v>#N/A</v>
      </c>
      <c r="F351" s="79" t="e">
        <v>#N/A</v>
      </c>
      <c r="G351" s="79" t="e">
        <v>#N/A</v>
      </c>
      <c r="H351" s="50" t="e">
        <v>#N/A</v>
      </c>
      <c r="I351" s="50" t="e">
        <v>#N/A</v>
      </c>
      <c r="J351" s="69" t="e">
        <v>#N/A</v>
      </c>
    </row>
    <row r="352" spans="1:10" x14ac:dyDescent="0.25">
      <c r="A352" s="12">
        <v>2021.07</v>
      </c>
      <c r="B352" s="50" t="e">
        <v>#N/A</v>
      </c>
      <c r="C352" s="54" t="e">
        <f t="shared" si="6"/>
        <v>#N/A</v>
      </c>
      <c r="D352" s="87" t="e">
        <v>#N/A</v>
      </c>
      <c r="E352" s="79" t="e">
        <v>#N/A</v>
      </c>
      <c r="F352" s="79" t="e">
        <v>#N/A</v>
      </c>
      <c r="G352" s="79" t="e">
        <v>#N/A</v>
      </c>
      <c r="H352" s="50" t="e">
        <v>#N/A</v>
      </c>
      <c r="I352" s="50" t="e">
        <v>#N/A</v>
      </c>
      <c r="J352" s="69" t="e">
        <v>#N/A</v>
      </c>
    </row>
    <row r="353" spans="1:10" x14ac:dyDescent="0.25">
      <c r="A353" s="12">
        <v>2021.08</v>
      </c>
      <c r="B353" s="50" t="e">
        <v>#N/A</v>
      </c>
      <c r="C353" s="54" t="e">
        <f t="shared" si="6"/>
        <v>#N/A</v>
      </c>
      <c r="D353" s="87" t="e">
        <v>#N/A</v>
      </c>
      <c r="E353" s="79" t="e">
        <v>#N/A</v>
      </c>
      <c r="F353" s="79" t="e">
        <v>#N/A</v>
      </c>
      <c r="G353" s="79" t="e">
        <v>#N/A</v>
      </c>
      <c r="H353" s="50" t="e">
        <v>#N/A</v>
      </c>
      <c r="I353" s="50" t="e">
        <v>#N/A</v>
      </c>
      <c r="J353" s="69" t="e">
        <v>#N/A</v>
      </c>
    </row>
    <row r="354" spans="1:10" x14ac:dyDescent="0.25">
      <c r="A354" s="12">
        <v>2021.09</v>
      </c>
      <c r="B354" s="50" t="e">
        <v>#N/A</v>
      </c>
      <c r="C354" s="54" t="e">
        <f t="shared" si="6"/>
        <v>#N/A</v>
      </c>
      <c r="D354" s="87" t="e">
        <v>#N/A</v>
      </c>
      <c r="E354" s="79" t="e">
        <v>#N/A</v>
      </c>
      <c r="F354" s="79" t="e">
        <v>#N/A</v>
      </c>
      <c r="G354" s="79" t="e">
        <v>#N/A</v>
      </c>
      <c r="H354" s="50" t="e">
        <v>#N/A</v>
      </c>
      <c r="I354" s="50" t="e">
        <v>#N/A</v>
      </c>
      <c r="J354" s="69" t="e">
        <v>#N/A</v>
      </c>
    </row>
    <row r="355" spans="1:10" x14ac:dyDescent="0.25">
      <c r="A355" s="12">
        <v>2021.1</v>
      </c>
      <c r="B355" s="50" t="e">
        <v>#N/A</v>
      </c>
      <c r="C355" s="54" t="e">
        <f t="shared" si="6"/>
        <v>#N/A</v>
      </c>
      <c r="D355" s="87" t="e">
        <v>#N/A</v>
      </c>
      <c r="E355" s="79" t="e">
        <v>#N/A</v>
      </c>
      <c r="F355" s="79" t="e">
        <v>#N/A</v>
      </c>
      <c r="G355" s="79" t="e">
        <v>#N/A</v>
      </c>
      <c r="H355" s="50" t="e">
        <v>#N/A</v>
      </c>
      <c r="I355" s="50" t="e">
        <v>#N/A</v>
      </c>
      <c r="J355" s="69" t="e">
        <v>#N/A</v>
      </c>
    </row>
    <row r="356" spans="1:10" x14ac:dyDescent="0.25">
      <c r="A356" s="12">
        <v>2021.11</v>
      </c>
      <c r="B356" s="50" t="e">
        <v>#N/A</v>
      </c>
      <c r="C356" s="54" t="e">
        <f t="shared" si="6"/>
        <v>#N/A</v>
      </c>
      <c r="D356" s="87" t="e">
        <v>#N/A</v>
      </c>
      <c r="E356" s="79" t="e">
        <v>#N/A</v>
      </c>
      <c r="F356" s="79" t="e">
        <v>#N/A</v>
      </c>
      <c r="G356" s="79" t="e">
        <v>#N/A</v>
      </c>
      <c r="H356" s="50" t="e">
        <v>#N/A</v>
      </c>
      <c r="I356" s="50" t="e">
        <v>#N/A</v>
      </c>
      <c r="J356" s="69" t="e">
        <v>#N/A</v>
      </c>
    </row>
    <row r="357" spans="1:10" x14ac:dyDescent="0.25">
      <c r="A357" s="12">
        <v>2021.12</v>
      </c>
      <c r="B357" s="50" t="e">
        <v>#N/A</v>
      </c>
      <c r="C357" s="54" t="e">
        <f t="shared" si="6"/>
        <v>#N/A</v>
      </c>
      <c r="D357" s="87" t="e">
        <v>#N/A</v>
      </c>
      <c r="E357" s="79" t="e">
        <v>#N/A</v>
      </c>
      <c r="F357" s="79" t="e">
        <v>#N/A</v>
      </c>
      <c r="G357" s="79" t="e">
        <v>#N/A</v>
      </c>
      <c r="H357" s="50" t="e">
        <v>#N/A</v>
      </c>
      <c r="I357" s="50" t="e">
        <v>#N/A</v>
      </c>
      <c r="J357" s="69" t="e">
        <v>#N/A</v>
      </c>
    </row>
    <row r="358" spans="1:10" x14ac:dyDescent="0.25">
      <c r="A358" s="12">
        <v>2022.01</v>
      </c>
      <c r="B358" s="50" t="e">
        <v>#N/A</v>
      </c>
      <c r="C358" s="54" t="e">
        <f t="shared" ref="C358:C405" si="7">SUM(D358:H358)</f>
        <v>#N/A</v>
      </c>
      <c r="D358" s="87" t="e">
        <v>#N/A</v>
      </c>
      <c r="E358" s="79" t="e">
        <v>#N/A</v>
      </c>
      <c r="F358" s="79" t="e">
        <v>#N/A</v>
      </c>
      <c r="G358" s="79" t="e">
        <v>#N/A</v>
      </c>
      <c r="H358" s="50" t="e">
        <v>#N/A</v>
      </c>
      <c r="I358" s="50" t="e">
        <v>#N/A</v>
      </c>
      <c r="J358" s="69" t="e">
        <v>#N/A</v>
      </c>
    </row>
    <row r="359" spans="1:10" x14ac:dyDescent="0.25">
      <c r="A359" s="12">
        <v>2022.02</v>
      </c>
      <c r="B359" s="50" t="e">
        <v>#N/A</v>
      </c>
      <c r="C359" s="54" t="e">
        <f t="shared" si="7"/>
        <v>#N/A</v>
      </c>
      <c r="D359" s="87" t="e">
        <v>#N/A</v>
      </c>
      <c r="E359" s="79" t="e">
        <v>#N/A</v>
      </c>
      <c r="F359" s="79" t="e">
        <v>#N/A</v>
      </c>
      <c r="G359" s="79" t="e">
        <v>#N/A</v>
      </c>
      <c r="H359" s="50" t="e">
        <v>#N/A</v>
      </c>
      <c r="I359" s="50" t="e">
        <v>#N/A</v>
      </c>
      <c r="J359" s="69" t="e">
        <v>#N/A</v>
      </c>
    </row>
    <row r="360" spans="1:10" x14ac:dyDescent="0.25">
      <c r="A360" s="12">
        <v>2022.03</v>
      </c>
      <c r="B360" s="50" t="e">
        <v>#N/A</v>
      </c>
      <c r="C360" s="54" t="e">
        <f t="shared" si="7"/>
        <v>#N/A</v>
      </c>
      <c r="D360" s="87" t="e">
        <v>#N/A</v>
      </c>
      <c r="E360" s="79" t="e">
        <v>#N/A</v>
      </c>
      <c r="F360" s="79" t="e">
        <v>#N/A</v>
      </c>
      <c r="G360" s="79" t="e">
        <v>#N/A</v>
      </c>
      <c r="H360" s="50" t="e">
        <v>#N/A</v>
      </c>
      <c r="I360" s="50" t="e">
        <v>#N/A</v>
      </c>
      <c r="J360" s="69" t="e">
        <v>#N/A</v>
      </c>
    </row>
    <row r="361" spans="1:10" x14ac:dyDescent="0.25">
      <c r="A361" s="12">
        <v>2022.04</v>
      </c>
      <c r="B361" s="50" t="e">
        <v>#N/A</v>
      </c>
      <c r="C361" s="54" t="e">
        <f t="shared" si="7"/>
        <v>#N/A</v>
      </c>
      <c r="D361" s="87" t="e">
        <v>#N/A</v>
      </c>
      <c r="E361" s="79" t="e">
        <v>#N/A</v>
      </c>
      <c r="F361" s="79" t="e">
        <v>#N/A</v>
      </c>
      <c r="G361" s="79" t="e">
        <v>#N/A</v>
      </c>
      <c r="H361" s="50" t="e">
        <v>#N/A</v>
      </c>
      <c r="I361" s="50" t="e">
        <v>#N/A</v>
      </c>
      <c r="J361" s="69" t="e">
        <v>#N/A</v>
      </c>
    </row>
    <row r="362" spans="1:10" x14ac:dyDescent="0.25">
      <c r="A362" s="12">
        <v>2022.05</v>
      </c>
      <c r="B362" s="50" t="e">
        <v>#N/A</v>
      </c>
      <c r="C362" s="54" t="e">
        <f t="shared" si="7"/>
        <v>#N/A</v>
      </c>
      <c r="D362" s="87" t="e">
        <v>#N/A</v>
      </c>
      <c r="E362" s="79" t="e">
        <v>#N/A</v>
      </c>
      <c r="F362" s="79" t="e">
        <v>#N/A</v>
      </c>
      <c r="G362" s="79" t="e">
        <v>#N/A</v>
      </c>
      <c r="H362" s="50" t="e">
        <v>#N/A</v>
      </c>
      <c r="I362" s="50" t="e">
        <v>#N/A</v>
      </c>
      <c r="J362" s="69" t="e">
        <v>#N/A</v>
      </c>
    </row>
    <row r="363" spans="1:10" x14ac:dyDescent="0.25">
      <c r="A363" s="12">
        <v>2022.06</v>
      </c>
      <c r="B363" s="50" t="e">
        <v>#N/A</v>
      </c>
      <c r="C363" s="54" t="e">
        <f t="shared" si="7"/>
        <v>#N/A</v>
      </c>
      <c r="D363" s="87" t="e">
        <v>#N/A</v>
      </c>
      <c r="E363" s="79" t="e">
        <v>#N/A</v>
      </c>
      <c r="F363" s="79" t="e">
        <v>#N/A</v>
      </c>
      <c r="G363" s="79" t="e">
        <v>#N/A</v>
      </c>
      <c r="H363" s="50" t="e">
        <v>#N/A</v>
      </c>
      <c r="I363" s="50" t="e">
        <v>#N/A</v>
      </c>
      <c r="J363" s="69" t="e">
        <v>#N/A</v>
      </c>
    </row>
    <row r="364" spans="1:10" x14ac:dyDescent="0.25">
      <c r="A364" s="12">
        <v>2022.07</v>
      </c>
      <c r="B364" s="50" t="e">
        <v>#N/A</v>
      </c>
      <c r="C364" s="54" t="e">
        <f t="shared" si="7"/>
        <v>#N/A</v>
      </c>
      <c r="D364" s="87" t="e">
        <v>#N/A</v>
      </c>
      <c r="E364" s="79" t="e">
        <v>#N/A</v>
      </c>
      <c r="F364" s="79" t="e">
        <v>#N/A</v>
      </c>
      <c r="G364" s="79" t="e">
        <v>#N/A</v>
      </c>
      <c r="H364" s="50" t="e">
        <v>#N/A</v>
      </c>
      <c r="I364" s="50" t="e">
        <v>#N/A</v>
      </c>
      <c r="J364" s="69" t="e">
        <v>#N/A</v>
      </c>
    </row>
    <row r="365" spans="1:10" x14ac:dyDescent="0.25">
      <c r="A365" s="12">
        <v>2022.08</v>
      </c>
      <c r="B365" s="50" t="e">
        <v>#N/A</v>
      </c>
      <c r="C365" s="54" t="e">
        <f t="shared" si="7"/>
        <v>#N/A</v>
      </c>
      <c r="D365" s="87" t="e">
        <v>#N/A</v>
      </c>
      <c r="E365" s="79" t="e">
        <v>#N/A</v>
      </c>
      <c r="F365" s="79" t="e">
        <v>#N/A</v>
      </c>
      <c r="G365" s="79" t="e">
        <v>#N/A</v>
      </c>
      <c r="H365" s="50" t="e">
        <v>#N/A</v>
      </c>
      <c r="I365" s="50" t="e">
        <v>#N/A</v>
      </c>
      <c r="J365" s="69" t="e">
        <v>#N/A</v>
      </c>
    </row>
    <row r="366" spans="1:10" x14ac:dyDescent="0.25">
      <c r="A366" s="12">
        <v>2022.09</v>
      </c>
      <c r="B366" s="50" t="e">
        <v>#N/A</v>
      </c>
      <c r="C366" s="54" t="e">
        <f t="shared" si="7"/>
        <v>#N/A</v>
      </c>
      <c r="D366" s="87" t="e">
        <v>#N/A</v>
      </c>
      <c r="E366" s="79" t="e">
        <v>#N/A</v>
      </c>
      <c r="F366" s="79" t="e">
        <v>#N/A</v>
      </c>
      <c r="G366" s="79" t="e">
        <v>#N/A</v>
      </c>
      <c r="H366" s="50" t="e">
        <v>#N/A</v>
      </c>
      <c r="I366" s="50" t="e">
        <v>#N/A</v>
      </c>
      <c r="J366" s="69" t="e">
        <v>#N/A</v>
      </c>
    </row>
    <row r="367" spans="1:10" x14ac:dyDescent="0.25">
      <c r="A367" s="12">
        <v>2022.1</v>
      </c>
      <c r="B367" s="50" t="e">
        <v>#N/A</v>
      </c>
      <c r="C367" s="54" t="e">
        <f t="shared" si="7"/>
        <v>#N/A</v>
      </c>
      <c r="D367" s="87" t="e">
        <v>#N/A</v>
      </c>
      <c r="E367" s="79" t="e">
        <v>#N/A</v>
      </c>
      <c r="F367" s="79" t="e">
        <v>#N/A</v>
      </c>
      <c r="G367" s="79" t="e">
        <v>#N/A</v>
      </c>
      <c r="H367" s="50" t="e">
        <v>#N/A</v>
      </c>
      <c r="I367" s="50" t="e">
        <v>#N/A</v>
      </c>
      <c r="J367" s="69" t="e">
        <v>#N/A</v>
      </c>
    </row>
    <row r="368" spans="1:10" x14ac:dyDescent="0.25">
      <c r="A368" s="12">
        <v>2022.11</v>
      </c>
      <c r="B368" s="50" t="e">
        <v>#N/A</v>
      </c>
      <c r="C368" s="54" t="e">
        <f t="shared" si="7"/>
        <v>#N/A</v>
      </c>
      <c r="D368" s="87" t="e">
        <v>#N/A</v>
      </c>
      <c r="E368" s="79" t="e">
        <v>#N/A</v>
      </c>
      <c r="F368" s="79" t="e">
        <v>#N/A</v>
      </c>
      <c r="G368" s="79" t="e">
        <v>#N/A</v>
      </c>
      <c r="H368" s="50" t="e">
        <v>#N/A</v>
      </c>
      <c r="I368" s="50" t="e">
        <v>#N/A</v>
      </c>
      <c r="J368" s="69" t="e">
        <v>#N/A</v>
      </c>
    </row>
    <row r="369" spans="1:10" x14ac:dyDescent="0.25">
      <c r="A369" s="12">
        <v>2022.12</v>
      </c>
      <c r="B369" s="50" t="e">
        <v>#N/A</v>
      </c>
      <c r="C369" s="54" t="e">
        <f t="shared" si="7"/>
        <v>#N/A</v>
      </c>
      <c r="D369" s="87" t="e">
        <v>#N/A</v>
      </c>
      <c r="E369" s="79" t="e">
        <v>#N/A</v>
      </c>
      <c r="F369" s="79" t="e">
        <v>#N/A</v>
      </c>
      <c r="G369" s="79" t="e">
        <v>#N/A</v>
      </c>
      <c r="H369" s="50" t="e">
        <v>#N/A</v>
      </c>
      <c r="I369" s="50" t="e">
        <v>#N/A</v>
      </c>
      <c r="J369" s="69" t="e">
        <v>#N/A</v>
      </c>
    </row>
    <row r="370" spans="1:10" x14ac:dyDescent="0.25">
      <c r="A370" s="12">
        <v>2023.01</v>
      </c>
      <c r="B370" s="50" t="e">
        <v>#N/A</v>
      </c>
      <c r="C370" s="54" t="e">
        <f t="shared" si="7"/>
        <v>#N/A</v>
      </c>
      <c r="D370" s="87" t="e">
        <v>#N/A</v>
      </c>
      <c r="E370" s="79" t="e">
        <v>#N/A</v>
      </c>
      <c r="F370" s="79" t="e">
        <v>#N/A</v>
      </c>
      <c r="G370" s="79" t="e">
        <v>#N/A</v>
      </c>
      <c r="H370" s="50" t="e">
        <v>#N/A</v>
      </c>
      <c r="I370" s="50" t="e">
        <v>#N/A</v>
      </c>
      <c r="J370" s="69" t="e">
        <v>#N/A</v>
      </c>
    </row>
    <row r="371" spans="1:10" x14ac:dyDescent="0.25">
      <c r="A371" s="12">
        <v>2023.02</v>
      </c>
      <c r="B371" s="50" t="e">
        <v>#N/A</v>
      </c>
      <c r="C371" s="54" t="e">
        <f t="shared" si="7"/>
        <v>#N/A</v>
      </c>
      <c r="D371" s="87" t="e">
        <v>#N/A</v>
      </c>
      <c r="E371" s="79" t="e">
        <v>#N/A</v>
      </c>
      <c r="F371" s="79" t="e">
        <v>#N/A</v>
      </c>
      <c r="G371" s="79" t="e">
        <v>#N/A</v>
      </c>
      <c r="H371" s="50" t="e">
        <v>#N/A</v>
      </c>
      <c r="I371" s="50" t="e">
        <v>#N/A</v>
      </c>
      <c r="J371" s="69" t="e">
        <v>#N/A</v>
      </c>
    </row>
    <row r="372" spans="1:10" x14ac:dyDescent="0.25">
      <c r="A372" s="12">
        <v>2023.03</v>
      </c>
      <c r="B372" s="50" t="e">
        <v>#N/A</v>
      </c>
      <c r="C372" s="54" t="e">
        <f t="shared" si="7"/>
        <v>#N/A</v>
      </c>
      <c r="D372" s="87" t="e">
        <v>#N/A</v>
      </c>
      <c r="E372" s="79" t="e">
        <v>#N/A</v>
      </c>
      <c r="F372" s="79" t="e">
        <v>#N/A</v>
      </c>
      <c r="G372" s="79" t="e">
        <v>#N/A</v>
      </c>
      <c r="H372" s="50" t="e">
        <v>#N/A</v>
      </c>
      <c r="I372" s="50" t="e">
        <v>#N/A</v>
      </c>
      <c r="J372" s="69" t="e">
        <v>#N/A</v>
      </c>
    </row>
    <row r="373" spans="1:10" x14ac:dyDescent="0.25">
      <c r="A373" s="12">
        <v>2023.04</v>
      </c>
      <c r="B373" s="50" t="e">
        <v>#N/A</v>
      </c>
      <c r="C373" s="54" t="e">
        <f t="shared" si="7"/>
        <v>#N/A</v>
      </c>
      <c r="D373" s="87" t="e">
        <v>#N/A</v>
      </c>
      <c r="E373" s="79" t="e">
        <v>#N/A</v>
      </c>
      <c r="F373" s="79" t="e">
        <v>#N/A</v>
      </c>
      <c r="G373" s="79" t="e">
        <v>#N/A</v>
      </c>
      <c r="H373" s="50" t="e">
        <v>#N/A</v>
      </c>
      <c r="I373" s="50" t="e">
        <v>#N/A</v>
      </c>
      <c r="J373" s="69" t="e">
        <v>#N/A</v>
      </c>
    </row>
    <row r="374" spans="1:10" x14ac:dyDescent="0.25">
      <c r="A374" s="12">
        <v>2023.05</v>
      </c>
      <c r="B374" s="50" t="e">
        <v>#N/A</v>
      </c>
      <c r="C374" s="54" t="e">
        <f t="shared" si="7"/>
        <v>#N/A</v>
      </c>
      <c r="D374" s="87" t="e">
        <v>#N/A</v>
      </c>
      <c r="E374" s="79" t="e">
        <v>#N/A</v>
      </c>
      <c r="F374" s="79" t="e">
        <v>#N/A</v>
      </c>
      <c r="G374" s="79" t="e">
        <v>#N/A</v>
      </c>
      <c r="H374" s="50" t="e">
        <v>#N/A</v>
      </c>
      <c r="I374" s="50" t="e">
        <v>#N/A</v>
      </c>
      <c r="J374" s="69" t="e">
        <v>#N/A</v>
      </c>
    </row>
    <row r="375" spans="1:10" x14ac:dyDescent="0.25">
      <c r="A375" s="12">
        <v>2023.06</v>
      </c>
      <c r="B375" s="50" t="e">
        <v>#N/A</v>
      </c>
      <c r="C375" s="54" t="e">
        <f t="shared" si="7"/>
        <v>#N/A</v>
      </c>
      <c r="D375" s="87" t="e">
        <v>#N/A</v>
      </c>
      <c r="E375" s="79" t="e">
        <v>#N/A</v>
      </c>
      <c r="F375" s="79" t="e">
        <v>#N/A</v>
      </c>
      <c r="G375" s="79" t="e">
        <v>#N/A</v>
      </c>
      <c r="H375" s="50" t="e">
        <v>#N/A</v>
      </c>
      <c r="I375" s="50" t="e">
        <v>#N/A</v>
      </c>
      <c r="J375" s="69" t="e">
        <v>#N/A</v>
      </c>
    </row>
    <row r="376" spans="1:10" x14ac:dyDescent="0.25">
      <c r="A376" s="12">
        <v>2023.07</v>
      </c>
      <c r="B376" s="50" t="e">
        <v>#N/A</v>
      </c>
      <c r="C376" s="54" t="e">
        <f t="shared" si="7"/>
        <v>#N/A</v>
      </c>
      <c r="D376" s="87" t="e">
        <v>#N/A</v>
      </c>
      <c r="E376" s="79" t="e">
        <v>#N/A</v>
      </c>
      <c r="F376" s="79" t="e">
        <v>#N/A</v>
      </c>
      <c r="G376" s="79" t="e">
        <v>#N/A</v>
      </c>
      <c r="H376" s="50" t="e">
        <v>#N/A</v>
      </c>
      <c r="I376" s="50" t="e">
        <v>#N/A</v>
      </c>
      <c r="J376" s="69" t="e">
        <v>#N/A</v>
      </c>
    </row>
    <row r="377" spans="1:10" x14ac:dyDescent="0.25">
      <c r="A377" s="12">
        <v>2023.08</v>
      </c>
      <c r="B377" s="50" t="e">
        <v>#N/A</v>
      </c>
      <c r="C377" s="54" t="e">
        <f t="shared" si="7"/>
        <v>#N/A</v>
      </c>
      <c r="D377" s="87" t="e">
        <v>#N/A</v>
      </c>
      <c r="E377" s="79" t="e">
        <v>#N/A</v>
      </c>
      <c r="F377" s="79" t="e">
        <v>#N/A</v>
      </c>
      <c r="G377" s="79" t="e">
        <v>#N/A</v>
      </c>
      <c r="H377" s="50" t="e">
        <v>#N/A</v>
      </c>
      <c r="I377" s="50" t="e">
        <v>#N/A</v>
      </c>
      <c r="J377" s="69" t="e">
        <v>#N/A</v>
      </c>
    </row>
    <row r="378" spans="1:10" x14ac:dyDescent="0.25">
      <c r="A378" s="12">
        <v>2023.09</v>
      </c>
      <c r="B378" s="50" t="e">
        <v>#N/A</v>
      </c>
      <c r="C378" s="54" t="e">
        <f t="shared" si="7"/>
        <v>#N/A</v>
      </c>
      <c r="D378" s="87" t="e">
        <v>#N/A</v>
      </c>
      <c r="E378" s="79" t="e">
        <v>#N/A</v>
      </c>
      <c r="F378" s="79" t="e">
        <v>#N/A</v>
      </c>
      <c r="G378" s="79" t="e">
        <v>#N/A</v>
      </c>
      <c r="H378" s="50" t="e">
        <v>#N/A</v>
      </c>
      <c r="I378" s="50" t="e">
        <v>#N/A</v>
      </c>
      <c r="J378" s="69" t="e">
        <v>#N/A</v>
      </c>
    </row>
    <row r="379" spans="1:10" x14ac:dyDescent="0.25">
      <c r="A379" s="12">
        <v>2023.1</v>
      </c>
      <c r="B379" s="50" t="e">
        <v>#N/A</v>
      </c>
      <c r="C379" s="54" t="e">
        <f t="shared" si="7"/>
        <v>#N/A</v>
      </c>
      <c r="D379" s="87" t="e">
        <v>#N/A</v>
      </c>
      <c r="E379" s="79" t="e">
        <v>#N/A</v>
      </c>
      <c r="F379" s="79" t="e">
        <v>#N/A</v>
      </c>
      <c r="G379" s="79" t="e">
        <v>#N/A</v>
      </c>
      <c r="H379" s="50" t="e">
        <v>#N/A</v>
      </c>
      <c r="I379" s="50" t="e">
        <v>#N/A</v>
      </c>
      <c r="J379" s="69" t="e">
        <v>#N/A</v>
      </c>
    </row>
    <row r="380" spans="1:10" x14ac:dyDescent="0.25">
      <c r="A380" s="12">
        <v>2023.11</v>
      </c>
      <c r="B380" s="50" t="e">
        <v>#N/A</v>
      </c>
      <c r="C380" s="54" t="e">
        <f t="shared" si="7"/>
        <v>#N/A</v>
      </c>
      <c r="D380" s="87" t="e">
        <v>#N/A</v>
      </c>
      <c r="E380" s="79" t="e">
        <v>#N/A</v>
      </c>
      <c r="F380" s="79" t="e">
        <v>#N/A</v>
      </c>
      <c r="G380" s="79" t="e">
        <v>#N/A</v>
      </c>
      <c r="H380" s="50" t="e">
        <v>#N/A</v>
      </c>
      <c r="I380" s="50" t="e">
        <v>#N/A</v>
      </c>
      <c r="J380" s="69" t="e">
        <v>#N/A</v>
      </c>
    </row>
    <row r="381" spans="1:10" x14ac:dyDescent="0.25">
      <c r="A381" s="12">
        <v>2023.12</v>
      </c>
      <c r="B381" s="50" t="e">
        <v>#N/A</v>
      </c>
      <c r="C381" s="54" t="e">
        <f t="shared" si="7"/>
        <v>#N/A</v>
      </c>
      <c r="D381" s="87" t="e">
        <v>#N/A</v>
      </c>
      <c r="E381" s="79" t="e">
        <v>#N/A</v>
      </c>
      <c r="F381" s="79" t="e">
        <v>#N/A</v>
      </c>
      <c r="G381" s="79" t="e">
        <v>#N/A</v>
      </c>
      <c r="H381" s="50" t="e">
        <v>#N/A</v>
      </c>
      <c r="I381" s="50" t="e">
        <v>#N/A</v>
      </c>
      <c r="J381" s="69" t="e">
        <v>#N/A</v>
      </c>
    </row>
    <row r="382" spans="1:10" x14ac:dyDescent="0.25">
      <c r="A382" s="12">
        <v>2024.01</v>
      </c>
      <c r="B382" s="50" t="e">
        <v>#N/A</v>
      </c>
      <c r="C382" s="54" t="e">
        <f t="shared" si="7"/>
        <v>#N/A</v>
      </c>
      <c r="D382" s="87" t="e">
        <v>#N/A</v>
      </c>
      <c r="E382" s="79" t="e">
        <v>#N/A</v>
      </c>
      <c r="F382" s="79" t="e">
        <v>#N/A</v>
      </c>
      <c r="G382" s="79" t="e">
        <v>#N/A</v>
      </c>
      <c r="H382" s="50" t="e">
        <v>#N/A</v>
      </c>
      <c r="I382" s="50" t="e">
        <v>#N/A</v>
      </c>
      <c r="J382" s="69" t="e">
        <v>#N/A</v>
      </c>
    </row>
    <row r="383" spans="1:10" x14ac:dyDescent="0.25">
      <c r="A383" s="12">
        <v>2024.02</v>
      </c>
      <c r="B383" s="50" t="e">
        <v>#N/A</v>
      </c>
      <c r="C383" s="54" t="e">
        <f t="shared" si="7"/>
        <v>#N/A</v>
      </c>
      <c r="D383" s="87" t="e">
        <v>#N/A</v>
      </c>
      <c r="E383" s="79" t="e">
        <v>#N/A</v>
      </c>
      <c r="F383" s="79" t="e">
        <v>#N/A</v>
      </c>
      <c r="G383" s="79" t="e">
        <v>#N/A</v>
      </c>
      <c r="H383" s="50" t="e">
        <v>#N/A</v>
      </c>
      <c r="I383" s="50" t="e">
        <v>#N/A</v>
      </c>
      <c r="J383" s="69" t="e">
        <v>#N/A</v>
      </c>
    </row>
    <row r="384" spans="1:10" x14ac:dyDescent="0.25">
      <c r="A384" s="12">
        <v>2024.03</v>
      </c>
      <c r="B384" s="50" t="e">
        <v>#N/A</v>
      </c>
      <c r="C384" s="54" t="e">
        <f t="shared" si="7"/>
        <v>#N/A</v>
      </c>
      <c r="D384" s="87" t="e">
        <v>#N/A</v>
      </c>
      <c r="E384" s="79" t="e">
        <v>#N/A</v>
      </c>
      <c r="F384" s="79" t="e">
        <v>#N/A</v>
      </c>
      <c r="G384" s="79" t="e">
        <v>#N/A</v>
      </c>
      <c r="H384" s="50" t="e">
        <v>#N/A</v>
      </c>
      <c r="I384" s="50" t="e">
        <v>#N/A</v>
      </c>
      <c r="J384" s="69" t="e">
        <v>#N/A</v>
      </c>
    </row>
    <row r="385" spans="1:10" x14ac:dyDescent="0.25">
      <c r="A385" s="12">
        <v>2024.04</v>
      </c>
      <c r="B385" s="50" t="e">
        <v>#N/A</v>
      </c>
      <c r="C385" s="54" t="e">
        <f t="shared" si="7"/>
        <v>#N/A</v>
      </c>
      <c r="D385" s="87" t="e">
        <v>#N/A</v>
      </c>
      <c r="E385" s="79" t="e">
        <v>#N/A</v>
      </c>
      <c r="F385" s="79" t="e">
        <v>#N/A</v>
      </c>
      <c r="G385" s="79" t="e">
        <v>#N/A</v>
      </c>
      <c r="H385" s="50" t="e">
        <v>#N/A</v>
      </c>
      <c r="I385" s="50" t="e">
        <v>#N/A</v>
      </c>
      <c r="J385" s="69" t="e">
        <v>#N/A</v>
      </c>
    </row>
    <row r="386" spans="1:10" x14ac:dyDescent="0.25">
      <c r="A386" s="12">
        <v>2024.05</v>
      </c>
      <c r="B386" s="50" t="e">
        <v>#N/A</v>
      </c>
      <c r="C386" s="54" t="e">
        <f t="shared" si="7"/>
        <v>#N/A</v>
      </c>
      <c r="D386" s="87" t="e">
        <v>#N/A</v>
      </c>
      <c r="E386" s="79" t="e">
        <v>#N/A</v>
      </c>
      <c r="F386" s="79" t="e">
        <v>#N/A</v>
      </c>
      <c r="G386" s="79" t="e">
        <v>#N/A</v>
      </c>
      <c r="H386" s="50" t="e">
        <v>#N/A</v>
      </c>
      <c r="I386" s="50" t="e">
        <v>#N/A</v>
      </c>
      <c r="J386" s="69" t="e">
        <v>#N/A</v>
      </c>
    </row>
    <row r="387" spans="1:10" x14ac:dyDescent="0.25">
      <c r="A387" s="12">
        <v>2024.06</v>
      </c>
      <c r="B387" s="50" t="e">
        <v>#N/A</v>
      </c>
      <c r="C387" s="54" t="e">
        <f t="shared" si="7"/>
        <v>#N/A</v>
      </c>
      <c r="D387" s="87" t="e">
        <v>#N/A</v>
      </c>
      <c r="E387" s="79" t="e">
        <v>#N/A</v>
      </c>
      <c r="F387" s="79" t="e">
        <v>#N/A</v>
      </c>
      <c r="G387" s="79" t="e">
        <v>#N/A</v>
      </c>
      <c r="H387" s="50" t="e">
        <v>#N/A</v>
      </c>
      <c r="I387" s="50" t="e">
        <v>#N/A</v>
      </c>
      <c r="J387" s="69" t="e">
        <v>#N/A</v>
      </c>
    </row>
    <row r="388" spans="1:10" x14ac:dyDescent="0.25">
      <c r="A388" s="12">
        <v>2024.07</v>
      </c>
      <c r="B388" s="50" t="e">
        <v>#N/A</v>
      </c>
      <c r="C388" s="54" t="e">
        <f t="shared" si="7"/>
        <v>#N/A</v>
      </c>
      <c r="D388" s="87" t="e">
        <v>#N/A</v>
      </c>
      <c r="E388" s="79" t="e">
        <v>#N/A</v>
      </c>
      <c r="F388" s="79" t="e">
        <v>#N/A</v>
      </c>
      <c r="G388" s="79" t="e">
        <v>#N/A</v>
      </c>
      <c r="H388" s="50" t="e">
        <v>#N/A</v>
      </c>
      <c r="I388" s="50" t="e">
        <v>#N/A</v>
      </c>
      <c r="J388" s="69" t="e">
        <v>#N/A</v>
      </c>
    </row>
    <row r="389" spans="1:10" x14ac:dyDescent="0.25">
      <c r="A389" s="12">
        <v>2024.08</v>
      </c>
      <c r="B389" s="50" t="e">
        <v>#N/A</v>
      </c>
      <c r="C389" s="54" t="e">
        <f t="shared" si="7"/>
        <v>#N/A</v>
      </c>
      <c r="D389" s="87" t="e">
        <v>#N/A</v>
      </c>
      <c r="E389" s="79" t="e">
        <v>#N/A</v>
      </c>
      <c r="F389" s="79" t="e">
        <v>#N/A</v>
      </c>
      <c r="G389" s="79" t="e">
        <v>#N/A</v>
      </c>
      <c r="H389" s="50" t="e">
        <v>#N/A</v>
      </c>
      <c r="I389" s="50" t="e">
        <v>#N/A</v>
      </c>
      <c r="J389" s="69" t="e">
        <v>#N/A</v>
      </c>
    </row>
    <row r="390" spans="1:10" x14ac:dyDescent="0.25">
      <c r="A390" s="12">
        <v>2024.09</v>
      </c>
      <c r="B390" s="50" t="e">
        <v>#N/A</v>
      </c>
      <c r="C390" s="54" t="e">
        <f t="shared" si="7"/>
        <v>#N/A</v>
      </c>
      <c r="D390" s="87" t="e">
        <v>#N/A</v>
      </c>
      <c r="E390" s="79" t="e">
        <v>#N/A</v>
      </c>
      <c r="F390" s="79" t="e">
        <v>#N/A</v>
      </c>
      <c r="G390" s="79" t="e">
        <v>#N/A</v>
      </c>
      <c r="H390" s="50" t="e">
        <v>#N/A</v>
      </c>
      <c r="I390" s="50" t="e">
        <v>#N/A</v>
      </c>
      <c r="J390" s="69" t="e">
        <v>#N/A</v>
      </c>
    </row>
    <row r="391" spans="1:10" x14ac:dyDescent="0.25">
      <c r="A391" s="12">
        <v>2024.1</v>
      </c>
      <c r="B391" s="50" t="e">
        <v>#N/A</v>
      </c>
      <c r="C391" s="54" t="e">
        <f t="shared" si="7"/>
        <v>#N/A</v>
      </c>
      <c r="D391" s="87" t="e">
        <v>#N/A</v>
      </c>
      <c r="E391" s="79" t="e">
        <v>#N/A</v>
      </c>
      <c r="F391" s="79" t="e">
        <v>#N/A</v>
      </c>
      <c r="G391" s="79" t="e">
        <v>#N/A</v>
      </c>
      <c r="H391" s="50" t="e">
        <v>#N/A</v>
      </c>
      <c r="I391" s="50" t="e">
        <v>#N/A</v>
      </c>
      <c r="J391" s="69" t="e">
        <v>#N/A</v>
      </c>
    </row>
    <row r="392" spans="1:10" x14ac:dyDescent="0.25">
      <c r="A392" s="12">
        <v>2024.11</v>
      </c>
      <c r="B392" s="50" t="e">
        <v>#N/A</v>
      </c>
      <c r="C392" s="54" t="e">
        <f t="shared" si="7"/>
        <v>#N/A</v>
      </c>
      <c r="D392" s="87" t="e">
        <v>#N/A</v>
      </c>
      <c r="E392" s="79" t="e">
        <v>#N/A</v>
      </c>
      <c r="F392" s="79" t="e">
        <v>#N/A</v>
      </c>
      <c r="G392" s="79" t="e">
        <v>#N/A</v>
      </c>
      <c r="H392" s="50" t="e">
        <v>#N/A</v>
      </c>
      <c r="I392" s="50" t="e">
        <v>#N/A</v>
      </c>
      <c r="J392" s="69" t="e">
        <v>#N/A</v>
      </c>
    </row>
    <row r="393" spans="1:10" x14ac:dyDescent="0.25">
      <c r="A393" s="12">
        <v>2024.12</v>
      </c>
      <c r="B393" s="50" t="e">
        <v>#N/A</v>
      </c>
      <c r="C393" s="54" t="e">
        <f t="shared" si="7"/>
        <v>#N/A</v>
      </c>
      <c r="D393" s="87" t="e">
        <v>#N/A</v>
      </c>
      <c r="E393" s="79" t="e">
        <v>#N/A</v>
      </c>
      <c r="F393" s="79" t="e">
        <v>#N/A</v>
      </c>
      <c r="G393" s="79" t="e">
        <v>#N/A</v>
      </c>
      <c r="H393" s="50" t="e">
        <v>#N/A</v>
      </c>
      <c r="I393" s="50" t="e">
        <v>#N/A</v>
      </c>
      <c r="J393" s="69" t="e">
        <v>#N/A</v>
      </c>
    </row>
    <row r="394" spans="1:10" x14ac:dyDescent="0.25">
      <c r="A394" s="12">
        <v>2025.01</v>
      </c>
      <c r="B394" s="50" t="e">
        <v>#N/A</v>
      </c>
      <c r="C394" s="54" t="e">
        <f t="shared" si="7"/>
        <v>#N/A</v>
      </c>
      <c r="D394" s="87" t="e">
        <v>#N/A</v>
      </c>
      <c r="E394" s="79" t="e">
        <v>#N/A</v>
      </c>
      <c r="F394" s="79" t="e">
        <v>#N/A</v>
      </c>
      <c r="G394" s="79" t="e">
        <v>#N/A</v>
      </c>
      <c r="H394" s="50" t="e">
        <v>#N/A</v>
      </c>
      <c r="I394" s="50" t="e">
        <v>#N/A</v>
      </c>
      <c r="J394" s="69" t="e">
        <v>#N/A</v>
      </c>
    </row>
    <row r="395" spans="1:10" x14ac:dyDescent="0.25">
      <c r="A395" s="12">
        <v>2025.02</v>
      </c>
      <c r="B395" s="50" t="e">
        <v>#N/A</v>
      </c>
      <c r="C395" s="54" t="e">
        <f t="shared" si="7"/>
        <v>#N/A</v>
      </c>
      <c r="D395" s="87" t="e">
        <v>#N/A</v>
      </c>
      <c r="E395" s="79" t="e">
        <v>#N/A</v>
      </c>
      <c r="F395" s="79" t="e">
        <v>#N/A</v>
      </c>
      <c r="G395" s="79" t="e">
        <v>#N/A</v>
      </c>
      <c r="H395" s="50" t="e">
        <v>#N/A</v>
      </c>
      <c r="I395" s="50" t="e">
        <v>#N/A</v>
      </c>
      <c r="J395" s="69" t="e">
        <v>#N/A</v>
      </c>
    </row>
    <row r="396" spans="1:10" x14ac:dyDescent="0.25">
      <c r="A396" s="12">
        <v>2025.03</v>
      </c>
      <c r="B396" s="50" t="e">
        <v>#N/A</v>
      </c>
      <c r="C396" s="54" t="e">
        <f t="shared" si="7"/>
        <v>#N/A</v>
      </c>
      <c r="D396" s="87" t="e">
        <v>#N/A</v>
      </c>
      <c r="E396" s="79" t="e">
        <v>#N/A</v>
      </c>
      <c r="F396" s="79" t="e">
        <v>#N/A</v>
      </c>
      <c r="G396" s="79" t="e">
        <v>#N/A</v>
      </c>
      <c r="H396" s="50" t="e">
        <v>#N/A</v>
      </c>
      <c r="I396" s="50" t="e">
        <v>#N/A</v>
      </c>
      <c r="J396" s="69" t="e">
        <v>#N/A</v>
      </c>
    </row>
    <row r="397" spans="1:10" x14ac:dyDescent="0.25">
      <c r="A397" s="12">
        <v>2025.04</v>
      </c>
      <c r="B397" s="50" t="e">
        <v>#N/A</v>
      </c>
      <c r="C397" s="54" t="e">
        <f t="shared" si="7"/>
        <v>#N/A</v>
      </c>
      <c r="D397" s="87" t="e">
        <v>#N/A</v>
      </c>
      <c r="E397" s="79" t="e">
        <v>#N/A</v>
      </c>
      <c r="F397" s="79" t="e">
        <v>#N/A</v>
      </c>
      <c r="G397" s="79" t="e">
        <v>#N/A</v>
      </c>
      <c r="H397" s="50" t="e">
        <v>#N/A</v>
      </c>
      <c r="I397" s="50" t="e">
        <v>#N/A</v>
      </c>
      <c r="J397" s="69" t="e">
        <v>#N/A</v>
      </c>
    </row>
    <row r="398" spans="1:10" x14ac:dyDescent="0.25">
      <c r="A398" s="12">
        <v>2025.05</v>
      </c>
      <c r="B398" s="50" t="e">
        <v>#N/A</v>
      </c>
      <c r="C398" s="54" t="e">
        <f t="shared" si="7"/>
        <v>#N/A</v>
      </c>
      <c r="D398" s="87" t="e">
        <v>#N/A</v>
      </c>
      <c r="E398" s="79" t="e">
        <v>#N/A</v>
      </c>
      <c r="F398" s="79" t="e">
        <v>#N/A</v>
      </c>
      <c r="G398" s="79" t="e">
        <v>#N/A</v>
      </c>
      <c r="H398" s="50" t="e">
        <v>#N/A</v>
      </c>
      <c r="I398" s="50" t="e">
        <v>#N/A</v>
      </c>
      <c r="J398" s="69" t="e">
        <v>#N/A</v>
      </c>
    </row>
    <row r="399" spans="1:10" x14ac:dyDescent="0.25">
      <c r="A399" s="12">
        <v>2025.06</v>
      </c>
      <c r="B399" s="50" t="e">
        <v>#N/A</v>
      </c>
      <c r="C399" s="54" t="e">
        <f t="shared" si="7"/>
        <v>#N/A</v>
      </c>
      <c r="D399" s="87" t="e">
        <v>#N/A</v>
      </c>
      <c r="E399" s="79" t="e">
        <v>#N/A</v>
      </c>
      <c r="F399" s="79" t="e">
        <v>#N/A</v>
      </c>
      <c r="G399" s="79" t="e">
        <v>#N/A</v>
      </c>
      <c r="H399" s="50" t="e">
        <v>#N/A</v>
      </c>
      <c r="I399" s="50" t="e">
        <v>#N/A</v>
      </c>
      <c r="J399" s="69" t="e">
        <v>#N/A</v>
      </c>
    </row>
    <row r="400" spans="1:10" x14ac:dyDescent="0.25">
      <c r="A400" s="12">
        <v>2025.07</v>
      </c>
      <c r="B400" s="50" t="e">
        <v>#N/A</v>
      </c>
      <c r="C400" s="54" t="e">
        <f t="shared" si="7"/>
        <v>#N/A</v>
      </c>
      <c r="D400" s="87" t="e">
        <v>#N/A</v>
      </c>
      <c r="E400" s="79" t="e">
        <v>#N/A</v>
      </c>
      <c r="F400" s="79" t="e">
        <v>#N/A</v>
      </c>
      <c r="G400" s="79" t="e">
        <v>#N/A</v>
      </c>
      <c r="H400" s="50" t="e">
        <v>#N/A</v>
      </c>
      <c r="I400" s="50" t="e">
        <v>#N/A</v>
      </c>
      <c r="J400" s="69" t="e">
        <v>#N/A</v>
      </c>
    </row>
    <row r="401" spans="1:10" x14ac:dyDescent="0.25">
      <c r="A401" s="12">
        <v>2025.08</v>
      </c>
      <c r="B401" s="50" t="e">
        <v>#N/A</v>
      </c>
      <c r="C401" s="54" t="e">
        <f t="shared" si="7"/>
        <v>#N/A</v>
      </c>
      <c r="D401" s="87" t="e">
        <v>#N/A</v>
      </c>
      <c r="E401" s="79" t="e">
        <v>#N/A</v>
      </c>
      <c r="F401" s="79" t="e">
        <v>#N/A</v>
      </c>
      <c r="G401" s="79" t="e">
        <v>#N/A</v>
      </c>
      <c r="H401" s="50" t="e">
        <v>#N/A</v>
      </c>
      <c r="I401" s="50" t="e">
        <v>#N/A</v>
      </c>
      <c r="J401" s="69" t="e">
        <v>#N/A</v>
      </c>
    </row>
    <row r="402" spans="1:10" x14ac:dyDescent="0.25">
      <c r="A402" s="12">
        <v>2025.09</v>
      </c>
      <c r="B402" s="50" t="e">
        <v>#N/A</v>
      </c>
      <c r="C402" s="54" t="e">
        <f t="shared" si="7"/>
        <v>#N/A</v>
      </c>
      <c r="D402" s="87" t="e">
        <v>#N/A</v>
      </c>
      <c r="E402" s="79" t="e">
        <v>#N/A</v>
      </c>
      <c r="F402" s="79" t="e">
        <v>#N/A</v>
      </c>
      <c r="G402" s="79" t="e">
        <v>#N/A</v>
      </c>
      <c r="H402" s="50" t="e">
        <v>#N/A</v>
      </c>
      <c r="I402" s="50" t="e">
        <v>#N/A</v>
      </c>
      <c r="J402" s="69" t="e">
        <v>#N/A</v>
      </c>
    </row>
    <row r="403" spans="1:10" x14ac:dyDescent="0.25">
      <c r="A403" s="12">
        <v>2025.1</v>
      </c>
      <c r="B403" s="50" t="e">
        <v>#N/A</v>
      </c>
      <c r="C403" s="54" t="e">
        <f t="shared" si="7"/>
        <v>#N/A</v>
      </c>
      <c r="D403" s="87" t="e">
        <v>#N/A</v>
      </c>
      <c r="E403" s="79" t="e">
        <v>#N/A</v>
      </c>
      <c r="F403" s="79" t="e">
        <v>#N/A</v>
      </c>
      <c r="G403" s="79" t="e">
        <v>#N/A</v>
      </c>
      <c r="H403" s="50" t="e">
        <v>#N/A</v>
      </c>
      <c r="I403" s="50" t="e">
        <v>#N/A</v>
      </c>
      <c r="J403" s="69" t="e">
        <v>#N/A</v>
      </c>
    </row>
    <row r="404" spans="1:10" x14ac:dyDescent="0.25">
      <c r="A404" s="12">
        <v>2025.11</v>
      </c>
      <c r="B404" s="50" t="e">
        <v>#N/A</v>
      </c>
      <c r="C404" s="54" t="e">
        <f t="shared" si="7"/>
        <v>#N/A</v>
      </c>
      <c r="D404" s="87" t="e">
        <v>#N/A</v>
      </c>
      <c r="E404" s="79" t="e">
        <v>#N/A</v>
      </c>
      <c r="F404" s="79" t="e">
        <v>#N/A</v>
      </c>
      <c r="G404" s="79" t="e">
        <v>#N/A</v>
      </c>
      <c r="H404" s="50" t="e">
        <v>#N/A</v>
      </c>
      <c r="I404" s="50" t="e">
        <v>#N/A</v>
      </c>
      <c r="J404" s="69" t="e">
        <v>#N/A</v>
      </c>
    </row>
    <row r="405" spans="1:10" x14ac:dyDescent="0.25">
      <c r="A405" s="12">
        <v>2025.12</v>
      </c>
      <c r="B405" s="50" t="e">
        <v>#N/A</v>
      </c>
      <c r="C405" s="54" t="e">
        <f t="shared" si="7"/>
        <v>#N/A</v>
      </c>
      <c r="D405" s="87" t="e">
        <v>#N/A</v>
      </c>
      <c r="E405" s="79" t="e">
        <v>#N/A</v>
      </c>
      <c r="F405" s="79" t="e">
        <v>#N/A</v>
      </c>
      <c r="G405" s="79" t="e">
        <v>#N/A</v>
      </c>
      <c r="H405" s="50" t="e">
        <v>#N/A</v>
      </c>
      <c r="I405" s="50" t="e">
        <v>#N/A</v>
      </c>
      <c r="J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5"/>
  <sheetViews>
    <sheetView zoomScaleNormal="100" workbookViewId="0">
      <pane xSplit="1" ySplit="9" topLeftCell="B339" activePane="bottomRight" state="frozen"/>
      <selection pane="topRight" activeCell="B1" sqref="B1"/>
      <selection pane="bottomLeft" activeCell="A10" sqref="A10"/>
      <selection pane="bottomRight" activeCell="G349" sqref="G349"/>
    </sheetView>
  </sheetViews>
  <sheetFormatPr baseColWidth="10" defaultColWidth="11.5703125" defaultRowHeight="15" x14ac:dyDescent="0.25"/>
  <cols>
    <col min="1" max="1" width="15.140625" style="47" customWidth="1"/>
    <col min="2" max="10" width="16.7109375" style="47" customWidth="1"/>
    <col min="11" max="16384" width="11.5703125" style="47"/>
  </cols>
  <sheetData>
    <row r="1" spans="1:10" ht="3" customHeight="1" x14ac:dyDescent="0.25">
      <c r="A1" s="1"/>
      <c r="B1" s="27"/>
      <c r="C1" s="15"/>
      <c r="D1" s="2"/>
      <c r="E1" s="2"/>
      <c r="F1" s="2"/>
      <c r="G1" s="15"/>
      <c r="H1" s="2"/>
      <c r="I1" s="2"/>
      <c r="J1" s="65"/>
    </row>
    <row r="2" spans="1:10" ht="41.25" customHeight="1" x14ac:dyDescent="0.25">
      <c r="A2" s="4" t="s">
        <v>43</v>
      </c>
      <c r="B2" s="5" t="s">
        <v>226</v>
      </c>
      <c r="C2" s="25"/>
      <c r="D2" s="23"/>
      <c r="E2" s="22"/>
      <c r="F2" s="22"/>
      <c r="G2" s="5"/>
      <c r="H2" s="22"/>
      <c r="I2" s="22"/>
      <c r="J2" s="58"/>
    </row>
    <row r="3" spans="1:10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20"/>
      <c r="J3" s="59"/>
    </row>
    <row r="4" spans="1:10" ht="3" customHeight="1" x14ac:dyDescent="0.25">
      <c r="A4" s="1"/>
      <c r="B4" s="28"/>
      <c r="C4" s="24"/>
      <c r="D4" s="2"/>
      <c r="E4" s="2"/>
      <c r="F4" s="2"/>
      <c r="G4" s="24"/>
      <c r="H4" s="2"/>
      <c r="I4" s="2"/>
      <c r="J4" s="57"/>
    </row>
    <row r="5" spans="1:10" ht="45" customHeight="1" x14ac:dyDescent="0.25">
      <c r="A5" s="6" t="s">
        <v>44</v>
      </c>
      <c r="B5" s="75" t="s">
        <v>151</v>
      </c>
      <c r="C5" s="75" t="s">
        <v>206</v>
      </c>
      <c r="D5" s="75" t="s">
        <v>31</v>
      </c>
      <c r="E5" s="75" t="s">
        <v>32</v>
      </c>
      <c r="F5" s="75" t="s">
        <v>33</v>
      </c>
      <c r="G5" s="75" t="s">
        <v>34</v>
      </c>
      <c r="H5" s="75" t="s">
        <v>35</v>
      </c>
      <c r="I5" s="75" t="s">
        <v>207</v>
      </c>
      <c r="J5" s="77" t="s">
        <v>208</v>
      </c>
    </row>
    <row r="6" spans="1:10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57"/>
    </row>
    <row r="7" spans="1:10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60" t="s">
        <v>56</v>
      </c>
    </row>
    <row r="8" spans="1:10" ht="13.5" customHeight="1" x14ac:dyDescent="0.25">
      <c r="A8" s="9" t="s">
        <v>46</v>
      </c>
      <c r="B8" s="16" t="s">
        <v>211</v>
      </c>
      <c r="C8" s="16" t="s">
        <v>212</v>
      </c>
      <c r="D8" s="16" t="s">
        <v>213</v>
      </c>
      <c r="E8" s="16" t="s">
        <v>214</v>
      </c>
      <c r="F8" s="16" t="s">
        <v>215</v>
      </c>
      <c r="G8" s="16" t="s">
        <v>216</v>
      </c>
      <c r="H8" s="16" t="s">
        <v>217</v>
      </c>
      <c r="I8" s="16" t="s">
        <v>218</v>
      </c>
      <c r="J8" s="61" t="s">
        <v>219</v>
      </c>
    </row>
    <row r="9" spans="1:10" ht="13.5" customHeight="1" thickBot="1" x14ac:dyDescent="0.3">
      <c r="A9" s="10"/>
      <c r="B9" s="11"/>
      <c r="C9" s="11" t="s">
        <v>317</v>
      </c>
      <c r="D9" s="11"/>
      <c r="E9" s="11"/>
      <c r="F9" s="11"/>
      <c r="G9" s="11"/>
      <c r="H9" s="11"/>
      <c r="I9" s="11"/>
      <c r="J9" s="62"/>
    </row>
    <row r="10" spans="1:10" x14ac:dyDescent="0.25">
      <c r="A10" s="12">
        <v>1993.01</v>
      </c>
      <c r="B10" s="74">
        <v>1102.0999999999999</v>
      </c>
      <c r="C10" s="55">
        <f t="shared" ref="C10:C73" si="0">SUM(D10:H10)</f>
        <v>452.5</v>
      </c>
      <c r="D10" s="56">
        <v>0</v>
      </c>
      <c r="E10" s="56">
        <v>95.7</v>
      </c>
      <c r="F10" s="56">
        <v>0</v>
      </c>
      <c r="G10" s="56">
        <v>302.8</v>
      </c>
      <c r="H10" s="56">
        <v>54</v>
      </c>
      <c r="I10" s="56">
        <v>0</v>
      </c>
      <c r="J10" s="63">
        <v>0</v>
      </c>
    </row>
    <row r="11" spans="1:10" x14ac:dyDescent="0.25">
      <c r="A11" s="12">
        <v>1993.02</v>
      </c>
      <c r="B11" s="50">
        <v>1388.6</v>
      </c>
      <c r="C11" s="54">
        <f t="shared" si="0"/>
        <v>149.4</v>
      </c>
      <c r="D11" s="81">
        <v>0</v>
      </c>
      <c r="E11" s="79">
        <v>42.9</v>
      </c>
      <c r="F11" s="79">
        <v>0</v>
      </c>
      <c r="G11" s="79">
        <v>91.5</v>
      </c>
      <c r="H11" s="50">
        <v>15</v>
      </c>
      <c r="I11" s="13">
        <v>0</v>
      </c>
      <c r="J11" s="64">
        <v>0</v>
      </c>
    </row>
    <row r="12" spans="1:10" x14ac:dyDescent="0.25">
      <c r="A12" s="12">
        <v>1993.03</v>
      </c>
      <c r="B12" s="50">
        <v>1178.4000000000001</v>
      </c>
      <c r="C12" s="54">
        <f t="shared" si="0"/>
        <v>355</v>
      </c>
      <c r="D12" s="81">
        <v>0</v>
      </c>
      <c r="E12" s="79">
        <v>53.1</v>
      </c>
      <c r="F12" s="79">
        <v>0</v>
      </c>
      <c r="G12" s="79">
        <v>284.5</v>
      </c>
      <c r="H12" s="50">
        <v>17.399999999999999</v>
      </c>
      <c r="I12" s="13">
        <v>0</v>
      </c>
      <c r="J12" s="64">
        <v>0</v>
      </c>
    </row>
    <row r="13" spans="1:10" x14ac:dyDescent="0.25">
      <c r="A13" s="12">
        <v>1993.04</v>
      </c>
      <c r="B13" s="50">
        <v>841</v>
      </c>
      <c r="C13" s="54">
        <f t="shared" si="0"/>
        <v>1406</v>
      </c>
      <c r="D13" s="81">
        <v>0</v>
      </c>
      <c r="E13" s="79">
        <v>92.5</v>
      </c>
      <c r="F13" s="79">
        <v>0</v>
      </c>
      <c r="G13" s="79">
        <v>1071.0999999999999</v>
      </c>
      <c r="H13" s="50">
        <v>242.4</v>
      </c>
      <c r="I13" s="13">
        <v>0</v>
      </c>
      <c r="J13" s="64">
        <v>0</v>
      </c>
    </row>
    <row r="14" spans="1:10" x14ac:dyDescent="0.25">
      <c r="A14" s="12">
        <v>1993.05</v>
      </c>
      <c r="B14" s="50">
        <v>165.3</v>
      </c>
      <c r="C14" s="54">
        <f t="shared" si="0"/>
        <v>473.5</v>
      </c>
      <c r="D14" s="81">
        <v>0</v>
      </c>
      <c r="E14" s="79">
        <v>74.8</v>
      </c>
      <c r="F14" s="79">
        <v>0</v>
      </c>
      <c r="G14" s="79">
        <v>130.69999999999999</v>
      </c>
      <c r="H14" s="50">
        <v>268</v>
      </c>
      <c r="I14" s="13">
        <v>0</v>
      </c>
      <c r="J14" s="64">
        <v>0</v>
      </c>
    </row>
    <row r="15" spans="1:10" x14ac:dyDescent="0.25">
      <c r="A15" s="12">
        <v>1993.06</v>
      </c>
      <c r="B15" s="50">
        <v>437</v>
      </c>
      <c r="C15" s="54">
        <f t="shared" si="0"/>
        <v>722.5</v>
      </c>
      <c r="D15" s="81">
        <v>0</v>
      </c>
      <c r="E15" s="79">
        <v>73.3</v>
      </c>
      <c r="F15" s="79">
        <v>0</v>
      </c>
      <c r="G15" s="79">
        <v>345.6</v>
      </c>
      <c r="H15" s="50">
        <v>303.60000000000002</v>
      </c>
      <c r="I15" s="13">
        <v>0</v>
      </c>
      <c r="J15" s="64">
        <v>0</v>
      </c>
    </row>
    <row r="16" spans="1:10" x14ac:dyDescent="0.25">
      <c r="A16" s="12">
        <v>1993.07</v>
      </c>
      <c r="B16" s="50">
        <v>497</v>
      </c>
      <c r="C16" s="54">
        <f t="shared" si="0"/>
        <v>1008</v>
      </c>
      <c r="D16" s="81">
        <v>0</v>
      </c>
      <c r="E16" s="79">
        <v>84.9</v>
      </c>
      <c r="F16" s="79">
        <v>0</v>
      </c>
      <c r="G16" s="79">
        <v>577.9</v>
      </c>
      <c r="H16" s="50">
        <v>345.2</v>
      </c>
      <c r="I16" s="13">
        <v>0</v>
      </c>
      <c r="J16" s="64">
        <v>0</v>
      </c>
    </row>
    <row r="17" spans="1:10" x14ac:dyDescent="0.25">
      <c r="A17" s="12">
        <v>1993.08</v>
      </c>
      <c r="B17" s="50">
        <v>620</v>
      </c>
      <c r="C17" s="54">
        <f t="shared" si="0"/>
        <v>1332.7</v>
      </c>
      <c r="D17" s="81">
        <v>0</v>
      </c>
      <c r="E17" s="79">
        <v>297.7</v>
      </c>
      <c r="F17" s="79">
        <v>0</v>
      </c>
      <c r="G17" s="79">
        <v>337.5</v>
      </c>
      <c r="H17" s="50">
        <v>697.5</v>
      </c>
      <c r="I17" s="13">
        <v>0</v>
      </c>
      <c r="J17" s="64">
        <v>0</v>
      </c>
    </row>
    <row r="18" spans="1:10" x14ac:dyDescent="0.25">
      <c r="A18" s="12">
        <v>1993.09</v>
      </c>
      <c r="B18" s="50">
        <v>1732.4</v>
      </c>
      <c r="C18" s="54">
        <f t="shared" si="0"/>
        <v>445.09999999999997</v>
      </c>
      <c r="D18" s="81">
        <v>0</v>
      </c>
      <c r="E18" s="79">
        <v>216.6</v>
      </c>
      <c r="F18" s="79">
        <v>0</v>
      </c>
      <c r="G18" s="79">
        <v>225.6</v>
      </c>
      <c r="H18" s="50">
        <v>2.9</v>
      </c>
      <c r="I18" s="13">
        <v>0</v>
      </c>
      <c r="J18" s="64">
        <v>0</v>
      </c>
    </row>
    <row r="19" spans="1:10" x14ac:dyDescent="0.25">
      <c r="A19" s="12">
        <v>1993.1</v>
      </c>
      <c r="B19" s="50">
        <v>1637.3</v>
      </c>
      <c r="C19" s="54">
        <f t="shared" si="0"/>
        <v>469.6</v>
      </c>
      <c r="D19" s="81">
        <v>0</v>
      </c>
      <c r="E19" s="79">
        <v>30.8</v>
      </c>
      <c r="F19" s="79">
        <v>0</v>
      </c>
      <c r="G19" s="79">
        <v>431.6</v>
      </c>
      <c r="H19" s="50">
        <v>7.2</v>
      </c>
      <c r="I19" s="13">
        <v>0</v>
      </c>
      <c r="J19" s="64">
        <v>0</v>
      </c>
    </row>
    <row r="20" spans="1:10" x14ac:dyDescent="0.25">
      <c r="A20" s="12">
        <v>1993.11</v>
      </c>
      <c r="B20" s="50">
        <v>822.5</v>
      </c>
      <c r="C20" s="54">
        <f t="shared" si="0"/>
        <v>326.7</v>
      </c>
      <c r="D20" s="81">
        <v>0</v>
      </c>
      <c r="E20" s="79">
        <v>119.9</v>
      </c>
      <c r="F20" s="79">
        <v>0</v>
      </c>
      <c r="G20" s="79">
        <v>205.6</v>
      </c>
      <c r="H20" s="50">
        <v>1.2</v>
      </c>
      <c r="I20" s="13">
        <v>0</v>
      </c>
      <c r="J20" s="64">
        <v>0</v>
      </c>
    </row>
    <row r="21" spans="1:10" x14ac:dyDescent="0.25">
      <c r="A21" s="12">
        <v>1993.12</v>
      </c>
      <c r="B21" s="50">
        <v>1791.9</v>
      </c>
      <c r="C21" s="54">
        <f t="shared" si="0"/>
        <v>1774.7</v>
      </c>
      <c r="D21" s="81">
        <v>0</v>
      </c>
      <c r="E21" s="79">
        <v>435.7</v>
      </c>
      <c r="F21" s="79">
        <v>0</v>
      </c>
      <c r="G21" s="79">
        <v>1328.9</v>
      </c>
      <c r="H21" s="50">
        <v>10.1</v>
      </c>
      <c r="I21" s="13">
        <v>0</v>
      </c>
      <c r="J21" s="64">
        <v>0</v>
      </c>
    </row>
    <row r="22" spans="1:10" x14ac:dyDescent="0.25">
      <c r="A22" s="12">
        <v>1994.01</v>
      </c>
      <c r="B22" s="50">
        <v>1638.4</v>
      </c>
      <c r="C22" s="54">
        <f t="shared" si="0"/>
        <v>296.2</v>
      </c>
      <c r="D22" s="81">
        <v>0</v>
      </c>
      <c r="E22" s="79">
        <v>77.7</v>
      </c>
      <c r="F22" s="79">
        <v>0</v>
      </c>
      <c r="G22" s="79">
        <v>217.6</v>
      </c>
      <c r="H22" s="50">
        <v>0.9</v>
      </c>
      <c r="I22" s="13">
        <v>0</v>
      </c>
      <c r="J22" s="64">
        <v>0</v>
      </c>
    </row>
    <row r="23" spans="1:10" x14ac:dyDescent="0.25">
      <c r="A23" s="12">
        <v>1994.02</v>
      </c>
      <c r="B23" s="50">
        <v>399.4</v>
      </c>
      <c r="C23" s="54">
        <f t="shared" si="0"/>
        <v>401.90000000000003</v>
      </c>
      <c r="D23" s="81">
        <v>0</v>
      </c>
      <c r="E23" s="79">
        <v>56.3</v>
      </c>
      <c r="F23" s="79">
        <v>0</v>
      </c>
      <c r="G23" s="79">
        <v>219.8</v>
      </c>
      <c r="H23" s="50">
        <v>125.8</v>
      </c>
      <c r="I23" s="13">
        <v>0</v>
      </c>
      <c r="J23" s="64">
        <v>0</v>
      </c>
    </row>
    <row r="24" spans="1:10" x14ac:dyDescent="0.25">
      <c r="A24" s="12">
        <v>1994.03</v>
      </c>
      <c r="B24" s="50">
        <v>1203.5999999999999</v>
      </c>
      <c r="C24" s="54">
        <f t="shared" si="0"/>
        <v>367.3</v>
      </c>
      <c r="D24" s="81">
        <v>0</v>
      </c>
      <c r="E24" s="79">
        <v>15.4</v>
      </c>
      <c r="F24" s="79">
        <v>0</v>
      </c>
      <c r="G24" s="79">
        <v>219.4</v>
      </c>
      <c r="H24" s="50">
        <v>132.5</v>
      </c>
      <c r="I24" s="13">
        <v>0</v>
      </c>
      <c r="J24" s="64">
        <v>0</v>
      </c>
    </row>
    <row r="25" spans="1:10" x14ac:dyDescent="0.25">
      <c r="A25" s="12">
        <v>1994.04</v>
      </c>
      <c r="B25" s="50">
        <v>1233.9000000000001</v>
      </c>
      <c r="C25" s="54">
        <f t="shared" si="0"/>
        <v>451.4</v>
      </c>
      <c r="D25" s="81">
        <v>0</v>
      </c>
      <c r="E25" s="79">
        <v>44.9</v>
      </c>
      <c r="F25" s="79">
        <v>0</v>
      </c>
      <c r="G25" s="79">
        <v>280.7</v>
      </c>
      <c r="H25" s="50">
        <v>125.8</v>
      </c>
      <c r="I25" s="13">
        <v>0</v>
      </c>
      <c r="J25" s="64">
        <v>0</v>
      </c>
    </row>
    <row r="26" spans="1:10" x14ac:dyDescent="0.25">
      <c r="A26" s="12">
        <v>1994.05</v>
      </c>
      <c r="B26" s="50">
        <v>923.5</v>
      </c>
      <c r="C26" s="54">
        <f t="shared" si="0"/>
        <v>499.6</v>
      </c>
      <c r="D26" s="81">
        <v>0</v>
      </c>
      <c r="E26" s="79">
        <v>56.3</v>
      </c>
      <c r="F26" s="79">
        <v>0</v>
      </c>
      <c r="G26" s="79">
        <v>317.5</v>
      </c>
      <c r="H26" s="50">
        <v>125.8</v>
      </c>
      <c r="I26" s="13">
        <v>0</v>
      </c>
      <c r="J26" s="64">
        <v>0</v>
      </c>
    </row>
    <row r="27" spans="1:10" x14ac:dyDescent="0.25">
      <c r="A27" s="12">
        <v>1994.06</v>
      </c>
      <c r="B27" s="50">
        <v>2499.8000000000002</v>
      </c>
      <c r="C27" s="54">
        <f t="shared" si="0"/>
        <v>392.7</v>
      </c>
      <c r="D27" s="81">
        <v>0</v>
      </c>
      <c r="E27" s="79">
        <v>88.3</v>
      </c>
      <c r="F27" s="79">
        <v>0</v>
      </c>
      <c r="G27" s="79">
        <v>178.6</v>
      </c>
      <c r="H27" s="50">
        <v>125.8</v>
      </c>
      <c r="I27" s="13">
        <v>0</v>
      </c>
      <c r="J27" s="64">
        <v>0</v>
      </c>
    </row>
    <row r="28" spans="1:10" x14ac:dyDescent="0.25">
      <c r="A28" s="12">
        <v>1994.07</v>
      </c>
      <c r="B28" s="50">
        <v>2159.5</v>
      </c>
      <c r="C28" s="54">
        <f t="shared" si="0"/>
        <v>154.80000000000001</v>
      </c>
      <c r="D28" s="81">
        <v>0</v>
      </c>
      <c r="E28" s="79">
        <v>72.5</v>
      </c>
      <c r="F28" s="79">
        <v>0</v>
      </c>
      <c r="G28" s="79">
        <v>81.5</v>
      </c>
      <c r="H28" s="50">
        <v>0.8</v>
      </c>
      <c r="I28" s="13">
        <v>0</v>
      </c>
      <c r="J28" s="64">
        <v>0</v>
      </c>
    </row>
    <row r="29" spans="1:10" x14ac:dyDescent="0.25">
      <c r="A29" s="12">
        <v>1994.08</v>
      </c>
      <c r="B29" s="50">
        <v>374.6</v>
      </c>
      <c r="C29" s="54">
        <f t="shared" si="0"/>
        <v>320.10000000000002</v>
      </c>
      <c r="D29" s="81">
        <v>0</v>
      </c>
      <c r="E29" s="79">
        <v>67.900000000000006</v>
      </c>
      <c r="F29" s="79">
        <v>0</v>
      </c>
      <c r="G29" s="79">
        <v>240.6</v>
      </c>
      <c r="H29" s="50">
        <v>11.6</v>
      </c>
      <c r="I29" s="13">
        <v>0</v>
      </c>
      <c r="J29" s="64">
        <v>0</v>
      </c>
    </row>
    <row r="30" spans="1:10" x14ac:dyDescent="0.25">
      <c r="A30" s="12">
        <v>1994.09</v>
      </c>
      <c r="B30" s="50">
        <v>1392.8</v>
      </c>
      <c r="C30" s="54">
        <f t="shared" si="0"/>
        <v>425.70000000000005</v>
      </c>
      <c r="D30" s="81">
        <v>0</v>
      </c>
      <c r="E30" s="79">
        <v>181.4</v>
      </c>
      <c r="F30" s="79">
        <v>0</v>
      </c>
      <c r="G30" s="79">
        <v>131.30000000000001</v>
      </c>
      <c r="H30" s="50">
        <v>113</v>
      </c>
      <c r="I30" s="13">
        <v>0</v>
      </c>
      <c r="J30" s="64">
        <v>0</v>
      </c>
    </row>
    <row r="31" spans="1:10" x14ac:dyDescent="0.25">
      <c r="A31" s="12">
        <v>1994.1</v>
      </c>
      <c r="B31" s="50">
        <v>1331.6</v>
      </c>
      <c r="C31" s="54">
        <f t="shared" si="0"/>
        <v>255.5</v>
      </c>
      <c r="D31" s="81">
        <v>0</v>
      </c>
      <c r="E31" s="79">
        <v>79.2</v>
      </c>
      <c r="F31" s="79">
        <v>0</v>
      </c>
      <c r="G31" s="79">
        <v>152.5</v>
      </c>
      <c r="H31" s="50">
        <v>23.8</v>
      </c>
      <c r="I31" s="13">
        <v>0</v>
      </c>
      <c r="J31" s="64">
        <v>0</v>
      </c>
    </row>
    <row r="32" spans="1:10" x14ac:dyDescent="0.25">
      <c r="A32" s="12">
        <v>1994.11</v>
      </c>
      <c r="B32" s="50">
        <v>593.29999999999995</v>
      </c>
      <c r="C32" s="54">
        <f t="shared" si="0"/>
        <v>470.2</v>
      </c>
      <c r="D32" s="81">
        <v>0</v>
      </c>
      <c r="E32" s="79">
        <v>111.4</v>
      </c>
      <c r="F32" s="79">
        <v>0</v>
      </c>
      <c r="G32" s="79">
        <v>226.6</v>
      </c>
      <c r="H32" s="50">
        <v>132.19999999999999</v>
      </c>
      <c r="I32" s="13">
        <v>0</v>
      </c>
      <c r="J32" s="64">
        <v>0</v>
      </c>
    </row>
    <row r="33" spans="1:10" x14ac:dyDescent="0.25">
      <c r="A33" s="12">
        <v>1994.12</v>
      </c>
      <c r="B33" s="50">
        <v>833.3</v>
      </c>
      <c r="C33" s="54">
        <f t="shared" si="0"/>
        <v>1155.9000000000001</v>
      </c>
      <c r="D33" s="81">
        <v>0</v>
      </c>
      <c r="E33" s="79">
        <v>124.6</v>
      </c>
      <c r="F33" s="79">
        <v>0</v>
      </c>
      <c r="G33" s="79">
        <v>938.6</v>
      </c>
      <c r="H33" s="50">
        <v>92.7</v>
      </c>
      <c r="I33" s="13">
        <v>0</v>
      </c>
      <c r="J33" s="64">
        <v>0</v>
      </c>
    </row>
    <row r="34" spans="1:10" x14ac:dyDescent="0.25">
      <c r="A34" s="12">
        <v>1995.01</v>
      </c>
      <c r="B34" s="50">
        <v>465.7</v>
      </c>
      <c r="C34" s="54">
        <f t="shared" si="0"/>
        <v>360.8</v>
      </c>
      <c r="D34" s="81">
        <v>0</v>
      </c>
      <c r="E34" s="79">
        <v>52</v>
      </c>
      <c r="F34" s="79">
        <v>0</v>
      </c>
      <c r="G34" s="79">
        <v>308.8</v>
      </c>
      <c r="H34" s="50">
        <v>0</v>
      </c>
      <c r="I34" s="13">
        <v>0</v>
      </c>
      <c r="J34" s="64">
        <v>0</v>
      </c>
    </row>
    <row r="35" spans="1:10" x14ac:dyDescent="0.25">
      <c r="A35" s="12">
        <v>1995.02</v>
      </c>
      <c r="B35" s="50">
        <v>269.8</v>
      </c>
      <c r="C35" s="54">
        <f t="shared" si="0"/>
        <v>744.6</v>
      </c>
      <c r="D35" s="81">
        <v>0</v>
      </c>
      <c r="E35" s="79">
        <v>248.3</v>
      </c>
      <c r="F35" s="79">
        <v>0</v>
      </c>
      <c r="G35" s="79">
        <v>496.3</v>
      </c>
      <c r="H35" s="50">
        <v>0</v>
      </c>
      <c r="I35" s="13">
        <v>0</v>
      </c>
      <c r="J35" s="64">
        <v>0</v>
      </c>
    </row>
    <row r="36" spans="1:10" x14ac:dyDescent="0.25">
      <c r="A36" s="12">
        <v>1995.03</v>
      </c>
      <c r="B36" s="50">
        <v>24.9</v>
      </c>
      <c r="C36" s="54">
        <f t="shared" si="0"/>
        <v>714.2</v>
      </c>
      <c r="D36" s="81">
        <v>0</v>
      </c>
      <c r="E36" s="79">
        <v>121.2</v>
      </c>
      <c r="F36" s="79">
        <v>0</v>
      </c>
      <c r="G36" s="79">
        <v>593</v>
      </c>
      <c r="H36" s="50">
        <v>0</v>
      </c>
      <c r="I36" s="13">
        <v>0</v>
      </c>
      <c r="J36" s="64">
        <v>0</v>
      </c>
    </row>
    <row r="37" spans="1:10" x14ac:dyDescent="0.25">
      <c r="A37" s="12">
        <v>1995.04</v>
      </c>
      <c r="B37" s="50">
        <v>1483.1</v>
      </c>
      <c r="C37" s="54">
        <f t="shared" si="0"/>
        <v>283</v>
      </c>
      <c r="D37" s="81">
        <v>0</v>
      </c>
      <c r="E37" s="79">
        <v>33.799999999999997</v>
      </c>
      <c r="F37" s="79">
        <v>0</v>
      </c>
      <c r="G37" s="79">
        <v>249.2</v>
      </c>
      <c r="H37" s="50">
        <v>0</v>
      </c>
      <c r="I37" s="13">
        <v>0</v>
      </c>
      <c r="J37" s="64">
        <v>0</v>
      </c>
    </row>
    <row r="38" spans="1:10" x14ac:dyDescent="0.25">
      <c r="A38" s="12">
        <v>1995.05</v>
      </c>
      <c r="B38" s="50">
        <v>678.7</v>
      </c>
      <c r="C38" s="54">
        <f t="shared" si="0"/>
        <v>1342.8000000000002</v>
      </c>
      <c r="D38" s="81">
        <v>0</v>
      </c>
      <c r="E38" s="79">
        <v>78.900000000000006</v>
      </c>
      <c r="F38" s="79">
        <v>0</v>
      </c>
      <c r="G38" s="79">
        <v>1263.9000000000001</v>
      </c>
      <c r="H38" s="50">
        <v>0</v>
      </c>
      <c r="I38" s="13">
        <v>0</v>
      </c>
      <c r="J38" s="64">
        <v>0</v>
      </c>
    </row>
    <row r="39" spans="1:10" x14ac:dyDescent="0.25">
      <c r="A39" s="12">
        <v>1995.06</v>
      </c>
      <c r="B39" s="50">
        <v>1872.8</v>
      </c>
      <c r="C39" s="54">
        <f t="shared" si="0"/>
        <v>258.3</v>
      </c>
      <c r="D39" s="81">
        <v>0</v>
      </c>
      <c r="E39" s="79">
        <v>40</v>
      </c>
      <c r="F39" s="79">
        <v>0</v>
      </c>
      <c r="G39" s="79">
        <v>218.3</v>
      </c>
      <c r="H39" s="50">
        <v>0</v>
      </c>
      <c r="I39" s="13">
        <v>0</v>
      </c>
      <c r="J39" s="64">
        <v>0</v>
      </c>
    </row>
    <row r="40" spans="1:10" x14ac:dyDescent="0.25">
      <c r="A40" s="12">
        <v>1995.07</v>
      </c>
      <c r="B40" s="50">
        <v>410.1</v>
      </c>
      <c r="C40" s="54">
        <f t="shared" si="0"/>
        <v>505.4</v>
      </c>
      <c r="D40" s="81">
        <v>0</v>
      </c>
      <c r="E40" s="79">
        <v>139.1</v>
      </c>
      <c r="F40" s="79">
        <v>0</v>
      </c>
      <c r="G40" s="79">
        <v>366.3</v>
      </c>
      <c r="H40" s="50">
        <v>0</v>
      </c>
      <c r="I40" s="13">
        <v>0</v>
      </c>
      <c r="J40" s="64">
        <v>0</v>
      </c>
    </row>
    <row r="41" spans="1:10" x14ac:dyDescent="0.25">
      <c r="A41" s="12">
        <v>1995.08</v>
      </c>
      <c r="B41" s="50">
        <v>208.2</v>
      </c>
      <c r="C41" s="54">
        <f t="shared" si="0"/>
        <v>415.6</v>
      </c>
      <c r="D41" s="81">
        <v>0</v>
      </c>
      <c r="E41" s="79">
        <v>31.3</v>
      </c>
      <c r="F41" s="79">
        <v>0</v>
      </c>
      <c r="G41" s="79">
        <v>384.3</v>
      </c>
      <c r="H41" s="50">
        <v>0</v>
      </c>
      <c r="I41" s="13">
        <v>0</v>
      </c>
      <c r="J41" s="64">
        <v>0</v>
      </c>
    </row>
    <row r="42" spans="1:10" x14ac:dyDescent="0.25">
      <c r="A42" s="12">
        <v>1995.09</v>
      </c>
      <c r="B42" s="50">
        <v>1150.5999999999999</v>
      </c>
      <c r="C42" s="54">
        <f t="shared" si="0"/>
        <v>950</v>
      </c>
      <c r="D42" s="81">
        <v>0</v>
      </c>
      <c r="E42" s="79">
        <v>371</v>
      </c>
      <c r="F42" s="79">
        <v>0</v>
      </c>
      <c r="G42" s="79">
        <v>579</v>
      </c>
      <c r="H42" s="50">
        <v>0</v>
      </c>
      <c r="I42" s="13">
        <v>0</v>
      </c>
      <c r="J42" s="64">
        <v>0</v>
      </c>
    </row>
    <row r="43" spans="1:10" x14ac:dyDescent="0.25">
      <c r="A43" s="12">
        <v>1995.1</v>
      </c>
      <c r="B43" s="50">
        <v>269.39999999999998</v>
      </c>
      <c r="C43" s="54">
        <f t="shared" si="0"/>
        <v>1232.6000000000001</v>
      </c>
      <c r="D43" s="81">
        <v>0</v>
      </c>
      <c r="E43" s="79">
        <v>998.2</v>
      </c>
      <c r="F43" s="79">
        <v>0</v>
      </c>
      <c r="G43" s="79">
        <v>234.4</v>
      </c>
      <c r="H43" s="50">
        <v>0</v>
      </c>
      <c r="I43" s="13">
        <v>0</v>
      </c>
      <c r="J43" s="64">
        <v>0</v>
      </c>
    </row>
    <row r="44" spans="1:10" x14ac:dyDescent="0.25">
      <c r="A44" s="12">
        <v>1995.11</v>
      </c>
      <c r="B44" s="50">
        <v>404.3</v>
      </c>
      <c r="C44" s="54">
        <f t="shared" si="0"/>
        <v>746.90000000000009</v>
      </c>
      <c r="D44" s="81">
        <v>0</v>
      </c>
      <c r="E44" s="79">
        <v>262.3</v>
      </c>
      <c r="F44" s="79">
        <v>0</v>
      </c>
      <c r="G44" s="79">
        <v>484.6</v>
      </c>
      <c r="H44" s="50">
        <v>0</v>
      </c>
      <c r="I44" s="13">
        <v>0</v>
      </c>
      <c r="J44" s="64">
        <v>0</v>
      </c>
    </row>
    <row r="45" spans="1:10" x14ac:dyDescent="0.25">
      <c r="A45" s="12">
        <v>1995.12</v>
      </c>
      <c r="B45" s="50">
        <v>1808.5</v>
      </c>
      <c r="C45" s="54">
        <f t="shared" si="0"/>
        <v>2650.6000000000004</v>
      </c>
      <c r="D45" s="81">
        <v>0</v>
      </c>
      <c r="E45" s="79">
        <v>1144.9000000000001</v>
      </c>
      <c r="F45" s="79">
        <v>0</v>
      </c>
      <c r="G45" s="79">
        <v>1505.7</v>
      </c>
      <c r="H45" s="50">
        <v>0</v>
      </c>
      <c r="I45" s="13">
        <v>0</v>
      </c>
      <c r="J45" s="64">
        <v>0</v>
      </c>
    </row>
    <row r="46" spans="1:10" x14ac:dyDescent="0.25">
      <c r="A46" s="12">
        <v>1996.01</v>
      </c>
      <c r="B46" s="50">
        <v>225.6</v>
      </c>
      <c r="C46" s="54">
        <f t="shared" si="0"/>
        <v>827</v>
      </c>
      <c r="D46" s="81">
        <v>0</v>
      </c>
      <c r="E46" s="79">
        <v>254.8</v>
      </c>
      <c r="F46" s="79">
        <v>0</v>
      </c>
      <c r="G46" s="79">
        <v>572.20000000000005</v>
      </c>
      <c r="H46" s="50">
        <v>0</v>
      </c>
      <c r="I46" s="13">
        <v>0</v>
      </c>
      <c r="J46" s="64">
        <v>0</v>
      </c>
    </row>
    <row r="47" spans="1:10" x14ac:dyDescent="0.25">
      <c r="A47" s="12">
        <v>1996.02</v>
      </c>
      <c r="B47" s="50">
        <v>1628.8</v>
      </c>
      <c r="C47" s="54">
        <f t="shared" si="0"/>
        <v>743.3</v>
      </c>
      <c r="D47" s="81">
        <v>0</v>
      </c>
      <c r="E47" s="79">
        <v>172.1</v>
      </c>
      <c r="F47" s="79">
        <v>0</v>
      </c>
      <c r="G47" s="79">
        <v>318.2</v>
      </c>
      <c r="H47" s="50">
        <v>253</v>
      </c>
      <c r="I47" s="13">
        <v>0</v>
      </c>
      <c r="J47" s="64">
        <v>0</v>
      </c>
    </row>
    <row r="48" spans="1:10" x14ac:dyDescent="0.25">
      <c r="A48" s="12">
        <v>1996.03</v>
      </c>
      <c r="B48" s="50">
        <v>350.2</v>
      </c>
      <c r="C48" s="54">
        <f t="shared" si="0"/>
        <v>510.6</v>
      </c>
      <c r="D48" s="81">
        <v>0</v>
      </c>
      <c r="E48" s="79">
        <v>107.8</v>
      </c>
      <c r="F48" s="79">
        <v>0</v>
      </c>
      <c r="G48" s="79">
        <v>402.8</v>
      </c>
      <c r="H48" s="50">
        <v>0</v>
      </c>
      <c r="I48" s="13">
        <v>0</v>
      </c>
      <c r="J48" s="64">
        <v>0</v>
      </c>
    </row>
    <row r="49" spans="1:10" x14ac:dyDescent="0.25">
      <c r="A49" s="12">
        <v>1996.04</v>
      </c>
      <c r="B49" s="50">
        <v>398.6</v>
      </c>
      <c r="C49" s="54">
        <f t="shared" si="0"/>
        <v>1194.3</v>
      </c>
      <c r="D49" s="81">
        <v>0</v>
      </c>
      <c r="E49" s="79">
        <v>92.1</v>
      </c>
      <c r="F49" s="79">
        <v>0</v>
      </c>
      <c r="G49" s="79">
        <v>979.9</v>
      </c>
      <c r="H49" s="50">
        <v>122.3</v>
      </c>
      <c r="I49" s="13">
        <v>0</v>
      </c>
      <c r="J49" s="64">
        <v>0</v>
      </c>
    </row>
    <row r="50" spans="1:10" x14ac:dyDescent="0.25">
      <c r="A50" s="12">
        <v>1996.05</v>
      </c>
      <c r="B50" s="50">
        <v>380.1</v>
      </c>
      <c r="C50" s="54">
        <f t="shared" si="0"/>
        <v>1208.3</v>
      </c>
      <c r="D50" s="81">
        <v>0</v>
      </c>
      <c r="E50" s="79">
        <v>83.2</v>
      </c>
      <c r="F50" s="79">
        <v>0</v>
      </c>
      <c r="G50" s="79">
        <v>1074</v>
      </c>
      <c r="H50" s="50">
        <v>51.1</v>
      </c>
      <c r="I50" s="13">
        <v>0</v>
      </c>
      <c r="J50" s="64">
        <v>0</v>
      </c>
    </row>
    <row r="51" spans="1:10" x14ac:dyDescent="0.25">
      <c r="A51" s="12">
        <v>1996.06</v>
      </c>
      <c r="B51" s="50">
        <v>1192</v>
      </c>
      <c r="C51" s="54">
        <f t="shared" si="0"/>
        <v>412.7</v>
      </c>
      <c r="D51" s="81">
        <v>0</v>
      </c>
      <c r="E51" s="79">
        <v>75.400000000000006</v>
      </c>
      <c r="F51" s="79">
        <v>0</v>
      </c>
      <c r="G51" s="79">
        <v>258.5</v>
      </c>
      <c r="H51" s="50">
        <v>78.8</v>
      </c>
      <c r="I51" s="13">
        <v>0</v>
      </c>
      <c r="J51" s="64">
        <v>0</v>
      </c>
    </row>
    <row r="52" spans="1:10" x14ac:dyDescent="0.25">
      <c r="A52" s="12">
        <v>1996.07</v>
      </c>
      <c r="B52" s="50">
        <v>283.2</v>
      </c>
      <c r="C52" s="54">
        <f t="shared" si="0"/>
        <v>893.00000000000011</v>
      </c>
      <c r="D52" s="81">
        <v>0</v>
      </c>
      <c r="E52" s="79">
        <v>187.3</v>
      </c>
      <c r="F52" s="79">
        <v>0</v>
      </c>
      <c r="G52" s="79">
        <v>639.6</v>
      </c>
      <c r="H52" s="50">
        <v>66.099999999999994</v>
      </c>
      <c r="I52" s="13">
        <v>0</v>
      </c>
      <c r="J52" s="64">
        <v>0</v>
      </c>
    </row>
    <row r="53" spans="1:10" x14ac:dyDescent="0.25">
      <c r="A53" s="12">
        <v>1996.08</v>
      </c>
      <c r="B53" s="50">
        <v>140.6</v>
      </c>
      <c r="C53" s="54">
        <f t="shared" si="0"/>
        <v>1089.0999999999999</v>
      </c>
      <c r="D53" s="81">
        <v>0</v>
      </c>
      <c r="E53" s="79">
        <v>347.7</v>
      </c>
      <c r="F53" s="79">
        <v>0</v>
      </c>
      <c r="G53" s="79">
        <v>339.3</v>
      </c>
      <c r="H53" s="50">
        <v>402.1</v>
      </c>
      <c r="I53" s="13">
        <v>0</v>
      </c>
      <c r="J53" s="64">
        <v>0</v>
      </c>
    </row>
    <row r="54" spans="1:10" x14ac:dyDescent="0.25">
      <c r="A54" s="12">
        <v>1996.09</v>
      </c>
      <c r="B54" s="50">
        <v>344.2</v>
      </c>
      <c r="C54" s="54">
        <f t="shared" si="0"/>
        <v>736.2</v>
      </c>
      <c r="D54" s="81">
        <v>0</v>
      </c>
      <c r="E54" s="79">
        <v>212.7</v>
      </c>
      <c r="F54" s="79">
        <v>0</v>
      </c>
      <c r="G54" s="79">
        <v>475.5</v>
      </c>
      <c r="H54" s="50">
        <v>48</v>
      </c>
      <c r="I54" s="13">
        <v>0</v>
      </c>
      <c r="J54" s="64">
        <v>0</v>
      </c>
    </row>
    <row r="55" spans="1:10" x14ac:dyDescent="0.25">
      <c r="A55" s="12">
        <v>1996.1</v>
      </c>
      <c r="B55" s="50">
        <v>1158.7</v>
      </c>
      <c r="C55" s="54">
        <f t="shared" si="0"/>
        <v>1406.8999999999999</v>
      </c>
      <c r="D55" s="81">
        <v>0</v>
      </c>
      <c r="E55" s="79">
        <v>360.5</v>
      </c>
      <c r="F55" s="79">
        <v>0</v>
      </c>
      <c r="G55" s="79">
        <v>986.3</v>
      </c>
      <c r="H55" s="50">
        <v>60.1</v>
      </c>
      <c r="I55" s="13">
        <v>0</v>
      </c>
      <c r="J55" s="64">
        <v>0</v>
      </c>
    </row>
    <row r="56" spans="1:10" x14ac:dyDescent="0.25">
      <c r="A56" s="12">
        <v>1996.11</v>
      </c>
      <c r="B56" s="50">
        <v>678.4</v>
      </c>
      <c r="C56" s="54">
        <f t="shared" si="0"/>
        <v>807.3</v>
      </c>
      <c r="D56" s="81">
        <v>0</v>
      </c>
      <c r="E56" s="79">
        <v>61.4</v>
      </c>
      <c r="F56" s="79">
        <v>0</v>
      </c>
      <c r="G56" s="79">
        <v>651.6</v>
      </c>
      <c r="H56" s="50">
        <v>94.3</v>
      </c>
      <c r="I56" s="13">
        <v>0</v>
      </c>
      <c r="J56" s="64">
        <v>0</v>
      </c>
    </row>
    <row r="57" spans="1:10" x14ac:dyDescent="0.25">
      <c r="A57" s="12">
        <v>1996.12</v>
      </c>
      <c r="B57" s="50">
        <v>2151</v>
      </c>
      <c r="C57" s="54">
        <f t="shared" si="0"/>
        <v>1619.7000000000003</v>
      </c>
      <c r="D57" s="81">
        <v>0</v>
      </c>
      <c r="E57" s="79">
        <v>314.60000000000002</v>
      </c>
      <c r="F57" s="79">
        <v>0</v>
      </c>
      <c r="G57" s="79">
        <v>1184.2</v>
      </c>
      <c r="H57" s="50">
        <v>120.9</v>
      </c>
      <c r="I57" s="13">
        <v>0</v>
      </c>
      <c r="J57" s="64">
        <v>0</v>
      </c>
    </row>
    <row r="58" spans="1:10" x14ac:dyDescent="0.25">
      <c r="A58" s="12">
        <v>1997.01</v>
      </c>
      <c r="B58" s="50">
        <v>2046.3</v>
      </c>
      <c r="C58" s="54">
        <f t="shared" si="0"/>
        <v>2450.1999999999998</v>
      </c>
      <c r="D58" s="81">
        <v>0</v>
      </c>
      <c r="E58" s="79">
        <v>79.7</v>
      </c>
      <c r="F58" s="79">
        <v>0</v>
      </c>
      <c r="G58" s="79">
        <v>1639.3</v>
      </c>
      <c r="H58" s="50">
        <v>731.2</v>
      </c>
      <c r="I58" s="13">
        <v>0</v>
      </c>
      <c r="J58" s="64">
        <v>0</v>
      </c>
    </row>
    <row r="59" spans="1:10" x14ac:dyDescent="0.25">
      <c r="A59" s="12">
        <v>1997.02</v>
      </c>
      <c r="B59" s="50">
        <v>638.6</v>
      </c>
      <c r="C59" s="54">
        <f t="shared" si="0"/>
        <v>368.1</v>
      </c>
      <c r="D59" s="81">
        <v>0</v>
      </c>
      <c r="E59" s="79">
        <v>176.3</v>
      </c>
      <c r="F59" s="79">
        <v>0</v>
      </c>
      <c r="G59" s="79">
        <v>88.4</v>
      </c>
      <c r="H59" s="50">
        <v>103.4</v>
      </c>
      <c r="I59" s="13">
        <v>0</v>
      </c>
      <c r="J59" s="64">
        <v>0</v>
      </c>
    </row>
    <row r="60" spans="1:10" x14ac:dyDescent="0.25">
      <c r="A60" s="12">
        <v>1997.03</v>
      </c>
      <c r="B60" s="50">
        <v>974.8</v>
      </c>
      <c r="C60" s="54">
        <f t="shared" si="0"/>
        <v>1362.4999999999998</v>
      </c>
      <c r="D60" s="81">
        <v>0</v>
      </c>
      <c r="E60" s="79">
        <v>83.3</v>
      </c>
      <c r="F60" s="79">
        <v>0</v>
      </c>
      <c r="G60" s="79">
        <v>1149.0999999999999</v>
      </c>
      <c r="H60" s="50">
        <v>130.1</v>
      </c>
      <c r="I60" s="13">
        <v>0</v>
      </c>
      <c r="J60" s="64">
        <v>0</v>
      </c>
    </row>
    <row r="61" spans="1:10" x14ac:dyDescent="0.25">
      <c r="A61" s="12">
        <v>1997.04</v>
      </c>
      <c r="B61" s="50">
        <v>554</v>
      </c>
      <c r="C61" s="54">
        <f t="shared" si="0"/>
        <v>1141.3</v>
      </c>
      <c r="D61" s="81">
        <v>0</v>
      </c>
      <c r="E61" s="79">
        <v>71</v>
      </c>
      <c r="F61" s="79">
        <v>0</v>
      </c>
      <c r="G61" s="79">
        <v>952.6</v>
      </c>
      <c r="H61" s="50">
        <v>117.7</v>
      </c>
      <c r="I61" s="13">
        <v>0</v>
      </c>
      <c r="J61" s="64">
        <v>0</v>
      </c>
    </row>
    <row r="62" spans="1:10" x14ac:dyDescent="0.25">
      <c r="A62" s="12">
        <v>1997.05</v>
      </c>
      <c r="B62" s="50">
        <v>1149.9000000000001</v>
      </c>
      <c r="C62" s="54">
        <f t="shared" si="0"/>
        <v>1763.3</v>
      </c>
      <c r="D62" s="81">
        <v>0</v>
      </c>
      <c r="E62" s="79">
        <v>70.8</v>
      </c>
      <c r="F62" s="79">
        <v>0</v>
      </c>
      <c r="G62" s="79">
        <v>1563.9</v>
      </c>
      <c r="H62" s="50">
        <v>128.6</v>
      </c>
      <c r="I62" s="13">
        <v>0</v>
      </c>
      <c r="J62" s="64">
        <v>0</v>
      </c>
    </row>
    <row r="63" spans="1:10" x14ac:dyDescent="0.25">
      <c r="A63" s="12">
        <v>1997.06</v>
      </c>
      <c r="B63" s="50">
        <v>1075.5999999999999</v>
      </c>
      <c r="C63" s="54">
        <f t="shared" si="0"/>
        <v>929.59999999999991</v>
      </c>
      <c r="D63" s="81">
        <v>0</v>
      </c>
      <c r="E63" s="79">
        <v>143.9</v>
      </c>
      <c r="F63" s="79">
        <v>0</v>
      </c>
      <c r="G63" s="79">
        <v>670.4</v>
      </c>
      <c r="H63" s="50">
        <v>115.3</v>
      </c>
      <c r="I63" s="13">
        <v>0</v>
      </c>
      <c r="J63" s="64">
        <v>0</v>
      </c>
    </row>
    <row r="64" spans="1:10" x14ac:dyDescent="0.25">
      <c r="A64" s="12">
        <v>1997.07</v>
      </c>
      <c r="B64" s="50">
        <v>1178.5999999999999</v>
      </c>
      <c r="C64" s="54">
        <f t="shared" si="0"/>
        <v>1751.3</v>
      </c>
      <c r="D64" s="81">
        <v>0</v>
      </c>
      <c r="E64" s="79">
        <v>268.3</v>
      </c>
      <c r="F64" s="79">
        <v>0</v>
      </c>
      <c r="G64" s="79">
        <v>1315</v>
      </c>
      <c r="H64" s="50">
        <v>168</v>
      </c>
      <c r="I64" s="13">
        <v>0</v>
      </c>
      <c r="J64" s="64">
        <v>0</v>
      </c>
    </row>
    <row r="65" spans="1:10" x14ac:dyDescent="0.25">
      <c r="A65" s="12">
        <v>1997.08</v>
      </c>
      <c r="B65" s="50">
        <v>1394.6</v>
      </c>
      <c r="C65" s="54">
        <f t="shared" si="0"/>
        <v>1224.8000000000002</v>
      </c>
      <c r="D65" s="81">
        <v>0</v>
      </c>
      <c r="E65" s="79">
        <v>137.4</v>
      </c>
      <c r="F65" s="79">
        <v>0</v>
      </c>
      <c r="G65" s="79">
        <v>974.7</v>
      </c>
      <c r="H65" s="50">
        <v>112.7</v>
      </c>
      <c r="I65" s="13">
        <v>0</v>
      </c>
      <c r="J65" s="64">
        <v>0</v>
      </c>
    </row>
    <row r="66" spans="1:10" x14ac:dyDescent="0.25">
      <c r="A66" s="12">
        <v>1997.09</v>
      </c>
      <c r="B66" s="50">
        <v>1072.2</v>
      </c>
      <c r="C66" s="54">
        <f t="shared" si="0"/>
        <v>1487.5</v>
      </c>
      <c r="D66" s="81">
        <v>0</v>
      </c>
      <c r="E66" s="79">
        <v>151.1</v>
      </c>
      <c r="F66" s="79">
        <v>0</v>
      </c>
      <c r="G66" s="79">
        <v>1227.7</v>
      </c>
      <c r="H66" s="50">
        <v>108.7</v>
      </c>
      <c r="I66" s="13">
        <v>0</v>
      </c>
      <c r="J66" s="64">
        <v>0</v>
      </c>
    </row>
    <row r="67" spans="1:10" x14ac:dyDescent="0.25">
      <c r="A67" s="12">
        <v>1997.1</v>
      </c>
      <c r="B67" s="50">
        <v>570.20000000000005</v>
      </c>
      <c r="C67" s="54">
        <f t="shared" si="0"/>
        <v>2214.9</v>
      </c>
      <c r="D67" s="81">
        <v>0</v>
      </c>
      <c r="E67" s="79">
        <v>186</v>
      </c>
      <c r="F67" s="79">
        <v>0</v>
      </c>
      <c r="G67" s="79">
        <v>1915.9</v>
      </c>
      <c r="H67" s="50">
        <v>113</v>
      </c>
      <c r="I67" s="13">
        <v>0</v>
      </c>
      <c r="J67" s="64">
        <v>0</v>
      </c>
    </row>
    <row r="68" spans="1:10" x14ac:dyDescent="0.25">
      <c r="A68" s="12">
        <v>1997.11</v>
      </c>
      <c r="B68" s="50">
        <v>371</v>
      </c>
      <c r="C68" s="54">
        <f t="shared" si="0"/>
        <v>1080.6000000000001</v>
      </c>
      <c r="D68" s="81">
        <v>0</v>
      </c>
      <c r="E68" s="79">
        <v>183.3</v>
      </c>
      <c r="F68" s="79">
        <v>0</v>
      </c>
      <c r="G68" s="79">
        <v>792.9</v>
      </c>
      <c r="H68" s="50">
        <v>104.4</v>
      </c>
      <c r="I68" s="13">
        <v>0</v>
      </c>
      <c r="J68" s="64">
        <v>0</v>
      </c>
    </row>
    <row r="69" spans="1:10" x14ac:dyDescent="0.25">
      <c r="A69" s="12">
        <v>1997.12</v>
      </c>
      <c r="B69" s="50">
        <v>727.5</v>
      </c>
      <c r="C69" s="54">
        <f t="shared" si="0"/>
        <v>2458.8000000000002</v>
      </c>
      <c r="D69" s="81">
        <v>0</v>
      </c>
      <c r="E69" s="79">
        <v>325</v>
      </c>
      <c r="F69" s="79">
        <v>0</v>
      </c>
      <c r="G69" s="79">
        <v>1672.4</v>
      </c>
      <c r="H69" s="50">
        <v>461.4</v>
      </c>
      <c r="I69" s="13">
        <v>0</v>
      </c>
      <c r="J69" s="64">
        <v>0</v>
      </c>
    </row>
    <row r="70" spans="1:10" x14ac:dyDescent="0.25">
      <c r="A70" s="12">
        <v>1998.01</v>
      </c>
      <c r="B70" s="50">
        <v>674.6</v>
      </c>
      <c r="C70" s="54">
        <f t="shared" si="0"/>
        <v>2660.9999999999995</v>
      </c>
      <c r="D70" s="81">
        <v>424.1</v>
      </c>
      <c r="E70" s="79">
        <v>0</v>
      </c>
      <c r="F70" s="79">
        <v>2215.1999999999998</v>
      </c>
      <c r="G70" s="79">
        <v>0</v>
      </c>
      <c r="H70" s="50">
        <v>21.7</v>
      </c>
      <c r="I70" s="13">
        <v>0</v>
      </c>
      <c r="J70" s="64">
        <v>0</v>
      </c>
    </row>
    <row r="71" spans="1:10" x14ac:dyDescent="0.25">
      <c r="A71" s="12">
        <v>1998.02</v>
      </c>
      <c r="B71" s="50">
        <v>1332.9</v>
      </c>
      <c r="C71" s="54">
        <f t="shared" si="0"/>
        <v>955</v>
      </c>
      <c r="D71" s="81">
        <v>139.5</v>
      </c>
      <c r="E71" s="79">
        <v>0</v>
      </c>
      <c r="F71" s="79">
        <v>769.9</v>
      </c>
      <c r="G71" s="79">
        <v>0</v>
      </c>
      <c r="H71" s="50">
        <v>45.6</v>
      </c>
      <c r="I71" s="13">
        <v>0</v>
      </c>
      <c r="J71" s="64">
        <v>0</v>
      </c>
    </row>
    <row r="72" spans="1:10" x14ac:dyDescent="0.25">
      <c r="A72" s="12">
        <v>1998.03</v>
      </c>
      <c r="B72" s="50">
        <v>403.2</v>
      </c>
      <c r="C72" s="54">
        <f t="shared" si="0"/>
        <v>2439.7999999999997</v>
      </c>
      <c r="D72" s="81">
        <v>318.2</v>
      </c>
      <c r="E72" s="79">
        <v>0</v>
      </c>
      <c r="F72" s="79">
        <v>2052.4</v>
      </c>
      <c r="G72" s="79">
        <v>0</v>
      </c>
      <c r="H72" s="50">
        <v>69.2</v>
      </c>
      <c r="I72" s="13">
        <v>0</v>
      </c>
      <c r="J72" s="64">
        <v>0</v>
      </c>
    </row>
    <row r="73" spans="1:10" x14ac:dyDescent="0.25">
      <c r="A73" s="12">
        <v>1998.04</v>
      </c>
      <c r="B73" s="50">
        <v>1875.1</v>
      </c>
      <c r="C73" s="54">
        <f t="shared" si="0"/>
        <v>984.7</v>
      </c>
      <c r="D73" s="81">
        <v>138.5</v>
      </c>
      <c r="E73" s="79">
        <v>0</v>
      </c>
      <c r="F73" s="79">
        <v>808.1</v>
      </c>
      <c r="G73" s="79">
        <v>0</v>
      </c>
      <c r="H73" s="50">
        <v>38.1</v>
      </c>
      <c r="I73" s="13">
        <v>0</v>
      </c>
      <c r="J73" s="64">
        <v>0</v>
      </c>
    </row>
    <row r="74" spans="1:10" x14ac:dyDescent="0.25">
      <c r="A74" s="12">
        <v>1998.05</v>
      </c>
      <c r="B74" s="50">
        <v>1392.9</v>
      </c>
      <c r="C74" s="54">
        <f t="shared" ref="C74:C137" si="1">SUM(D74:H74)</f>
        <v>921.09999999999991</v>
      </c>
      <c r="D74" s="81">
        <v>148.80000000000001</v>
      </c>
      <c r="E74" s="79">
        <v>0</v>
      </c>
      <c r="F74" s="79">
        <v>756.3</v>
      </c>
      <c r="G74" s="79">
        <v>0</v>
      </c>
      <c r="H74" s="50">
        <v>16</v>
      </c>
      <c r="I74" s="13">
        <v>0</v>
      </c>
      <c r="J74" s="64">
        <v>0</v>
      </c>
    </row>
    <row r="75" spans="1:10" x14ac:dyDescent="0.25">
      <c r="A75" s="12">
        <v>1998.06</v>
      </c>
      <c r="B75" s="50">
        <v>379.1</v>
      </c>
      <c r="C75" s="54">
        <f t="shared" si="1"/>
        <v>953.9</v>
      </c>
      <c r="D75" s="81">
        <v>168.4</v>
      </c>
      <c r="E75" s="79">
        <v>0</v>
      </c>
      <c r="F75" s="79">
        <v>752</v>
      </c>
      <c r="G75" s="79">
        <v>0</v>
      </c>
      <c r="H75" s="50">
        <v>33.5</v>
      </c>
      <c r="I75" s="13">
        <v>0</v>
      </c>
      <c r="J75" s="64">
        <v>0</v>
      </c>
    </row>
    <row r="76" spans="1:10" x14ac:dyDescent="0.25">
      <c r="A76" s="12">
        <v>1998.07</v>
      </c>
      <c r="B76" s="50">
        <v>1589.9</v>
      </c>
      <c r="C76" s="54">
        <f t="shared" si="1"/>
        <v>1406.1999999999998</v>
      </c>
      <c r="D76" s="81">
        <v>123.8</v>
      </c>
      <c r="E76" s="79">
        <v>0</v>
      </c>
      <c r="F76" s="79">
        <v>1243.0999999999999</v>
      </c>
      <c r="G76" s="79">
        <v>0</v>
      </c>
      <c r="H76" s="50">
        <v>39.299999999999997</v>
      </c>
      <c r="I76" s="13">
        <v>0</v>
      </c>
      <c r="J76" s="64">
        <v>0</v>
      </c>
    </row>
    <row r="77" spans="1:10" x14ac:dyDescent="0.25">
      <c r="A77" s="12">
        <v>1998.08</v>
      </c>
      <c r="B77" s="50">
        <v>1618</v>
      </c>
      <c r="C77" s="54">
        <f t="shared" si="1"/>
        <v>1202.5</v>
      </c>
      <c r="D77" s="81">
        <v>99.3</v>
      </c>
      <c r="E77" s="79">
        <v>0</v>
      </c>
      <c r="F77" s="79">
        <v>1079.4000000000001</v>
      </c>
      <c r="G77" s="79">
        <v>0</v>
      </c>
      <c r="H77" s="50">
        <v>23.8</v>
      </c>
      <c r="I77" s="13">
        <v>0</v>
      </c>
      <c r="J77" s="64">
        <v>0</v>
      </c>
    </row>
    <row r="78" spans="1:10" x14ac:dyDescent="0.25">
      <c r="A78" s="12">
        <v>1998.09</v>
      </c>
      <c r="B78" s="50">
        <v>575.70000000000005</v>
      </c>
      <c r="C78" s="54">
        <f t="shared" si="1"/>
        <v>1526.6</v>
      </c>
      <c r="D78" s="81">
        <v>99</v>
      </c>
      <c r="E78" s="79">
        <v>0</v>
      </c>
      <c r="F78" s="79">
        <v>1414.5</v>
      </c>
      <c r="G78" s="79">
        <v>0</v>
      </c>
      <c r="H78" s="50">
        <v>13.1</v>
      </c>
      <c r="I78" s="13">
        <v>0</v>
      </c>
      <c r="J78" s="64">
        <v>0</v>
      </c>
    </row>
    <row r="79" spans="1:10" x14ac:dyDescent="0.25">
      <c r="A79" s="12">
        <v>1998.1</v>
      </c>
      <c r="B79" s="50">
        <v>168.8</v>
      </c>
      <c r="C79" s="54">
        <f t="shared" si="1"/>
        <v>2005.4</v>
      </c>
      <c r="D79" s="81">
        <v>126</v>
      </c>
      <c r="E79" s="79">
        <v>0</v>
      </c>
      <c r="F79" s="79">
        <v>1861.7</v>
      </c>
      <c r="G79" s="79">
        <v>0</v>
      </c>
      <c r="H79" s="50">
        <v>17.7</v>
      </c>
      <c r="I79" s="13">
        <v>0</v>
      </c>
      <c r="J79" s="64">
        <v>0</v>
      </c>
    </row>
    <row r="80" spans="1:10" x14ac:dyDescent="0.25">
      <c r="A80" s="12">
        <v>1998.11</v>
      </c>
      <c r="B80" s="50">
        <v>2333.1</v>
      </c>
      <c r="C80" s="54">
        <f t="shared" si="1"/>
        <v>1113.0999999999999</v>
      </c>
      <c r="D80" s="81">
        <v>125.3</v>
      </c>
      <c r="E80" s="79">
        <v>0</v>
      </c>
      <c r="F80" s="79">
        <v>968.7</v>
      </c>
      <c r="G80" s="79">
        <v>0</v>
      </c>
      <c r="H80" s="50">
        <v>19.100000000000001</v>
      </c>
      <c r="I80" s="13">
        <v>0</v>
      </c>
      <c r="J80" s="64">
        <v>0</v>
      </c>
    </row>
    <row r="81" spans="1:10" x14ac:dyDescent="0.25">
      <c r="A81" s="12">
        <v>1998.12</v>
      </c>
      <c r="B81" s="50">
        <v>376.3</v>
      </c>
      <c r="C81" s="54">
        <f t="shared" si="1"/>
        <v>3241</v>
      </c>
      <c r="D81" s="81">
        <v>154.1</v>
      </c>
      <c r="E81" s="79">
        <v>0</v>
      </c>
      <c r="F81" s="79">
        <v>3050.4</v>
      </c>
      <c r="G81" s="79">
        <v>0</v>
      </c>
      <c r="H81" s="50">
        <v>36.5</v>
      </c>
      <c r="I81" s="13">
        <v>0</v>
      </c>
      <c r="J81" s="64">
        <v>0</v>
      </c>
    </row>
    <row r="82" spans="1:10" x14ac:dyDescent="0.25">
      <c r="A82" s="12">
        <v>1999.01</v>
      </c>
      <c r="B82" s="50">
        <v>2156.1999999999998</v>
      </c>
      <c r="C82" s="54">
        <f t="shared" si="1"/>
        <v>1574.7</v>
      </c>
      <c r="D82" s="81">
        <v>161.69999999999999</v>
      </c>
      <c r="E82" s="79">
        <v>0</v>
      </c>
      <c r="F82" s="79">
        <v>1371.2</v>
      </c>
      <c r="G82" s="79">
        <v>0</v>
      </c>
      <c r="H82" s="50">
        <v>41.8</v>
      </c>
      <c r="I82" s="13">
        <v>0</v>
      </c>
      <c r="J82" s="64">
        <v>9.6999999999999993</v>
      </c>
    </row>
    <row r="83" spans="1:10" x14ac:dyDescent="0.25">
      <c r="A83" s="12">
        <v>1999.02</v>
      </c>
      <c r="B83" s="50">
        <v>3053.3</v>
      </c>
      <c r="C83" s="54">
        <f t="shared" si="1"/>
        <v>1599.5</v>
      </c>
      <c r="D83" s="81">
        <v>138.69999999999999</v>
      </c>
      <c r="E83" s="79">
        <v>0</v>
      </c>
      <c r="F83" s="79">
        <v>1435.6</v>
      </c>
      <c r="G83" s="79">
        <v>0</v>
      </c>
      <c r="H83" s="50">
        <v>25.2</v>
      </c>
      <c r="I83" s="13">
        <v>0</v>
      </c>
      <c r="J83" s="64">
        <v>9</v>
      </c>
    </row>
    <row r="84" spans="1:10" x14ac:dyDescent="0.25">
      <c r="A84" s="12">
        <v>1999.03</v>
      </c>
      <c r="B84" s="50">
        <v>315.8</v>
      </c>
      <c r="C84" s="54">
        <f t="shared" si="1"/>
        <v>2166.6</v>
      </c>
      <c r="D84" s="81">
        <v>124.8</v>
      </c>
      <c r="E84" s="79">
        <v>0</v>
      </c>
      <c r="F84" s="79">
        <v>2000.8</v>
      </c>
      <c r="G84" s="79">
        <v>0</v>
      </c>
      <c r="H84" s="50">
        <v>41</v>
      </c>
      <c r="I84" s="13">
        <v>0</v>
      </c>
      <c r="J84" s="64">
        <v>1.6</v>
      </c>
    </row>
    <row r="85" spans="1:10" x14ac:dyDescent="0.25">
      <c r="A85" s="12">
        <v>1999.04</v>
      </c>
      <c r="B85" s="50">
        <v>2144.1</v>
      </c>
      <c r="C85" s="54">
        <f t="shared" si="1"/>
        <v>1495.8</v>
      </c>
      <c r="D85" s="81">
        <v>214.6</v>
      </c>
      <c r="E85" s="79">
        <v>0</v>
      </c>
      <c r="F85" s="79">
        <v>1267.9000000000001</v>
      </c>
      <c r="G85" s="79">
        <v>0</v>
      </c>
      <c r="H85" s="50">
        <v>13.3</v>
      </c>
      <c r="I85" s="13">
        <v>0</v>
      </c>
      <c r="J85" s="64">
        <v>6.2</v>
      </c>
    </row>
    <row r="86" spans="1:10" x14ac:dyDescent="0.25">
      <c r="A86" s="12">
        <v>1999.05</v>
      </c>
      <c r="B86" s="50">
        <v>2758.8</v>
      </c>
      <c r="C86" s="54">
        <f t="shared" si="1"/>
        <v>1395.8999999999999</v>
      </c>
      <c r="D86" s="81">
        <v>174.1</v>
      </c>
      <c r="E86" s="79">
        <v>0</v>
      </c>
      <c r="F86" s="79">
        <v>1198.7</v>
      </c>
      <c r="G86" s="79">
        <v>0</v>
      </c>
      <c r="H86" s="50">
        <v>23.1</v>
      </c>
      <c r="I86" s="13">
        <v>0</v>
      </c>
      <c r="J86" s="64">
        <v>2.2999999999999998</v>
      </c>
    </row>
    <row r="87" spans="1:10" x14ac:dyDescent="0.25">
      <c r="A87" s="12">
        <v>1999.06</v>
      </c>
      <c r="B87" s="50">
        <v>2776.6</v>
      </c>
      <c r="C87" s="54">
        <f t="shared" si="1"/>
        <v>1087.3000000000002</v>
      </c>
      <c r="D87" s="81">
        <v>119.3</v>
      </c>
      <c r="E87" s="79">
        <v>0</v>
      </c>
      <c r="F87" s="79">
        <v>940.6</v>
      </c>
      <c r="G87" s="79">
        <v>0</v>
      </c>
      <c r="H87" s="50">
        <v>27.4</v>
      </c>
      <c r="I87" s="13">
        <v>0</v>
      </c>
      <c r="J87" s="64">
        <v>24.2</v>
      </c>
    </row>
    <row r="88" spans="1:10" x14ac:dyDescent="0.25">
      <c r="A88" s="12">
        <v>1999.07</v>
      </c>
      <c r="B88" s="50">
        <v>1753.8</v>
      </c>
      <c r="C88" s="54">
        <f t="shared" si="1"/>
        <v>1683.4</v>
      </c>
      <c r="D88" s="81">
        <v>187.4</v>
      </c>
      <c r="E88" s="79">
        <v>0</v>
      </c>
      <c r="F88" s="79">
        <v>1433.6</v>
      </c>
      <c r="G88" s="79">
        <v>0</v>
      </c>
      <c r="H88" s="50">
        <v>62.4</v>
      </c>
      <c r="I88" s="13">
        <v>0</v>
      </c>
      <c r="J88" s="64">
        <v>27.8</v>
      </c>
    </row>
    <row r="89" spans="1:10" x14ac:dyDescent="0.25">
      <c r="A89" s="12">
        <v>1999.08</v>
      </c>
      <c r="B89" s="50">
        <v>331.1</v>
      </c>
      <c r="C89" s="54">
        <f t="shared" si="1"/>
        <v>1737.8000000000002</v>
      </c>
      <c r="D89" s="81">
        <v>205.9</v>
      </c>
      <c r="E89" s="79">
        <v>0</v>
      </c>
      <c r="F89" s="79">
        <v>1478.5</v>
      </c>
      <c r="G89" s="79">
        <v>0</v>
      </c>
      <c r="H89" s="50">
        <v>53.4</v>
      </c>
      <c r="I89" s="13">
        <v>0</v>
      </c>
      <c r="J89" s="64">
        <v>6.8</v>
      </c>
    </row>
    <row r="90" spans="1:10" x14ac:dyDescent="0.25">
      <c r="A90" s="12">
        <v>1999.09</v>
      </c>
      <c r="B90" s="50">
        <v>650.6</v>
      </c>
      <c r="C90" s="54">
        <f t="shared" si="1"/>
        <v>2044.0000000000002</v>
      </c>
      <c r="D90" s="81">
        <v>167.9</v>
      </c>
      <c r="E90" s="79">
        <v>0</v>
      </c>
      <c r="F90" s="79">
        <v>1788.7</v>
      </c>
      <c r="G90" s="79">
        <v>0</v>
      </c>
      <c r="H90" s="50">
        <v>87.4</v>
      </c>
      <c r="I90" s="13">
        <v>0</v>
      </c>
      <c r="J90" s="64">
        <v>38.299999999999997</v>
      </c>
    </row>
    <row r="91" spans="1:10" x14ac:dyDescent="0.25">
      <c r="A91" s="12">
        <v>1999.1</v>
      </c>
      <c r="B91" s="50">
        <v>825.2</v>
      </c>
      <c r="C91" s="54">
        <f t="shared" si="1"/>
        <v>2035.7</v>
      </c>
      <c r="D91" s="81">
        <v>114.6</v>
      </c>
      <c r="E91" s="79">
        <v>0</v>
      </c>
      <c r="F91" s="79">
        <v>1856.4</v>
      </c>
      <c r="G91" s="79">
        <v>0</v>
      </c>
      <c r="H91" s="50">
        <v>64.7</v>
      </c>
      <c r="I91" s="13">
        <v>0</v>
      </c>
      <c r="J91" s="64">
        <v>32.799999999999997</v>
      </c>
    </row>
    <row r="92" spans="1:10" x14ac:dyDescent="0.25">
      <c r="A92" s="12">
        <v>1999.11</v>
      </c>
      <c r="B92" s="50">
        <v>628.1</v>
      </c>
      <c r="C92" s="54">
        <f t="shared" si="1"/>
        <v>1264.8</v>
      </c>
      <c r="D92" s="81">
        <v>221.9</v>
      </c>
      <c r="E92" s="79">
        <v>0</v>
      </c>
      <c r="F92" s="79">
        <v>961.9</v>
      </c>
      <c r="G92" s="79">
        <v>0</v>
      </c>
      <c r="H92" s="50">
        <v>81</v>
      </c>
      <c r="I92" s="13">
        <v>0</v>
      </c>
      <c r="J92" s="64">
        <v>40.700000000000003</v>
      </c>
    </row>
    <row r="93" spans="1:10" x14ac:dyDescent="0.25">
      <c r="A93" s="12">
        <v>1999.12</v>
      </c>
      <c r="B93" s="50">
        <v>1286</v>
      </c>
      <c r="C93" s="54">
        <f t="shared" si="1"/>
        <v>1951.1999999999998</v>
      </c>
      <c r="D93" s="81">
        <v>112.5</v>
      </c>
      <c r="E93" s="79">
        <v>0</v>
      </c>
      <c r="F93" s="79">
        <v>1689.6</v>
      </c>
      <c r="G93" s="79">
        <v>0</v>
      </c>
      <c r="H93" s="50">
        <v>149.1</v>
      </c>
      <c r="I93" s="13">
        <v>0</v>
      </c>
      <c r="J93" s="64">
        <v>13.9</v>
      </c>
    </row>
    <row r="94" spans="1:10" x14ac:dyDescent="0.25">
      <c r="A94" s="12">
        <v>2000.01</v>
      </c>
      <c r="B94" s="50">
        <v>1154.3</v>
      </c>
      <c r="C94" s="54">
        <f t="shared" si="1"/>
        <v>1432.3999999999999</v>
      </c>
      <c r="D94" s="81">
        <v>110.8</v>
      </c>
      <c r="E94" s="79">
        <v>0</v>
      </c>
      <c r="F94" s="79">
        <v>1302.0999999999999</v>
      </c>
      <c r="G94" s="79">
        <v>0</v>
      </c>
      <c r="H94" s="50">
        <v>19.5</v>
      </c>
      <c r="I94" s="13">
        <v>0</v>
      </c>
      <c r="J94" s="64">
        <v>13</v>
      </c>
    </row>
    <row r="95" spans="1:10" x14ac:dyDescent="0.25">
      <c r="A95" s="12">
        <v>2000.02</v>
      </c>
      <c r="B95" s="50">
        <v>1761.6</v>
      </c>
      <c r="C95" s="54">
        <f t="shared" si="1"/>
        <v>1241</v>
      </c>
      <c r="D95" s="81">
        <v>115.9</v>
      </c>
      <c r="E95" s="79">
        <v>0</v>
      </c>
      <c r="F95" s="79">
        <v>1078</v>
      </c>
      <c r="G95" s="79">
        <v>0</v>
      </c>
      <c r="H95" s="50">
        <v>47.1</v>
      </c>
      <c r="I95" s="13">
        <v>0</v>
      </c>
      <c r="J95" s="64">
        <v>0.8</v>
      </c>
    </row>
    <row r="96" spans="1:10" x14ac:dyDescent="0.25">
      <c r="A96" s="12">
        <v>2000.03</v>
      </c>
      <c r="B96" s="50">
        <v>1393.2</v>
      </c>
      <c r="C96" s="54">
        <f t="shared" si="1"/>
        <v>2602.3000000000002</v>
      </c>
      <c r="D96" s="81">
        <v>192.1</v>
      </c>
      <c r="E96" s="79">
        <v>0</v>
      </c>
      <c r="F96" s="79">
        <v>2374.4</v>
      </c>
      <c r="G96" s="79">
        <v>0</v>
      </c>
      <c r="H96" s="50">
        <v>35.799999999999997</v>
      </c>
      <c r="I96" s="13">
        <v>0</v>
      </c>
      <c r="J96" s="64">
        <v>8.3000000000000007</v>
      </c>
    </row>
    <row r="97" spans="1:10" x14ac:dyDescent="0.25">
      <c r="A97" s="12">
        <v>2000.04</v>
      </c>
      <c r="B97" s="50">
        <v>1048.3</v>
      </c>
      <c r="C97" s="54">
        <f t="shared" si="1"/>
        <v>1633.9</v>
      </c>
      <c r="D97" s="81">
        <v>123.2</v>
      </c>
      <c r="E97" s="79">
        <v>0</v>
      </c>
      <c r="F97" s="79">
        <v>1472.8</v>
      </c>
      <c r="G97" s="79">
        <v>0</v>
      </c>
      <c r="H97" s="50">
        <v>37.9</v>
      </c>
      <c r="I97" s="13">
        <v>0</v>
      </c>
      <c r="J97" s="64">
        <v>11.4</v>
      </c>
    </row>
    <row r="98" spans="1:10" x14ac:dyDescent="0.25">
      <c r="A98" s="12">
        <v>2000.05</v>
      </c>
      <c r="B98" s="50">
        <v>632.20000000000005</v>
      </c>
      <c r="C98" s="54">
        <f t="shared" si="1"/>
        <v>1452.2</v>
      </c>
      <c r="D98" s="81">
        <v>97.9</v>
      </c>
      <c r="E98" s="79">
        <v>0</v>
      </c>
      <c r="F98" s="79">
        <v>1328.7</v>
      </c>
      <c r="G98" s="79">
        <v>0</v>
      </c>
      <c r="H98" s="50">
        <v>25.6</v>
      </c>
      <c r="I98" s="13">
        <v>0</v>
      </c>
      <c r="J98" s="64">
        <v>13.4</v>
      </c>
    </row>
    <row r="99" spans="1:10" x14ac:dyDescent="0.25">
      <c r="A99" s="12">
        <v>2000.06</v>
      </c>
      <c r="B99" s="50">
        <v>2354.1</v>
      </c>
      <c r="C99" s="54">
        <f t="shared" si="1"/>
        <v>1832.6999999999998</v>
      </c>
      <c r="D99" s="81">
        <v>129.1</v>
      </c>
      <c r="E99" s="79">
        <v>0</v>
      </c>
      <c r="F99" s="79">
        <v>1645</v>
      </c>
      <c r="G99" s="79">
        <v>0</v>
      </c>
      <c r="H99" s="50">
        <v>58.6</v>
      </c>
      <c r="I99" s="13">
        <v>0</v>
      </c>
      <c r="J99" s="64">
        <v>16.8</v>
      </c>
    </row>
    <row r="100" spans="1:10" x14ac:dyDescent="0.25">
      <c r="A100" s="12">
        <v>2000.07</v>
      </c>
      <c r="B100" s="50">
        <v>3344.1</v>
      </c>
      <c r="C100" s="54">
        <f t="shared" si="1"/>
        <v>1685.5</v>
      </c>
      <c r="D100" s="81">
        <v>184</v>
      </c>
      <c r="E100" s="79">
        <v>0</v>
      </c>
      <c r="F100" s="79">
        <v>1427</v>
      </c>
      <c r="G100" s="79">
        <v>0</v>
      </c>
      <c r="H100" s="50">
        <v>74.5</v>
      </c>
      <c r="I100" s="13">
        <v>0</v>
      </c>
      <c r="J100" s="64">
        <v>20.9</v>
      </c>
    </row>
    <row r="101" spans="1:10" x14ac:dyDescent="0.25">
      <c r="A101" s="12">
        <v>2000.08</v>
      </c>
      <c r="B101" s="50">
        <v>731.1</v>
      </c>
      <c r="C101" s="54">
        <f t="shared" si="1"/>
        <v>2416.3000000000002</v>
      </c>
      <c r="D101" s="81">
        <v>174.6</v>
      </c>
      <c r="E101" s="79">
        <v>0</v>
      </c>
      <c r="F101" s="79">
        <v>2156.9</v>
      </c>
      <c r="G101" s="79">
        <v>0</v>
      </c>
      <c r="H101" s="50">
        <v>84.8</v>
      </c>
      <c r="I101" s="13">
        <v>0</v>
      </c>
      <c r="J101" s="64">
        <v>23.4</v>
      </c>
    </row>
    <row r="102" spans="1:10" x14ac:dyDescent="0.25">
      <c r="A102" s="12">
        <v>2000.09</v>
      </c>
      <c r="B102" s="50">
        <v>2384.1</v>
      </c>
      <c r="C102" s="54">
        <f t="shared" si="1"/>
        <v>3336.0000000000005</v>
      </c>
      <c r="D102" s="81">
        <v>87.3</v>
      </c>
      <c r="E102" s="79">
        <v>0</v>
      </c>
      <c r="F102" s="79">
        <v>3174.3</v>
      </c>
      <c r="G102" s="79">
        <v>0</v>
      </c>
      <c r="H102" s="50">
        <v>74.400000000000006</v>
      </c>
      <c r="I102" s="13">
        <v>0</v>
      </c>
      <c r="J102" s="64">
        <v>8.9</v>
      </c>
    </row>
    <row r="103" spans="1:10" x14ac:dyDescent="0.25">
      <c r="A103" s="12">
        <v>2000.1</v>
      </c>
      <c r="B103" s="50">
        <v>1153.2</v>
      </c>
      <c r="C103" s="54">
        <f t="shared" si="1"/>
        <v>2038.2</v>
      </c>
      <c r="D103" s="81">
        <v>141</v>
      </c>
      <c r="E103" s="79">
        <v>0</v>
      </c>
      <c r="F103" s="79">
        <v>1858.2</v>
      </c>
      <c r="G103" s="79">
        <v>0</v>
      </c>
      <c r="H103" s="50">
        <v>39</v>
      </c>
      <c r="I103" s="13">
        <v>0</v>
      </c>
      <c r="J103" s="64">
        <v>15.1</v>
      </c>
    </row>
    <row r="104" spans="1:10" x14ac:dyDescent="0.25">
      <c r="A104" s="12">
        <v>2000.11</v>
      </c>
      <c r="B104" s="50">
        <v>419.8</v>
      </c>
      <c r="C104" s="54">
        <f t="shared" si="1"/>
        <v>2023.0000000000002</v>
      </c>
      <c r="D104" s="81">
        <v>89.4</v>
      </c>
      <c r="E104" s="79">
        <v>0</v>
      </c>
      <c r="F104" s="79">
        <v>1871.7</v>
      </c>
      <c r="G104" s="79">
        <v>0</v>
      </c>
      <c r="H104" s="50">
        <v>61.9</v>
      </c>
      <c r="I104" s="13">
        <v>0</v>
      </c>
      <c r="J104" s="64">
        <v>14.3</v>
      </c>
    </row>
    <row r="105" spans="1:10" x14ac:dyDescent="0.25">
      <c r="A105" s="12">
        <v>2000.12</v>
      </c>
      <c r="B105" s="50">
        <v>1415.6</v>
      </c>
      <c r="C105" s="54">
        <f t="shared" si="1"/>
        <v>1709.3000000000002</v>
      </c>
      <c r="D105" s="81">
        <v>141.9</v>
      </c>
      <c r="E105" s="79">
        <v>0</v>
      </c>
      <c r="F105" s="79">
        <v>1544.2</v>
      </c>
      <c r="G105" s="79">
        <v>0</v>
      </c>
      <c r="H105" s="50">
        <v>23.2</v>
      </c>
      <c r="I105" s="13">
        <v>0</v>
      </c>
      <c r="J105" s="64">
        <v>20</v>
      </c>
    </row>
    <row r="106" spans="1:10" x14ac:dyDescent="0.25">
      <c r="A106" s="12">
        <v>2001.01</v>
      </c>
      <c r="B106" s="50">
        <v>1678.4</v>
      </c>
      <c r="C106" s="54">
        <f t="shared" si="1"/>
        <v>1734.3</v>
      </c>
      <c r="D106" s="81">
        <v>156.80000000000001</v>
      </c>
      <c r="E106" s="79">
        <v>0</v>
      </c>
      <c r="F106" s="79">
        <v>1536</v>
      </c>
      <c r="G106" s="79">
        <v>0</v>
      </c>
      <c r="H106" s="50">
        <v>41.5</v>
      </c>
      <c r="I106" s="13">
        <v>0</v>
      </c>
      <c r="J106" s="64">
        <v>222.3</v>
      </c>
    </row>
    <row r="107" spans="1:10" x14ac:dyDescent="0.25">
      <c r="A107" s="12">
        <v>2001.02</v>
      </c>
      <c r="B107" s="50">
        <v>3207.2</v>
      </c>
      <c r="C107" s="54">
        <f t="shared" si="1"/>
        <v>2479.5000000000005</v>
      </c>
      <c r="D107" s="81">
        <v>98.3</v>
      </c>
      <c r="E107" s="79">
        <v>0</v>
      </c>
      <c r="F107" s="79">
        <v>2371.3000000000002</v>
      </c>
      <c r="G107" s="79">
        <v>0</v>
      </c>
      <c r="H107" s="50">
        <v>9.9</v>
      </c>
      <c r="I107" s="13">
        <v>0</v>
      </c>
      <c r="J107" s="64">
        <v>15.5</v>
      </c>
    </row>
    <row r="108" spans="1:10" x14ac:dyDescent="0.25">
      <c r="A108" s="12">
        <v>2001.03</v>
      </c>
      <c r="B108" s="50">
        <v>504.4</v>
      </c>
      <c r="C108" s="54">
        <f t="shared" si="1"/>
        <v>3303.8</v>
      </c>
      <c r="D108" s="81">
        <v>74.099999999999994</v>
      </c>
      <c r="E108" s="79">
        <v>0</v>
      </c>
      <c r="F108" s="79">
        <v>3219.4</v>
      </c>
      <c r="G108" s="79">
        <v>0</v>
      </c>
      <c r="H108" s="50">
        <v>10.3</v>
      </c>
      <c r="I108" s="13">
        <v>0</v>
      </c>
      <c r="J108" s="64">
        <v>37</v>
      </c>
    </row>
    <row r="109" spans="1:10" x14ac:dyDescent="0.25">
      <c r="A109" s="12">
        <v>2001.04</v>
      </c>
      <c r="B109" s="50">
        <v>710.1</v>
      </c>
      <c r="C109" s="54">
        <f t="shared" si="1"/>
        <v>3211.6</v>
      </c>
      <c r="D109" s="81">
        <v>150.5</v>
      </c>
      <c r="E109" s="79">
        <v>0</v>
      </c>
      <c r="F109" s="79">
        <v>3046.7</v>
      </c>
      <c r="G109" s="79">
        <v>0</v>
      </c>
      <c r="H109" s="50">
        <v>14.4</v>
      </c>
      <c r="I109" s="13">
        <v>0</v>
      </c>
      <c r="J109" s="64">
        <v>25.8</v>
      </c>
    </row>
    <row r="110" spans="1:10" x14ac:dyDescent="0.25">
      <c r="A110" s="12">
        <v>2001.05</v>
      </c>
      <c r="B110" s="50">
        <v>449.8</v>
      </c>
      <c r="C110" s="54">
        <f t="shared" si="1"/>
        <v>2889.5</v>
      </c>
      <c r="D110" s="81">
        <v>62.6</v>
      </c>
      <c r="E110" s="79">
        <v>0</v>
      </c>
      <c r="F110" s="79">
        <v>2814.8</v>
      </c>
      <c r="G110" s="79">
        <v>0</v>
      </c>
      <c r="H110" s="50">
        <v>12.1</v>
      </c>
      <c r="I110" s="13">
        <v>0</v>
      </c>
      <c r="J110" s="64">
        <v>9.6</v>
      </c>
    </row>
    <row r="111" spans="1:10" x14ac:dyDescent="0.25">
      <c r="A111" s="12">
        <v>2001.06</v>
      </c>
      <c r="B111" s="50">
        <v>256.2</v>
      </c>
      <c r="C111" s="54">
        <f t="shared" si="1"/>
        <v>1317.6</v>
      </c>
      <c r="D111" s="81">
        <v>311.3</v>
      </c>
      <c r="E111" s="79">
        <v>0</v>
      </c>
      <c r="F111" s="79">
        <v>979.7</v>
      </c>
      <c r="G111" s="79">
        <v>0</v>
      </c>
      <c r="H111" s="50">
        <v>26.6</v>
      </c>
      <c r="I111" s="13">
        <v>0</v>
      </c>
      <c r="J111" s="64">
        <v>21.4</v>
      </c>
    </row>
    <row r="112" spans="1:10" x14ac:dyDescent="0.25">
      <c r="A112" s="12">
        <v>2001.07</v>
      </c>
      <c r="B112" s="50">
        <v>169.1</v>
      </c>
      <c r="C112" s="54">
        <f t="shared" si="1"/>
        <v>2240.1000000000004</v>
      </c>
      <c r="D112" s="81">
        <v>60.8</v>
      </c>
      <c r="E112" s="79">
        <v>0</v>
      </c>
      <c r="F112" s="79">
        <v>2151</v>
      </c>
      <c r="G112" s="79">
        <v>0</v>
      </c>
      <c r="H112" s="50">
        <v>28.3</v>
      </c>
      <c r="I112" s="13">
        <v>0</v>
      </c>
      <c r="J112" s="64">
        <v>26</v>
      </c>
    </row>
    <row r="113" spans="1:10" x14ac:dyDescent="0.25">
      <c r="A113" s="12">
        <v>2001.08</v>
      </c>
      <c r="B113" s="50">
        <v>376</v>
      </c>
      <c r="C113" s="54">
        <f t="shared" si="1"/>
        <v>2405.2999999999997</v>
      </c>
      <c r="D113" s="81">
        <v>39.700000000000003</v>
      </c>
      <c r="E113" s="79">
        <v>0</v>
      </c>
      <c r="F113" s="79">
        <v>2354.4</v>
      </c>
      <c r="G113" s="79">
        <v>0</v>
      </c>
      <c r="H113" s="50">
        <v>11.2</v>
      </c>
      <c r="I113" s="13">
        <v>0</v>
      </c>
      <c r="J113" s="64">
        <v>34.299999999999997</v>
      </c>
    </row>
    <row r="114" spans="1:10" x14ac:dyDescent="0.25">
      <c r="A114" s="12">
        <v>2001.09</v>
      </c>
      <c r="B114" s="50">
        <v>6021.2</v>
      </c>
      <c r="C114" s="54">
        <f t="shared" si="1"/>
        <v>3177.3</v>
      </c>
      <c r="D114" s="81">
        <v>28.3</v>
      </c>
      <c r="E114" s="79">
        <v>0</v>
      </c>
      <c r="F114" s="79">
        <v>3146.9</v>
      </c>
      <c r="G114" s="79">
        <v>0</v>
      </c>
      <c r="H114" s="50">
        <v>2.1</v>
      </c>
      <c r="I114" s="13">
        <v>0</v>
      </c>
      <c r="J114" s="64">
        <v>106.8</v>
      </c>
    </row>
    <row r="115" spans="1:10" x14ac:dyDescent="0.25">
      <c r="A115" s="12">
        <v>2001.1</v>
      </c>
      <c r="B115" s="50">
        <v>114.3</v>
      </c>
      <c r="C115" s="54">
        <f t="shared" si="1"/>
        <v>2953.9</v>
      </c>
      <c r="D115" s="81">
        <v>50.7</v>
      </c>
      <c r="E115" s="79">
        <v>0</v>
      </c>
      <c r="F115" s="79">
        <v>2897.3</v>
      </c>
      <c r="G115" s="79">
        <v>0</v>
      </c>
      <c r="H115" s="50">
        <v>5.9</v>
      </c>
      <c r="I115" s="13">
        <v>0</v>
      </c>
      <c r="J115" s="64">
        <v>163.9</v>
      </c>
    </row>
    <row r="116" spans="1:10" x14ac:dyDescent="0.25">
      <c r="A116" s="12">
        <v>2001.11</v>
      </c>
      <c r="B116" s="50">
        <v>439.6</v>
      </c>
      <c r="C116" s="54">
        <f t="shared" si="1"/>
        <v>2576.7999999999997</v>
      </c>
      <c r="D116" s="81">
        <v>33.1</v>
      </c>
      <c r="E116" s="79">
        <v>0</v>
      </c>
      <c r="F116" s="79">
        <v>2541.5</v>
      </c>
      <c r="G116" s="79">
        <v>0</v>
      </c>
      <c r="H116" s="50">
        <v>2.2000000000000002</v>
      </c>
      <c r="I116" s="13">
        <v>0</v>
      </c>
      <c r="J116" s="64">
        <v>12.6</v>
      </c>
    </row>
    <row r="117" spans="1:10" x14ac:dyDescent="0.25">
      <c r="A117" s="12">
        <v>2001.12</v>
      </c>
      <c r="B117" s="50">
        <v>1683.9</v>
      </c>
      <c r="C117" s="54">
        <f t="shared" si="1"/>
        <v>2754</v>
      </c>
      <c r="D117" s="81">
        <v>35.9</v>
      </c>
      <c r="E117" s="79">
        <v>0</v>
      </c>
      <c r="F117" s="79">
        <v>2714.5</v>
      </c>
      <c r="G117" s="79">
        <v>0</v>
      </c>
      <c r="H117" s="50">
        <v>3.6</v>
      </c>
      <c r="I117" s="13">
        <v>0</v>
      </c>
      <c r="J117" s="64">
        <v>64.400000000000006</v>
      </c>
    </row>
    <row r="118" spans="1:10" x14ac:dyDescent="0.25">
      <c r="A118" s="12">
        <v>2002.01</v>
      </c>
      <c r="B118" s="50">
        <v>283.10000000000002</v>
      </c>
      <c r="C118" s="54">
        <f t="shared" si="1"/>
        <v>3735.7</v>
      </c>
      <c r="D118" s="81">
        <v>866.8</v>
      </c>
      <c r="E118" s="79">
        <v>0</v>
      </c>
      <c r="F118" s="79">
        <v>2868.7</v>
      </c>
      <c r="G118" s="79">
        <v>0</v>
      </c>
      <c r="H118" s="50">
        <v>0.2</v>
      </c>
      <c r="I118" s="13">
        <v>0</v>
      </c>
      <c r="J118" s="64">
        <v>6.4</v>
      </c>
    </row>
    <row r="119" spans="1:10" x14ac:dyDescent="0.25">
      <c r="A119" s="12">
        <v>2002.02</v>
      </c>
      <c r="B119" s="50">
        <v>463.2</v>
      </c>
      <c r="C119" s="54">
        <f t="shared" si="1"/>
        <v>3295.1</v>
      </c>
      <c r="D119" s="81">
        <v>20.9</v>
      </c>
      <c r="E119" s="79">
        <v>0</v>
      </c>
      <c r="F119" s="79">
        <v>3267.6</v>
      </c>
      <c r="G119" s="79">
        <v>0</v>
      </c>
      <c r="H119" s="50">
        <v>6.6</v>
      </c>
      <c r="I119" s="13">
        <v>0</v>
      </c>
      <c r="J119" s="64">
        <v>5</v>
      </c>
    </row>
    <row r="120" spans="1:10" x14ac:dyDescent="0.25">
      <c r="A120" s="12">
        <v>2002.03</v>
      </c>
      <c r="B120" s="50">
        <v>211</v>
      </c>
      <c r="C120" s="54">
        <f t="shared" si="1"/>
        <v>586.29999999999995</v>
      </c>
      <c r="D120" s="81">
        <v>309.39999999999998</v>
      </c>
      <c r="E120" s="79">
        <v>0</v>
      </c>
      <c r="F120" s="79">
        <v>275</v>
      </c>
      <c r="G120" s="79">
        <v>0</v>
      </c>
      <c r="H120" s="50">
        <v>1.9</v>
      </c>
      <c r="I120" s="13">
        <v>0</v>
      </c>
      <c r="J120" s="64">
        <v>8.4</v>
      </c>
    </row>
    <row r="121" spans="1:10" x14ac:dyDescent="0.25">
      <c r="A121" s="12">
        <v>2002.04</v>
      </c>
      <c r="B121" s="50">
        <v>344.8</v>
      </c>
      <c r="C121" s="54">
        <f t="shared" si="1"/>
        <v>1054.3</v>
      </c>
      <c r="D121" s="81">
        <v>123.4</v>
      </c>
      <c r="E121" s="79">
        <v>0</v>
      </c>
      <c r="F121" s="79">
        <v>927.3</v>
      </c>
      <c r="G121" s="79">
        <v>0</v>
      </c>
      <c r="H121" s="50">
        <v>3.6</v>
      </c>
      <c r="I121" s="13">
        <v>0</v>
      </c>
      <c r="J121" s="64">
        <v>0.5</v>
      </c>
    </row>
    <row r="122" spans="1:10" x14ac:dyDescent="0.25">
      <c r="A122" s="12">
        <v>2002.05</v>
      </c>
      <c r="B122" s="50">
        <v>1388.6</v>
      </c>
      <c r="C122" s="54">
        <f t="shared" si="1"/>
        <v>2363.9999999999995</v>
      </c>
      <c r="D122" s="81">
        <v>35.200000000000003</v>
      </c>
      <c r="E122" s="79">
        <v>0</v>
      </c>
      <c r="F122" s="79">
        <v>2328.6</v>
      </c>
      <c r="G122" s="79">
        <v>0</v>
      </c>
      <c r="H122" s="50">
        <v>0.2</v>
      </c>
      <c r="I122" s="13">
        <v>0</v>
      </c>
      <c r="J122" s="64">
        <v>29.5</v>
      </c>
    </row>
    <row r="123" spans="1:10" x14ac:dyDescent="0.25">
      <c r="A123" s="12">
        <v>2002.06</v>
      </c>
      <c r="B123" s="50">
        <v>901</v>
      </c>
      <c r="C123" s="54">
        <f t="shared" si="1"/>
        <v>647.1</v>
      </c>
      <c r="D123" s="81">
        <v>12.1</v>
      </c>
      <c r="E123" s="79">
        <v>0</v>
      </c>
      <c r="F123" s="79">
        <v>635</v>
      </c>
      <c r="G123" s="79">
        <v>0</v>
      </c>
      <c r="H123" s="50">
        <v>0</v>
      </c>
      <c r="I123" s="13">
        <v>0</v>
      </c>
      <c r="J123" s="64">
        <v>2.6</v>
      </c>
    </row>
    <row r="124" spans="1:10" x14ac:dyDescent="0.25">
      <c r="A124" s="12">
        <v>2002.07</v>
      </c>
      <c r="B124" s="50">
        <v>653.29999999999995</v>
      </c>
      <c r="C124" s="54">
        <f t="shared" si="1"/>
        <v>2450.4</v>
      </c>
      <c r="D124" s="81">
        <v>58.9</v>
      </c>
      <c r="E124" s="79">
        <v>0</v>
      </c>
      <c r="F124" s="79">
        <v>2385.9</v>
      </c>
      <c r="G124" s="79">
        <v>0</v>
      </c>
      <c r="H124" s="50">
        <v>5.6</v>
      </c>
      <c r="I124" s="13">
        <v>0</v>
      </c>
      <c r="J124" s="64">
        <v>20.399999999999999</v>
      </c>
    </row>
    <row r="125" spans="1:10" x14ac:dyDescent="0.25">
      <c r="A125" s="12">
        <v>2002.08</v>
      </c>
      <c r="B125" s="50">
        <v>954</v>
      </c>
      <c r="C125" s="54">
        <f t="shared" si="1"/>
        <v>618.20000000000005</v>
      </c>
      <c r="D125" s="81">
        <v>89.8</v>
      </c>
      <c r="E125" s="79">
        <v>0</v>
      </c>
      <c r="F125" s="79">
        <v>482.8</v>
      </c>
      <c r="G125" s="79">
        <v>0</v>
      </c>
      <c r="H125" s="50">
        <v>45.6</v>
      </c>
      <c r="I125" s="13">
        <v>0</v>
      </c>
      <c r="J125" s="64">
        <v>27.5</v>
      </c>
    </row>
    <row r="126" spans="1:10" x14ac:dyDescent="0.25">
      <c r="A126" s="12">
        <v>2002.09</v>
      </c>
      <c r="B126" s="50">
        <v>945.1</v>
      </c>
      <c r="C126" s="54">
        <f t="shared" si="1"/>
        <v>4565.2000000000007</v>
      </c>
      <c r="D126" s="81">
        <v>32.299999999999997</v>
      </c>
      <c r="E126" s="79">
        <v>0</v>
      </c>
      <c r="F126" s="79">
        <v>4505.6000000000004</v>
      </c>
      <c r="G126" s="79">
        <v>0</v>
      </c>
      <c r="H126" s="50">
        <v>27.3</v>
      </c>
      <c r="I126" s="13">
        <v>0</v>
      </c>
      <c r="J126" s="64">
        <v>0.6</v>
      </c>
    </row>
    <row r="127" spans="1:10" x14ac:dyDescent="0.25">
      <c r="A127" s="12">
        <v>2002.1</v>
      </c>
      <c r="B127" s="50">
        <v>1068.4000000000001</v>
      </c>
      <c r="C127" s="54">
        <f t="shared" si="1"/>
        <v>809.40000000000009</v>
      </c>
      <c r="D127" s="81">
        <v>12.7</v>
      </c>
      <c r="E127" s="79">
        <v>0</v>
      </c>
      <c r="F127" s="79">
        <v>761.7</v>
      </c>
      <c r="G127" s="79">
        <v>0</v>
      </c>
      <c r="H127" s="50">
        <v>35</v>
      </c>
      <c r="I127" s="13">
        <v>0</v>
      </c>
      <c r="J127" s="64">
        <v>0</v>
      </c>
    </row>
    <row r="128" spans="1:10" x14ac:dyDescent="0.25">
      <c r="A128" s="12">
        <v>2002.11</v>
      </c>
      <c r="B128" s="50">
        <v>1159</v>
      </c>
      <c r="C128" s="54">
        <f t="shared" si="1"/>
        <v>679.3</v>
      </c>
      <c r="D128" s="81">
        <v>160.6</v>
      </c>
      <c r="E128" s="79">
        <v>0</v>
      </c>
      <c r="F128" s="79">
        <v>500.3</v>
      </c>
      <c r="G128" s="79">
        <v>0</v>
      </c>
      <c r="H128" s="50">
        <v>18.399999999999999</v>
      </c>
      <c r="I128" s="13">
        <v>0</v>
      </c>
      <c r="J128" s="64">
        <v>2.6</v>
      </c>
    </row>
    <row r="129" spans="1:10" x14ac:dyDescent="0.25">
      <c r="A129" s="12">
        <v>2002.12</v>
      </c>
      <c r="B129" s="50">
        <v>2191.5</v>
      </c>
      <c r="C129" s="54">
        <f t="shared" si="1"/>
        <v>508.3</v>
      </c>
      <c r="D129" s="81">
        <v>196.7</v>
      </c>
      <c r="E129" s="79">
        <v>0</v>
      </c>
      <c r="F129" s="79">
        <v>258.3</v>
      </c>
      <c r="G129" s="79">
        <v>0</v>
      </c>
      <c r="H129" s="50">
        <v>53.3</v>
      </c>
      <c r="I129" s="13">
        <v>0</v>
      </c>
      <c r="J129" s="64">
        <v>33</v>
      </c>
    </row>
    <row r="130" spans="1:10" x14ac:dyDescent="0.25">
      <c r="A130" s="12">
        <v>2003.01</v>
      </c>
      <c r="B130" s="50">
        <v>972.7</v>
      </c>
      <c r="C130" s="54">
        <f t="shared" si="1"/>
        <v>12156.3</v>
      </c>
      <c r="D130" s="81">
        <v>4602.2</v>
      </c>
      <c r="E130" s="79">
        <v>0</v>
      </c>
      <c r="F130" s="79">
        <v>7503.9</v>
      </c>
      <c r="G130" s="79">
        <v>0</v>
      </c>
      <c r="H130" s="50">
        <v>50.2</v>
      </c>
      <c r="I130" s="13">
        <v>0</v>
      </c>
      <c r="J130" s="64">
        <v>8.4</v>
      </c>
    </row>
    <row r="131" spans="1:10" x14ac:dyDescent="0.25">
      <c r="A131" s="12">
        <v>2003.02</v>
      </c>
      <c r="B131" s="50">
        <v>1681.4</v>
      </c>
      <c r="C131" s="54">
        <f t="shared" si="1"/>
        <v>1376.8</v>
      </c>
      <c r="D131" s="81">
        <v>1080.0999999999999</v>
      </c>
      <c r="E131" s="79">
        <v>0</v>
      </c>
      <c r="F131" s="79">
        <v>284.39999999999998</v>
      </c>
      <c r="G131" s="79">
        <v>0</v>
      </c>
      <c r="H131" s="50">
        <v>12.3</v>
      </c>
      <c r="I131" s="13">
        <v>0</v>
      </c>
      <c r="J131" s="64">
        <v>10.1</v>
      </c>
    </row>
    <row r="132" spans="1:10" x14ac:dyDescent="0.25">
      <c r="A132" s="12">
        <v>2003.03</v>
      </c>
      <c r="B132" s="50">
        <v>814.8</v>
      </c>
      <c r="C132" s="54">
        <f t="shared" si="1"/>
        <v>1357.3</v>
      </c>
      <c r="D132" s="81">
        <v>635.70000000000005</v>
      </c>
      <c r="E132" s="79">
        <v>0</v>
      </c>
      <c r="F132" s="79">
        <v>677.3</v>
      </c>
      <c r="G132" s="79">
        <v>0</v>
      </c>
      <c r="H132" s="50">
        <v>44.3</v>
      </c>
      <c r="I132" s="13">
        <v>0</v>
      </c>
      <c r="J132" s="64">
        <v>10</v>
      </c>
    </row>
    <row r="133" spans="1:10" x14ac:dyDescent="0.25">
      <c r="A133" s="12">
        <v>2003.04</v>
      </c>
      <c r="B133" s="50">
        <v>1075.8</v>
      </c>
      <c r="C133" s="54">
        <f t="shared" si="1"/>
        <v>606.20000000000005</v>
      </c>
      <c r="D133" s="81">
        <v>273.89999999999998</v>
      </c>
      <c r="E133" s="79">
        <v>0</v>
      </c>
      <c r="F133" s="79">
        <v>311.8</v>
      </c>
      <c r="G133" s="79">
        <v>0</v>
      </c>
      <c r="H133" s="50">
        <v>20.5</v>
      </c>
      <c r="I133" s="13">
        <v>0</v>
      </c>
      <c r="J133" s="64">
        <v>23.3</v>
      </c>
    </row>
    <row r="134" spans="1:10" x14ac:dyDescent="0.25">
      <c r="A134" s="12">
        <v>2003.05</v>
      </c>
      <c r="B134" s="50">
        <v>1462.6</v>
      </c>
      <c r="C134" s="54">
        <f t="shared" si="1"/>
        <v>3916.4</v>
      </c>
      <c r="D134" s="81">
        <v>168.3</v>
      </c>
      <c r="E134" s="79">
        <v>0</v>
      </c>
      <c r="F134" s="79">
        <v>2984.2</v>
      </c>
      <c r="G134" s="79">
        <v>0</v>
      </c>
      <c r="H134" s="50">
        <v>763.9</v>
      </c>
      <c r="I134" s="13">
        <v>0</v>
      </c>
      <c r="J134" s="64">
        <v>76.3</v>
      </c>
    </row>
    <row r="135" spans="1:10" x14ac:dyDescent="0.25">
      <c r="A135" s="12">
        <v>2003.06</v>
      </c>
      <c r="B135" s="50">
        <v>1433.5</v>
      </c>
      <c r="C135" s="54">
        <f t="shared" si="1"/>
        <v>2041.1000000000001</v>
      </c>
      <c r="D135" s="81">
        <v>59.9</v>
      </c>
      <c r="E135" s="79">
        <v>0</v>
      </c>
      <c r="F135" s="79">
        <v>1959.5</v>
      </c>
      <c r="G135" s="79">
        <v>0</v>
      </c>
      <c r="H135" s="50">
        <v>21.7</v>
      </c>
      <c r="I135" s="13">
        <v>0</v>
      </c>
      <c r="J135" s="64">
        <v>19.600000000000001</v>
      </c>
    </row>
    <row r="136" spans="1:10" x14ac:dyDescent="0.25">
      <c r="A136" s="12">
        <v>2003.07</v>
      </c>
      <c r="B136" s="50">
        <v>1064.7</v>
      </c>
      <c r="C136" s="54">
        <f t="shared" si="1"/>
        <v>3255.5</v>
      </c>
      <c r="D136" s="81">
        <v>79.900000000000006</v>
      </c>
      <c r="E136" s="79">
        <v>0</v>
      </c>
      <c r="F136" s="79">
        <v>2990.6</v>
      </c>
      <c r="G136" s="79">
        <v>0</v>
      </c>
      <c r="H136" s="50">
        <v>185</v>
      </c>
      <c r="I136" s="13">
        <v>0</v>
      </c>
      <c r="J136" s="64">
        <v>53.1</v>
      </c>
    </row>
    <row r="137" spans="1:10" x14ac:dyDescent="0.25">
      <c r="A137" s="12">
        <v>2003.08</v>
      </c>
      <c r="B137" s="50">
        <v>2820</v>
      </c>
      <c r="C137" s="54">
        <f t="shared" si="1"/>
        <v>889.8</v>
      </c>
      <c r="D137" s="81">
        <v>443.1</v>
      </c>
      <c r="E137" s="79">
        <v>0</v>
      </c>
      <c r="F137" s="79">
        <v>322.39999999999998</v>
      </c>
      <c r="G137" s="79">
        <v>0</v>
      </c>
      <c r="H137" s="50">
        <v>124.3</v>
      </c>
      <c r="I137" s="13">
        <v>0</v>
      </c>
      <c r="J137" s="64">
        <v>36.1</v>
      </c>
    </row>
    <row r="138" spans="1:10" x14ac:dyDescent="0.25">
      <c r="A138" s="12">
        <v>2003.09</v>
      </c>
      <c r="B138" s="50">
        <v>723.9</v>
      </c>
      <c r="C138" s="54">
        <f t="shared" ref="C138:C201" si="2">SUM(D138:H138)</f>
        <v>14029</v>
      </c>
      <c r="D138" s="81">
        <v>4739.8999999999996</v>
      </c>
      <c r="E138" s="79">
        <v>0</v>
      </c>
      <c r="F138" s="79">
        <v>8962.9</v>
      </c>
      <c r="G138" s="79">
        <v>0</v>
      </c>
      <c r="H138" s="50">
        <v>326.2</v>
      </c>
      <c r="I138" s="13">
        <v>0</v>
      </c>
      <c r="J138" s="64">
        <v>3.7</v>
      </c>
    </row>
    <row r="139" spans="1:10" x14ac:dyDescent="0.25">
      <c r="A139" s="12">
        <v>2003.1</v>
      </c>
      <c r="B139" s="50">
        <v>1033.5999999999999</v>
      </c>
      <c r="C139" s="54">
        <f t="shared" si="2"/>
        <v>3678.2999999999997</v>
      </c>
      <c r="D139" s="81">
        <v>625.79999999999995</v>
      </c>
      <c r="E139" s="79">
        <v>0</v>
      </c>
      <c r="F139" s="79">
        <v>2460.9</v>
      </c>
      <c r="G139" s="79">
        <v>0</v>
      </c>
      <c r="H139" s="50">
        <v>591.6</v>
      </c>
      <c r="I139" s="13">
        <v>0</v>
      </c>
      <c r="J139" s="64">
        <v>40.299999999999997</v>
      </c>
    </row>
    <row r="140" spans="1:10" x14ac:dyDescent="0.25">
      <c r="A140" s="12">
        <v>2003.11</v>
      </c>
      <c r="B140" s="50">
        <v>1148.9000000000001</v>
      </c>
      <c r="C140" s="54">
        <f t="shared" si="2"/>
        <v>1288.5999999999999</v>
      </c>
      <c r="D140" s="81">
        <v>558.79999999999995</v>
      </c>
      <c r="E140" s="79">
        <v>0</v>
      </c>
      <c r="F140" s="79">
        <v>683.4</v>
      </c>
      <c r="G140" s="79">
        <v>0</v>
      </c>
      <c r="H140" s="50">
        <v>46.4</v>
      </c>
      <c r="I140" s="13">
        <v>0</v>
      </c>
      <c r="J140" s="64">
        <v>82.6</v>
      </c>
    </row>
    <row r="141" spans="1:10" x14ac:dyDescent="0.25">
      <c r="A141" s="12">
        <v>2003.12</v>
      </c>
      <c r="B141" s="50">
        <v>1188.5999999999999</v>
      </c>
      <c r="C141" s="54">
        <f t="shared" si="2"/>
        <v>3290.6000000000004</v>
      </c>
      <c r="D141" s="81">
        <v>1270.3</v>
      </c>
      <c r="E141" s="79">
        <v>0</v>
      </c>
      <c r="F141" s="79">
        <v>1955.5</v>
      </c>
      <c r="G141" s="79">
        <v>0</v>
      </c>
      <c r="H141" s="50">
        <v>64.8</v>
      </c>
      <c r="I141" s="13">
        <v>0</v>
      </c>
      <c r="J141" s="64">
        <v>109.7</v>
      </c>
    </row>
    <row r="142" spans="1:10" x14ac:dyDescent="0.25">
      <c r="A142" s="12">
        <v>2004.01</v>
      </c>
      <c r="B142" s="50">
        <v>2613.6</v>
      </c>
      <c r="C142" s="54">
        <f t="shared" si="2"/>
        <v>264.8</v>
      </c>
      <c r="D142" s="81">
        <v>77.8</v>
      </c>
      <c r="E142" s="79">
        <v>0</v>
      </c>
      <c r="F142" s="79">
        <v>147.5</v>
      </c>
      <c r="G142" s="79">
        <v>0</v>
      </c>
      <c r="H142" s="50">
        <v>39.5</v>
      </c>
      <c r="I142" s="13">
        <v>0</v>
      </c>
      <c r="J142" s="64">
        <v>78.5</v>
      </c>
    </row>
    <row r="143" spans="1:10" x14ac:dyDescent="0.25">
      <c r="A143" s="12">
        <v>2004.02</v>
      </c>
      <c r="B143" s="50">
        <v>796.4</v>
      </c>
      <c r="C143" s="54">
        <f t="shared" si="2"/>
        <v>974.59999999999991</v>
      </c>
      <c r="D143" s="81">
        <v>612.29999999999995</v>
      </c>
      <c r="E143" s="79">
        <v>0</v>
      </c>
      <c r="F143" s="79">
        <v>322</v>
      </c>
      <c r="G143" s="79">
        <v>0</v>
      </c>
      <c r="H143" s="50">
        <v>40.299999999999997</v>
      </c>
      <c r="I143" s="13">
        <v>0</v>
      </c>
      <c r="J143" s="64">
        <v>66.900000000000006</v>
      </c>
    </row>
    <row r="144" spans="1:10" x14ac:dyDescent="0.25">
      <c r="A144" s="12">
        <v>2004.03</v>
      </c>
      <c r="B144" s="50">
        <v>996.5</v>
      </c>
      <c r="C144" s="54">
        <f t="shared" si="2"/>
        <v>17839.8</v>
      </c>
      <c r="D144" s="81">
        <v>6987</v>
      </c>
      <c r="E144" s="79">
        <v>0</v>
      </c>
      <c r="F144" s="79">
        <v>10811.1</v>
      </c>
      <c r="G144" s="79">
        <v>0</v>
      </c>
      <c r="H144" s="50">
        <v>41.7</v>
      </c>
      <c r="I144" s="13">
        <v>0</v>
      </c>
      <c r="J144" s="64">
        <v>3.8</v>
      </c>
    </row>
    <row r="145" spans="1:10" x14ac:dyDescent="0.25">
      <c r="A145" s="12">
        <v>2004.04</v>
      </c>
      <c r="B145" s="50">
        <v>1436.6</v>
      </c>
      <c r="C145" s="54">
        <f t="shared" si="2"/>
        <v>941.6</v>
      </c>
      <c r="D145" s="81">
        <v>40.200000000000003</v>
      </c>
      <c r="E145" s="79">
        <v>0</v>
      </c>
      <c r="F145" s="79">
        <v>890.9</v>
      </c>
      <c r="G145" s="79">
        <v>0</v>
      </c>
      <c r="H145" s="50">
        <v>10.5</v>
      </c>
      <c r="I145" s="13">
        <v>0</v>
      </c>
      <c r="J145" s="64">
        <v>105.7</v>
      </c>
    </row>
    <row r="146" spans="1:10" x14ac:dyDescent="0.25">
      <c r="A146" s="12">
        <v>2004.05</v>
      </c>
      <c r="B146" s="50">
        <v>4417</v>
      </c>
      <c r="C146" s="54">
        <f t="shared" si="2"/>
        <v>1133.6000000000001</v>
      </c>
      <c r="D146" s="81">
        <v>78.3</v>
      </c>
      <c r="E146" s="79">
        <v>0</v>
      </c>
      <c r="F146" s="79">
        <v>1052.9000000000001</v>
      </c>
      <c r="G146" s="79">
        <v>0</v>
      </c>
      <c r="H146" s="50">
        <v>2.4</v>
      </c>
      <c r="I146" s="13">
        <v>0</v>
      </c>
      <c r="J146" s="64">
        <v>0</v>
      </c>
    </row>
    <row r="147" spans="1:10" x14ac:dyDescent="0.25">
      <c r="A147" s="12">
        <v>2004.06</v>
      </c>
      <c r="B147" s="50">
        <v>2967.4</v>
      </c>
      <c r="C147" s="54">
        <f t="shared" si="2"/>
        <v>1577.3</v>
      </c>
      <c r="D147" s="81">
        <v>167.2</v>
      </c>
      <c r="E147" s="79">
        <v>0</v>
      </c>
      <c r="F147" s="79">
        <v>1331.5</v>
      </c>
      <c r="G147" s="79">
        <v>0</v>
      </c>
      <c r="H147" s="50">
        <v>78.599999999999994</v>
      </c>
      <c r="I147" s="13">
        <v>0</v>
      </c>
      <c r="J147" s="64">
        <v>75.599999999999994</v>
      </c>
    </row>
    <row r="148" spans="1:10" x14ac:dyDescent="0.25">
      <c r="A148" s="12">
        <v>2004.07</v>
      </c>
      <c r="B148" s="50">
        <v>2794</v>
      </c>
      <c r="C148" s="54">
        <f t="shared" si="2"/>
        <v>1029</v>
      </c>
      <c r="D148" s="81">
        <v>428.5</v>
      </c>
      <c r="E148" s="79">
        <v>0</v>
      </c>
      <c r="F148" s="79">
        <v>591.6</v>
      </c>
      <c r="G148" s="79">
        <v>0</v>
      </c>
      <c r="H148" s="50">
        <v>8.9</v>
      </c>
      <c r="I148" s="13">
        <v>0</v>
      </c>
      <c r="J148" s="64">
        <v>67.5</v>
      </c>
    </row>
    <row r="149" spans="1:10" x14ac:dyDescent="0.25">
      <c r="A149" s="12">
        <v>2004.08</v>
      </c>
      <c r="B149" s="50">
        <v>1490.2</v>
      </c>
      <c r="C149" s="54">
        <f t="shared" si="2"/>
        <v>1691.3</v>
      </c>
      <c r="D149" s="81">
        <v>952.4</v>
      </c>
      <c r="E149" s="79">
        <v>0</v>
      </c>
      <c r="F149" s="79">
        <v>733.6</v>
      </c>
      <c r="G149" s="79">
        <v>0</v>
      </c>
      <c r="H149" s="50">
        <v>5.3</v>
      </c>
      <c r="I149" s="13">
        <v>0</v>
      </c>
      <c r="J149" s="64">
        <v>0</v>
      </c>
    </row>
    <row r="150" spans="1:10" x14ac:dyDescent="0.25">
      <c r="A150" s="12">
        <v>2004.09</v>
      </c>
      <c r="B150" s="50">
        <v>1561.2</v>
      </c>
      <c r="C150" s="54">
        <f t="shared" si="2"/>
        <v>2503.5</v>
      </c>
      <c r="D150" s="81">
        <v>992.1</v>
      </c>
      <c r="E150" s="79">
        <v>0</v>
      </c>
      <c r="F150" s="79">
        <v>1509.9</v>
      </c>
      <c r="G150" s="79">
        <v>0</v>
      </c>
      <c r="H150" s="50">
        <v>1.5</v>
      </c>
      <c r="I150" s="13">
        <v>0</v>
      </c>
      <c r="J150" s="64">
        <v>4.7</v>
      </c>
    </row>
    <row r="151" spans="1:10" x14ac:dyDescent="0.25">
      <c r="A151" s="12">
        <v>2004.1</v>
      </c>
      <c r="B151" s="50">
        <v>1665.3</v>
      </c>
      <c r="C151" s="54">
        <f t="shared" si="2"/>
        <v>2422</v>
      </c>
      <c r="D151" s="81">
        <v>654.6</v>
      </c>
      <c r="E151" s="79">
        <v>0</v>
      </c>
      <c r="F151" s="79">
        <v>916</v>
      </c>
      <c r="G151" s="79">
        <v>0</v>
      </c>
      <c r="H151" s="50">
        <v>851.4</v>
      </c>
      <c r="I151" s="13">
        <v>0</v>
      </c>
      <c r="J151" s="64">
        <v>122.7</v>
      </c>
    </row>
    <row r="152" spans="1:10" x14ac:dyDescent="0.25">
      <c r="A152" s="12">
        <v>2004.11</v>
      </c>
      <c r="B152" s="50">
        <v>821.9</v>
      </c>
      <c r="C152" s="54">
        <f t="shared" si="2"/>
        <v>2212.9</v>
      </c>
      <c r="D152" s="81">
        <v>676.5</v>
      </c>
      <c r="E152" s="79">
        <v>0</v>
      </c>
      <c r="F152" s="79">
        <v>682.3</v>
      </c>
      <c r="G152" s="79">
        <v>0</v>
      </c>
      <c r="H152" s="50">
        <v>854.1</v>
      </c>
      <c r="I152" s="13">
        <v>0</v>
      </c>
      <c r="J152" s="64">
        <v>145.30000000000001</v>
      </c>
    </row>
    <row r="153" spans="1:10" x14ac:dyDescent="0.25">
      <c r="A153" s="12">
        <v>2004.12</v>
      </c>
      <c r="B153" s="50">
        <v>3395.9</v>
      </c>
      <c r="C153" s="54">
        <f t="shared" si="2"/>
        <v>4889.4000000000005</v>
      </c>
      <c r="D153" s="81">
        <v>1382.7</v>
      </c>
      <c r="E153" s="79">
        <v>0</v>
      </c>
      <c r="F153" s="79">
        <v>1860.9</v>
      </c>
      <c r="G153" s="79">
        <v>0</v>
      </c>
      <c r="H153" s="50">
        <v>1645.8</v>
      </c>
      <c r="I153" s="13">
        <v>0</v>
      </c>
      <c r="J153" s="64">
        <v>81.599999999999994</v>
      </c>
    </row>
    <row r="154" spans="1:10" x14ac:dyDescent="0.25">
      <c r="A154" s="12">
        <v>2005.01</v>
      </c>
      <c r="B154" s="50">
        <v>5188.8999999999996</v>
      </c>
      <c r="C154" s="54">
        <f t="shared" si="2"/>
        <v>4745.3</v>
      </c>
      <c r="D154" s="81">
        <v>2026.3</v>
      </c>
      <c r="E154" s="79">
        <v>0</v>
      </c>
      <c r="F154" s="79">
        <v>632.5</v>
      </c>
      <c r="G154" s="79">
        <v>0</v>
      </c>
      <c r="H154" s="50">
        <v>2086.5</v>
      </c>
      <c r="I154" s="13">
        <v>0</v>
      </c>
      <c r="J154" s="64">
        <v>231.3</v>
      </c>
    </row>
    <row r="155" spans="1:10" x14ac:dyDescent="0.25">
      <c r="A155" s="12">
        <v>2005.02</v>
      </c>
      <c r="B155" s="50">
        <v>4803.6000000000004</v>
      </c>
      <c r="C155" s="54">
        <f t="shared" si="2"/>
        <v>4875.3</v>
      </c>
      <c r="D155" s="81">
        <v>3681.6</v>
      </c>
      <c r="E155" s="79">
        <v>0</v>
      </c>
      <c r="F155" s="79">
        <v>1191.5999999999999</v>
      </c>
      <c r="G155" s="79">
        <v>0</v>
      </c>
      <c r="H155" s="50">
        <v>2.1</v>
      </c>
      <c r="I155" s="13">
        <v>0</v>
      </c>
      <c r="J155" s="64">
        <v>7.7</v>
      </c>
    </row>
    <row r="156" spans="1:10" x14ac:dyDescent="0.25">
      <c r="A156" s="12">
        <v>2005.03</v>
      </c>
      <c r="B156" s="50">
        <v>3819.4</v>
      </c>
      <c r="C156" s="54">
        <f t="shared" si="2"/>
        <v>3178.0000000000005</v>
      </c>
      <c r="D156" s="81">
        <v>772.4</v>
      </c>
      <c r="E156" s="79">
        <v>0</v>
      </c>
      <c r="F156" s="79">
        <v>2402.8000000000002</v>
      </c>
      <c r="G156" s="79">
        <v>0</v>
      </c>
      <c r="H156" s="50">
        <v>2.8</v>
      </c>
      <c r="I156" s="13">
        <v>0</v>
      </c>
      <c r="J156" s="64">
        <v>20.7</v>
      </c>
    </row>
    <row r="157" spans="1:10" x14ac:dyDescent="0.25">
      <c r="A157" s="12">
        <v>2005.04</v>
      </c>
      <c r="B157" s="50">
        <v>2911.5</v>
      </c>
      <c r="C157" s="54">
        <f t="shared" si="2"/>
        <v>2847.7</v>
      </c>
      <c r="D157" s="81">
        <v>838.8</v>
      </c>
      <c r="E157" s="79">
        <v>0</v>
      </c>
      <c r="F157" s="79">
        <v>1365.9</v>
      </c>
      <c r="G157" s="79">
        <v>0</v>
      </c>
      <c r="H157" s="50">
        <v>643</v>
      </c>
      <c r="I157" s="13">
        <v>0</v>
      </c>
      <c r="J157" s="64">
        <v>107.8</v>
      </c>
    </row>
    <row r="158" spans="1:10" x14ac:dyDescent="0.25">
      <c r="A158" s="12">
        <v>2005.05</v>
      </c>
      <c r="B158" s="50">
        <v>5108.8</v>
      </c>
      <c r="C158" s="54">
        <f t="shared" si="2"/>
        <v>5910.6</v>
      </c>
      <c r="D158" s="81">
        <v>4172.1000000000004</v>
      </c>
      <c r="E158" s="79">
        <v>0</v>
      </c>
      <c r="F158" s="79">
        <v>1734.8</v>
      </c>
      <c r="G158" s="79">
        <v>0</v>
      </c>
      <c r="H158" s="50">
        <v>3.7</v>
      </c>
      <c r="I158" s="13">
        <v>0</v>
      </c>
      <c r="J158" s="64">
        <v>22.1</v>
      </c>
    </row>
    <row r="159" spans="1:10" x14ac:dyDescent="0.25">
      <c r="A159" s="12">
        <v>2005.06</v>
      </c>
      <c r="B159" s="50">
        <v>3704.4</v>
      </c>
      <c r="C159" s="54">
        <f t="shared" si="2"/>
        <v>2624</v>
      </c>
      <c r="D159" s="81">
        <v>843.1</v>
      </c>
      <c r="E159" s="79">
        <v>0</v>
      </c>
      <c r="F159" s="79">
        <v>1664.6</v>
      </c>
      <c r="G159" s="79">
        <v>0</v>
      </c>
      <c r="H159" s="50">
        <v>116.3</v>
      </c>
      <c r="I159" s="13">
        <v>0</v>
      </c>
      <c r="J159" s="64">
        <v>0</v>
      </c>
    </row>
    <row r="160" spans="1:10" x14ac:dyDescent="0.25">
      <c r="A160" s="12">
        <v>2005.07</v>
      </c>
      <c r="B160" s="50">
        <v>9316.2999999999993</v>
      </c>
      <c r="C160" s="54">
        <f t="shared" si="2"/>
        <v>1980.1</v>
      </c>
      <c r="D160" s="81">
        <v>805.9</v>
      </c>
      <c r="E160" s="79">
        <v>0</v>
      </c>
      <c r="F160" s="79">
        <v>637.6</v>
      </c>
      <c r="G160" s="79">
        <v>0</v>
      </c>
      <c r="H160" s="50">
        <v>536.6</v>
      </c>
      <c r="I160" s="13">
        <v>0</v>
      </c>
      <c r="J160" s="64">
        <v>128</v>
      </c>
    </row>
    <row r="161" spans="1:10" x14ac:dyDescent="0.25">
      <c r="A161" s="12">
        <v>2005.08</v>
      </c>
      <c r="B161" s="50">
        <v>3116.9</v>
      </c>
      <c r="C161" s="54">
        <f t="shared" si="2"/>
        <v>9460.6</v>
      </c>
      <c r="D161" s="81">
        <v>4429</v>
      </c>
      <c r="E161" s="79">
        <v>0</v>
      </c>
      <c r="F161" s="79">
        <v>5020.1000000000004</v>
      </c>
      <c r="G161" s="79">
        <v>0</v>
      </c>
      <c r="H161" s="50">
        <v>11.5</v>
      </c>
      <c r="I161" s="13">
        <v>0</v>
      </c>
      <c r="J161" s="64">
        <v>0</v>
      </c>
    </row>
    <row r="162" spans="1:10" x14ac:dyDescent="0.25">
      <c r="A162" s="12">
        <v>2005.09</v>
      </c>
      <c r="B162" s="50">
        <v>1614.4</v>
      </c>
      <c r="C162" s="54">
        <f t="shared" si="2"/>
        <v>2645.6</v>
      </c>
      <c r="D162" s="81">
        <v>704.3</v>
      </c>
      <c r="E162" s="79">
        <v>0</v>
      </c>
      <c r="F162" s="79">
        <v>1918.2</v>
      </c>
      <c r="G162" s="79">
        <v>0</v>
      </c>
      <c r="H162" s="50">
        <v>23.1</v>
      </c>
      <c r="I162" s="13">
        <v>0</v>
      </c>
      <c r="J162" s="64">
        <v>13</v>
      </c>
    </row>
    <row r="163" spans="1:10" x14ac:dyDescent="0.25">
      <c r="A163" s="12">
        <v>2005.1</v>
      </c>
      <c r="B163" s="50">
        <v>4194.5</v>
      </c>
      <c r="C163" s="54">
        <f t="shared" si="2"/>
        <v>4549.9000000000005</v>
      </c>
      <c r="D163" s="81">
        <v>2780.3</v>
      </c>
      <c r="E163" s="79">
        <v>0</v>
      </c>
      <c r="F163" s="79">
        <v>878</v>
      </c>
      <c r="G163" s="79">
        <v>0</v>
      </c>
      <c r="H163" s="50">
        <v>891.6</v>
      </c>
      <c r="I163" s="13">
        <v>0</v>
      </c>
      <c r="J163" s="64">
        <v>54.9</v>
      </c>
    </row>
    <row r="164" spans="1:10" x14ac:dyDescent="0.25">
      <c r="A164" s="12">
        <v>2005.11</v>
      </c>
      <c r="B164" s="50">
        <v>4602</v>
      </c>
      <c r="C164" s="54">
        <f t="shared" si="2"/>
        <v>8433.2000000000007</v>
      </c>
      <c r="D164" s="81">
        <v>7379.3</v>
      </c>
      <c r="E164" s="79">
        <v>0</v>
      </c>
      <c r="F164" s="79">
        <v>1037.3</v>
      </c>
      <c r="G164" s="79">
        <v>0</v>
      </c>
      <c r="H164" s="50">
        <v>16.600000000000001</v>
      </c>
      <c r="I164" s="13">
        <v>0</v>
      </c>
      <c r="J164" s="64">
        <v>299.8</v>
      </c>
    </row>
    <row r="165" spans="1:10" x14ac:dyDescent="0.25">
      <c r="A165" s="12">
        <v>2005.12</v>
      </c>
      <c r="B165" s="50">
        <v>9669.1</v>
      </c>
      <c r="C165" s="54">
        <f t="shared" si="2"/>
        <v>9963.0999999999985</v>
      </c>
      <c r="D165" s="81">
        <v>4101.3999999999996</v>
      </c>
      <c r="E165" s="79">
        <v>0</v>
      </c>
      <c r="F165" s="79">
        <v>1843.5</v>
      </c>
      <c r="G165" s="79">
        <v>0</v>
      </c>
      <c r="H165" s="50">
        <v>4018.2</v>
      </c>
      <c r="I165" s="13">
        <v>0</v>
      </c>
      <c r="J165" s="64">
        <v>120.9</v>
      </c>
    </row>
    <row r="166" spans="1:10" x14ac:dyDescent="0.25">
      <c r="A166" s="12">
        <v>2006.01</v>
      </c>
      <c r="B166" s="50">
        <v>7356.8</v>
      </c>
      <c r="C166" s="54">
        <f t="shared" si="2"/>
        <v>6196.1</v>
      </c>
      <c r="D166" s="81">
        <v>5851.5</v>
      </c>
      <c r="E166" s="79">
        <v>0</v>
      </c>
      <c r="F166" s="79">
        <v>236.6</v>
      </c>
      <c r="G166" s="79">
        <v>0</v>
      </c>
      <c r="H166" s="50">
        <v>108</v>
      </c>
      <c r="I166" s="13">
        <v>0</v>
      </c>
      <c r="J166" s="64">
        <v>82.8</v>
      </c>
    </row>
    <row r="167" spans="1:10" x14ac:dyDescent="0.25">
      <c r="A167" s="12">
        <v>2006.02</v>
      </c>
      <c r="B167" s="50">
        <v>2961.8</v>
      </c>
      <c r="C167" s="54">
        <f t="shared" si="2"/>
        <v>6348.6</v>
      </c>
      <c r="D167" s="81">
        <v>4951.5</v>
      </c>
      <c r="E167" s="79">
        <v>0</v>
      </c>
      <c r="F167" s="79">
        <v>1381.6</v>
      </c>
      <c r="G167" s="79">
        <v>0</v>
      </c>
      <c r="H167" s="50">
        <v>15.5</v>
      </c>
      <c r="I167" s="13">
        <v>0</v>
      </c>
      <c r="J167" s="64">
        <v>48.5</v>
      </c>
    </row>
    <row r="168" spans="1:10" x14ac:dyDescent="0.25">
      <c r="A168" s="12">
        <v>2006.03</v>
      </c>
      <c r="B168" s="50">
        <v>4739.3</v>
      </c>
      <c r="C168" s="54">
        <f t="shared" si="2"/>
        <v>6721.7</v>
      </c>
      <c r="D168" s="81">
        <v>6192.2</v>
      </c>
      <c r="E168" s="79">
        <v>0</v>
      </c>
      <c r="F168" s="79">
        <v>490.2</v>
      </c>
      <c r="G168" s="79">
        <v>0</v>
      </c>
      <c r="H168" s="50">
        <v>39.299999999999997</v>
      </c>
      <c r="I168" s="13">
        <v>0</v>
      </c>
      <c r="J168" s="64">
        <v>68.599999999999994</v>
      </c>
    </row>
    <row r="169" spans="1:10" x14ac:dyDescent="0.25">
      <c r="A169" s="12">
        <v>2006.04</v>
      </c>
      <c r="B169" s="50">
        <v>4276</v>
      </c>
      <c r="C169" s="54">
        <f t="shared" si="2"/>
        <v>1426.1</v>
      </c>
      <c r="D169" s="81">
        <v>855.1</v>
      </c>
      <c r="E169" s="79">
        <v>0</v>
      </c>
      <c r="F169" s="79">
        <v>554</v>
      </c>
      <c r="G169" s="79">
        <v>0</v>
      </c>
      <c r="H169" s="50">
        <v>17</v>
      </c>
      <c r="I169" s="13">
        <v>0</v>
      </c>
      <c r="J169" s="64">
        <v>72.2</v>
      </c>
    </row>
    <row r="170" spans="1:10" x14ac:dyDescent="0.25">
      <c r="A170" s="12">
        <v>2006.05</v>
      </c>
      <c r="B170" s="50">
        <v>4367.2</v>
      </c>
      <c r="C170" s="54">
        <f t="shared" si="2"/>
        <v>3718.7000000000003</v>
      </c>
      <c r="D170" s="81">
        <v>2721.9</v>
      </c>
      <c r="E170" s="79">
        <v>0</v>
      </c>
      <c r="F170" s="79">
        <v>966.9</v>
      </c>
      <c r="G170" s="79">
        <v>0</v>
      </c>
      <c r="H170" s="50">
        <v>29.9</v>
      </c>
      <c r="I170" s="13">
        <v>0</v>
      </c>
      <c r="J170" s="64">
        <v>35</v>
      </c>
    </row>
    <row r="171" spans="1:10" x14ac:dyDescent="0.25">
      <c r="A171" s="12">
        <v>2006.06</v>
      </c>
      <c r="B171" s="50">
        <v>5082.8</v>
      </c>
      <c r="C171" s="54">
        <f t="shared" si="2"/>
        <v>6303.5999999999995</v>
      </c>
      <c r="D171" s="81">
        <v>5187</v>
      </c>
      <c r="E171" s="79">
        <v>0</v>
      </c>
      <c r="F171" s="79">
        <v>393.2</v>
      </c>
      <c r="G171" s="79">
        <v>0</v>
      </c>
      <c r="H171" s="50">
        <v>723.4</v>
      </c>
      <c r="I171" s="13">
        <v>0</v>
      </c>
      <c r="J171" s="64">
        <v>27.2</v>
      </c>
    </row>
    <row r="172" spans="1:10" x14ac:dyDescent="0.25">
      <c r="A172" s="12">
        <v>2006.07</v>
      </c>
      <c r="B172" s="50">
        <v>9852.9</v>
      </c>
      <c r="C172" s="54">
        <f t="shared" si="2"/>
        <v>1241.7</v>
      </c>
      <c r="D172" s="81">
        <v>862</v>
      </c>
      <c r="E172" s="79">
        <v>0</v>
      </c>
      <c r="F172" s="79">
        <v>191.9</v>
      </c>
      <c r="G172" s="79">
        <v>0</v>
      </c>
      <c r="H172" s="50">
        <v>187.8</v>
      </c>
      <c r="I172" s="13">
        <v>0</v>
      </c>
      <c r="J172" s="64">
        <v>114.2</v>
      </c>
    </row>
    <row r="173" spans="1:10" x14ac:dyDescent="0.25">
      <c r="A173" s="12">
        <v>2006.08</v>
      </c>
      <c r="B173" s="50">
        <v>3806.1</v>
      </c>
      <c r="C173" s="54">
        <f t="shared" si="2"/>
        <v>10601.5</v>
      </c>
      <c r="D173" s="81">
        <v>2538</v>
      </c>
      <c r="E173" s="79">
        <v>0</v>
      </c>
      <c r="F173" s="79">
        <v>7618.1</v>
      </c>
      <c r="G173" s="79">
        <v>0</v>
      </c>
      <c r="H173" s="50">
        <v>445.4</v>
      </c>
      <c r="I173" s="13">
        <v>0</v>
      </c>
      <c r="J173" s="64">
        <v>82</v>
      </c>
    </row>
    <row r="174" spans="1:10" x14ac:dyDescent="0.25">
      <c r="A174" s="12">
        <v>2006.09</v>
      </c>
      <c r="B174" s="50">
        <v>3715.3</v>
      </c>
      <c r="C174" s="54">
        <f t="shared" si="2"/>
        <v>2627.4</v>
      </c>
      <c r="D174" s="81">
        <v>1068.2</v>
      </c>
      <c r="E174" s="79">
        <v>0</v>
      </c>
      <c r="F174" s="79">
        <v>492.8</v>
      </c>
      <c r="G174" s="79">
        <v>0</v>
      </c>
      <c r="H174" s="50">
        <v>1066.4000000000001</v>
      </c>
      <c r="I174" s="13">
        <v>0</v>
      </c>
      <c r="J174" s="64">
        <v>49.9</v>
      </c>
    </row>
    <row r="175" spans="1:10" x14ac:dyDescent="0.25">
      <c r="A175" s="12">
        <v>2006.1</v>
      </c>
      <c r="B175" s="50">
        <v>8252.2000000000007</v>
      </c>
      <c r="C175" s="54">
        <f t="shared" si="2"/>
        <v>7367.7</v>
      </c>
      <c r="D175" s="81">
        <v>6815.5</v>
      </c>
      <c r="E175" s="79">
        <v>0</v>
      </c>
      <c r="F175" s="79">
        <v>536.29999999999995</v>
      </c>
      <c r="G175" s="79">
        <v>0</v>
      </c>
      <c r="H175" s="50">
        <v>15.9</v>
      </c>
      <c r="I175" s="13">
        <v>0</v>
      </c>
      <c r="J175" s="64">
        <v>253</v>
      </c>
    </row>
    <row r="176" spans="1:10" x14ac:dyDescent="0.25">
      <c r="A176" s="12">
        <v>2006.11</v>
      </c>
      <c r="B176" s="50">
        <v>2894.1</v>
      </c>
      <c r="C176" s="54">
        <f t="shared" si="2"/>
        <v>5272.6</v>
      </c>
      <c r="D176" s="81">
        <v>3992.1</v>
      </c>
      <c r="E176" s="79">
        <v>0</v>
      </c>
      <c r="F176" s="79">
        <v>323.2</v>
      </c>
      <c r="G176" s="79">
        <v>0</v>
      </c>
      <c r="H176" s="50">
        <v>957.3</v>
      </c>
      <c r="I176" s="13">
        <v>0</v>
      </c>
      <c r="J176" s="64">
        <v>220.8</v>
      </c>
    </row>
    <row r="177" spans="1:10" x14ac:dyDescent="0.25">
      <c r="A177" s="12">
        <v>2006.12</v>
      </c>
      <c r="B177" s="50">
        <v>10915.7</v>
      </c>
      <c r="C177" s="54">
        <f t="shared" si="2"/>
        <v>6320.7</v>
      </c>
      <c r="D177" s="81">
        <v>1492.1</v>
      </c>
      <c r="E177" s="79">
        <v>0</v>
      </c>
      <c r="F177" s="79">
        <v>1161.5</v>
      </c>
      <c r="G177" s="79">
        <v>0</v>
      </c>
      <c r="H177" s="50">
        <v>3667.1</v>
      </c>
      <c r="I177" s="13">
        <v>0</v>
      </c>
      <c r="J177" s="64">
        <v>1.4</v>
      </c>
    </row>
    <row r="178" spans="1:10" x14ac:dyDescent="0.25">
      <c r="A178" s="12">
        <v>2007.01</v>
      </c>
      <c r="B178" s="50">
        <v>5675</v>
      </c>
      <c r="C178" s="54">
        <f t="shared" si="2"/>
        <v>2859.0000000000005</v>
      </c>
      <c r="D178" s="81">
        <v>2234.9</v>
      </c>
      <c r="E178" s="79">
        <v>0</v>
      </c>
      <c r="F178" s="79">
        <v>526.70000000000005</v>
      </c>
      <c r="G178" s="79">
        <v>0</v>
      </c>
      <c r="H178" s="50">
        <v>97.4</v>
      </c>
      <c r="I178" s="13">
        <v>0</v>
      </c>
      <c r="J178" s="64">
        <v>254.6</v>
      </c>
    </row>
    <row r="179" spans="1:10" x14ac:dyDescent="0.25">
      <c r="A179" s="12">
        <v>2007.02</v>
      </c>
      <c r="B179" s="50">
        <v>15094.6</v>
      </c>
      <c r="C179" s="54">
        <f t="shared" si="2"/>
        <v>12210.5</v>
      </c>
      <c r="D179" s="81">
        <v>6827.6</v>
      </c>
      <c r="E179" s="79">
        <v>0</v>
      </c>
      <c r="F179" s="79">
        <v>1749.2</v>
      </c>
      <c r="G179" s="79">
        <v>0</v>
      </c>
      <c r="H179" s="50">
        <v>3633.7</v>
      </c>
      <c r="I179" s="13">
        <v>0</v>
      </c>
      <c r="J179" s="64">
        <v>51.6</v>
      </c>
    </row>
    <row r="180" spans="1:10" x14ac:dyDescent="0.25">
      <c r="A180" s="12">
        <v>2007.03</v>
      </c>
      <c r="B180" s="50">
        <v>4300</v>
      </c>
      <c r="C180" s="54">
        <f t="shared" si="2"/>
        <v>4526</v>
      </c>
      <c r="D180" s="81">
        <v>3810.4</v>
      </c>
      <c r="E180" s="79">
        <v>0</v>
      </c>
      <c r="F180" s="79">
        <v>570.5</v>
      </c>
      <c r="G180" s="79">
        <v>0</v>
      </c>
      <c r="H180" s="50">
        <v>145.1</v>
      </c>
      <c r="I180" s="13">
        <v>0</v>
      </c>
      <c r="J180" s="64">
        <v>59.8</v>
      </c>
    </row>
    <row r="181" spans="1:10" x14ac:dyDescent="0.25">
      <c r="A181" s="12">
        <v>2007.04</v>
      </c>
      <c r="B181" s="50">
        <v>8020.7</v>
      </c>
      <c r="C181" s="54">
        <f t="shared" si="2"/>
        <v>2715.5</v>
      </c>
      <c r="D181" s="81">
        <v>1080.2</v>
      </c>
      <c r="E181" s="79">
        <v>0</v>
      </c>
      <c r="F181" s="79">
        <v>1476.3</v>
      </c>
      <c r="G181" s="79">
        <v>0</v>
      </c>
      <c r="H181" s="50">
        <v>159</v>
      </c>
      <c r="I181" s="13">
        <v>0</v>
      </c>
      <c r="J181" s="64">
        <v>89.4</v>
      </c>
    </row>
    <row r="182" spans="1:10" x14ac:dyDescent="0.25">
      <c r="A182" s="12">
        <v>2007.05</v>
      </c>
      <c r="B182" s="50">
        <v>12748.6</v>
      </c>
      <c r="C182" s="54">
        <f t="shared" si="2"/>
        <v>4532.2</v>
      </c>
      <c r="D182" s="81">
        <v>4015.5</v>
      </c>
      <c r="E182" s="79">
        <v>0</v>
      </c>
      <c r="F182" s="79">
        <v>304.89999999999998</v>
      </c>
      <c r="G182" s="79">
        <v>0</v>
      </c>
      <c r="H182" s="50">
        <v>211.8</v>
      </c>
      <c r="I182" s="13">
        <v>3</v>
      </c>
      <c r="J182" s="64">
        <v>44.3</v>
      </c>
    </row>
    <row r="183" spans="1:10" x14ac:dyDescent="0.25">
      <c r="A183" s="12">
        <v>2007.06</v>
      </c>
      <c r="B183" s="50">
        <v>6698.8</v>
      </c>
      <c r="C183" s="54">
        <f t="shared" si="2"/>
        <v>1545.5000000000002</v>
      </c>
      <c r="D183" s="81">
        <v>686.7</v>
      </c>
      <c r="E183" s="79">
        <v>0</v>
      </c>
      <c r="F183" s="79">
        <v>582.1</v>
      </c>
      <c r="G183" s="79">
        <v>0</v>
      </c>
      <c r="H183" s="50">
        <v>276.7</v>
      </c>
      <c r="I183" s="13">
        <v>0</v>
      </c>
      <c r="J183" s="64">
        <v>163.5</v>
      </c>
    </row>
    <row r="184" spans="1:10" x14ac:dyDescent="0.25">
      <c r="A184" s="12">
        <v>2007.07</v>
      </c>
      <c r="B184" s="50">
        <v>7814.4</v>
      </c>
      <c r="C184" s="54">
        <f t="shared" si="2"/>
        <v>3171.5</v>
      </c>
      <c r="D184" s="81">
        <v>2758.1</v>
      </c>
      <c r="E184" s="79">
        <v>0</v>
      </c>
      <c r="F184" s="79">
        <v>238.8</v>
      </c>
      <c r="G184" s="79">
        <v>0</v>
      </c>
      <c r="H184" s="50">
        <v>174.6</v>
      </c>
      <c r="I184" s="13">
        <v>5</v>
      </c>
      <c r="J184" s="64">
        <v>80.900000000000006</v>
      </c>
    </row>
    <row r="185" spans="1:10" x14ac:dyDescent="0.25">
      <c r="A185" s="12">
        <v>2007.08</v>
      </c>
      <c r="B185" s="50">
        <v>11345.8</v>
      </c>
      <c r="C185" s="54">
        <f t="shared" si="2"/>
        <v>12304.2</v>
      </c>
      <c r="D185" s="81">
        <v>2826.4</v>
      </c>
      <c r="E185" s="79">
        <v>0</v>
      </c>
      <c r="F185" s="79">
        <v>8603.1</v>
      </c>
      <c r="G185" s="79">
        <v>0</v>
      </c>
      <c r="H185" s="50">
        <v>874.7</v>
      </c>
      <c r="I185" s="13">
        <v>7</v>
      </c>
      <c r="J185" s="64">
        <v>57.6</v>
      </c>
    </row>
    <row r="186" spans="1:10" x14ac:dyDescent="0.25">
      <c r="A186" s="12">
        <v>2007.09</v>
      </c>
      <c r="B186" s="50">
        <v>3905.4</v>
      </c>
      <c r="C186" s="54">
        <f t="shared" si="2"/>
        <v>2067.2000000000003</v>
      </c>
      <c r="D186" s="81">
        <v>1274.4000000000001</v>
      </c>
      <c r="E186" s="79">
        <v>0</v>
      </c>
      <c r="F186" s="79">
        <v>607.4</v>
      </c>
      <c r="G186" s="79">
        <v>0</v>
      </c>
      <c r="H186" s="50">
        <v>185.4</v>
      </c>
      <c r="I186" s="13">
        <v>20</v>
      </c>
      <c r="J186" s="64">
        <v>47.1</v>
      </c>
    </row>
    <row r="187" spans="1:10" x14ac:dyDescent="0.25">
      <c r="A187" s="12">
        <v>2007.1</v>
      </c>
      <c r="B187" s="50">
        <v>3913.4</v>
      </c>
      <c r="C187" s="54">
        <f t="shared" si="2"/>
        <v>5561.1999999999989</v>
      </c>
      <c r="D187" s="81">
        <v>4967.8999999999996</v>
      </c>
      <c r="E187" s="79">
        <v>0</v>
      </c>
      <c r="F187" s="79">
        <v>442.4</v>
      </c>
      <c r="G187" s="79">
        <v>0</v>
      </c>
      <c r="H187" s="50">
        <v>150.9</v>
      </c>
      <c r="I187" s="13">
        <v>5</v>
      </c>
      <c r="J187" s="64">
        <v>79.5</v>
      </c>
    </row>
    <row r="188" spans="1:10" x14ac:dyDescent="0.25">
      <c r="A188" s="12">
        <v>2007.11</v>
      </c>
      <c r="B188" s="50">
        <v>10782.1</v>
      </c>
      <c r="C188" s="54">
        <f t="shared" si="2"/>
        <v>6934.9999999999991</v>
      </c>
      <c r="D188" s="81">
        <v>4838.3999999999996</v>
      </c>
      <c r="E188" s="79">
        <v>0</v>
      </c>
      <c r="F188" s="79">
        <v>335.4</v>
      </c>
      <c r="G188" s="79">
        <v>0</v>
      </c>
      <c r="H188" s="50">
        <v>1761.2</v>
      </c>
      <c r="I188" s="13">
        <v>18</v>
      </c>
      <c r="J188" s="64">
        <v>591.6</v>
      </c>
    </row>
    <row r="189" spans="1:10" x14ac:dyDescent="0.25">
      <c r="A189" s="12">
        <v>2007.12</v>
      </c>
      <c r="B189" s="50">
        <v>9187.2999999999993</v>
      </c>
      <c r="C189" s="54">
        <f t="shared" si="2"/>
        <v>19885.7</v>
      </c>
      <c r="D189" s="81">
        <v>14722.7</v>
      </c>
      <c r="E189" s="79">
        <v>0</v>
      </c>
      <c r="F189" s="79">
        <v>647.29999999999995</v>
      </c>
      <c r="G189" s="79">
        <v>0</v>
      </c>
      <c r="H189" s="50">
        <v>4515.7</v>
      </c>
      <c r="I189" s="13">
        <v>0</v>
      </c>
      <c r="J189" s="64">
        <v>168.3</v>
      </c>
    </row>
    <row r="190" spans="1:10" x14ac:dyDescent="0.25">
      <c r="A190" s="12">
        <v>2008.01</v>
      </c>
      <c r="B190" s="50">
        <v>12418.5</v>
      </c>
      <c r="C190" s="54">
        <f t="shared" si="2"/>
        <v>6139.2</v>
      </c>
      <c r="D190" s="81">
        <v>726.2</v>
      </c>
      <c r="E190" s="79">
        <v>0</v>
      </c>
      <c r="F190" s="79">
        <v>157</v>
      </c>
      <c r="G190" s="79">
        <v>0</v>
      </c>
      <c r="H190" s="50">
        <v>5256</v>
      </c>
      <c r="I190" s="13">
        <v>0</v>
      </c>
      <c r="J190" s="64">
        <v>72.8</v>
      </c>
    </row>
    <row r="191" spans="1:10" x14ac:dyDescent="0.25">
      <c r="A191" s="12">
        <v>2008.02</v>
      </c>
      <c r="B191" s="50">
        <v>9281.2999999999993</v>
      </c>
      <c r="C191" s="54">
        <f t="shared" si="2"/>
        <v>6446.3</v>
      </c>
      <c r="D191" s="81">
        <v>4545.3</v>
      </c>
      <c r="E191" s="79">
        <v>0</v>
      </c>
      <c r="F191" s="79">
        <v>1833.7</v>
      </c>
      <c r="G191" s="79">
        <v>0</v>
      </c>
      <c r="H191" s="50">
        <v>67.3</v>
      </c>
      <c r="I191" s="13">
        <v>0</v>
      </c>
      <c r="J191" s="64">
        <v>107.3</v>
      </c>
    </row>
    <row r="192" spans="1:10" x14ac:dyDescent="0.25">
      <c r="A192" s="12">
        <v>2008.03</v>
      </c>
      <c r="B192" s="50">
        <v>6440.5</v>
      </c>
      <c r="C192" s="54">
        <f t="shared" si="2"/>
        <v>6098.2</v>
      </c>
      <c r="D192" s="81">
        <v>5205</v>
      </c>
      <c r="E192" s="79">
        <v>0</v>
      </c>
      <c r="F192" s="79">
        <v>717.7</v>
      </c>
      <c r="G192" s="79">
        <v>0</v>
      </c>
      <c r="H192" s="50">
        <v>175.5</v>
      </c>
      <c r="I192" s="13">
        <v>0</v>
      </c>
      <c r="J192" s="64">
        <v>89.1</v>
      </c>
    </row>
    <row r="193" spans="1:10" x14ac:dyDescent="0.25">
      <c r="A193" s="12">
        <v>2008.04</v>
      </c>
      <c r="B193" s="50">
        <v>13734.4</v>
      </c>
      <c r="C193" s="54">
        <f t="shared" si="2"/>
        <v>6827.3</v>
      </c>
      <c r="D193" s="81">
        <v>3800.2</v>
      </c>
      <c r="E193" s="79">
        <v>0</v>
      </c>
      <c r="F193" s="79">
        <v>1316.8</v>
      </c>
      <c r="G193" s="79">
        <v>0</v>
      </c>
      <c r="H193" s="50">
        <v>1710.3</v>
      </c>
      <c r="I193" s="13">
        <v>0</v>
      </c>
      <c r="J193" s="64">
        <v>106.7</v>
      </c>
    </row>
    <row r="194" spans="1:10" x14ac:dyDescent="0.25">
      <c r="A194" s="12">
        <v>2008.05</v>
      </c>
      <c r="B194" s="50">
        <v>10675.6</v>
      </c>
      <c r="C194" s="54">
        <f t="shared" si="2"/>
        <v>3183</v>
      </c>
      <c r="D194" s="81">
        <v>2339.6</v>
      </c>
      <c r="E194" s="79">
        <v>0</v>
      </c>
      <c r="F194" s="79">
        <v>259.5</v>
      </c>
      <c r="G194" s="79">
        <v>0</v>
      </c>
      <c r="H194" s="50">
        <v>583.9</v>
      </c>
      <c r="I194" s="13">
        <v>5</v>
      </c>
      <c r="J194" s="64">
        <v>60.4</v>
      </c>
    </row>
    <row r="195" spans="1:10" x14ac:dyDescent="0.25">
      <c r="A195" s="12">
        <v>2008.06</v>
      </c>
      <c r="B195" s="50">
        <v>7798.5</v>
      </c>
      <c r="C195" s="54">
        <f t="shared" si="2"/>
        <v>2931.8999999999996</v>
      </c>
      <c r="D195" s="81">
        <v>1678.1</v>
      </c>
      <c r="E195" s="79">
        <v>0</v>
      </c>
      <c r="F195" s="79">
        <v>621.5</v>
      </c>
      <c r="G195" s="79">
        <v>0</v>
      </c>
      <c r="H195" s="50">
        <v>632.29999999999995</v>
      </c>
      <c r="I195" s="13">
        <v>12</v>
      </c>
      <c r="J195" s="64">
        <v>236.1</v>
      </c>
    </row>
    <row r="196" spans="1:10" x14ac:dyDescent="0.25">
      <c r="A196" s="12">
        <v>2008.07</v>
      </c>
      <c r="B196" s="50">
        <v>22942.9</v>
      </c>
      <c r="C196" s="54">
        <f t="shared" si="2"/>
        <v>3463.4</v>
      </c>
      <c r="D196" s="81">
        <v>2785.5</v>
      </c>
      <c r="E196" s="79">
        <v>0</v>
      </c>
      <c r="F196" s="79">
        <v>150.4</v>
      </c>
      <c r="G196" s="79">
        <v>0</v>
      </c>
      <c r="H196" s="50">
        <v>527.5</v>
      </c>
      <c r="I196" s="13">
        <v>10</v>
      </c>
      <c r="J196" s="64">
        <v>105</v>
      </c>
    </row>
    <row r="197" spans="1:10" x14ac:dyDescent="0.25">
      <c r="A197" s="12">
        <v>2008.08</v>
      </c>
      <c r="B197" s="50">
        <v>12358.300000000001</v>
      </c>
      <c r="C197" s="54">
        <f t="shared" si="2"/>
        <v>8790.3000000000011</v>
      </c>
      <c r="D197" s="81">
        <v>1096.7</v>
      </c>
      <c r="E197" s="79">
        <v>0</v>
      </c>
      <c r="F197" s="79">
        <v>7131.9</v>
      </c>
      <c r="G197" s="79">
        <v>0</v>
      </c>
      <c r="H197" s="50">
        <v>561.69999999999993</v>
      </c>
      <c r="I197" s="13">
        <v>21.2</v>
      </c>
      <c r="J197" s="64">
        <v>80</v>
      </c>
    </row>
    <row r="198" spans="1:10" x14ac:dyDescent="0.25">
      <c r="A198" s="12">
        <v>2008.09</v>
      </c>
      <c r="B198" s="50">
        <v>6638</v>
      </c>
      <c r="C198" s="54">
        <f t="shared" si="2"/>
        <v>7797.8</v>
      </c>
      <c r="D198" s="81">
        <v>2732.8</v>
      </c>
      <c r="E198" s="79">
        <v>0</v>
      </c>
      <c r="F198" s="79">
        <v>582</v>
      </c>
      <c r="G198" s="79">
        <v>0</v>
      </c>
      <c r="H198" s="50">
        <v>4483</v>
      </c>
      <c r="I198" s="13">
        <v>0</v>
      </c>
      <c r="J198" s="64">
        <v>96.3</v>
      </c>
    </row>
    <row r="199" spans="1:10" x14ac:dyDescent="0.25">
      <c r="A199" s="12">
        <v>2008.1</v>
      </c>
      <c r="B199" s="50">
        <v>15339.8</v>
      </c>
      <c r="C199" s="54">
        <f t="shared" si="2"/>
        <v>3851.6</v>
      </c>
      <c r="D199" s="81">
        <v>2836.6</v>
      </c>
      <c r="E199" s="79">
        <v>0</v>
      </c>
      <c r="F199" s="79">
        <v>453.6</v>
      </c>
      <c r="G199" s="79">
        <v>0</v>
      </c>
      <c r="H199" s="50">
        <v>561.4</v>
      </c>
      <c r="I199" s="13">
        <v>0</v>
      </c>
      <c r="J199" s="64">
        <v>692.9</v>
      </c>
    </row>
    <row r="200" spans="1:10" x14ac:dyDescent="0.25">
      <c r="A200" s="12">
        <v>2008.11</v>
      </c>
      <c r="B200" s="50">
        <v>8770.2999999999993</v>
      </c>
      <c r="C200" s="54">
        <f t="shared" si="2"/>
        <v>4106.3</v>
      </c>
      <c r="D200" s="81">
        <v>2953</v>
      </c>
      <c r="E200" s="79">
        <v>0</v>
      </c>
      <c r="F200" s="79">
        <v>253.8</v>
      </c>
      <c r="G200" s="79">
        <v>0</v>
      </c>
      <c r="H200" s="50">
        <v>899.5</v>
      </c>
      <c r="I200" s="13">
        <v>0</v>
      </c>
      <c r="J200" s="64">
        <v>201.5</v>
      </c>
    </row>
    <row r="201" spans="1:10" x14ac:dyDescent="0.25">
      <c r="A201" s="12">
        <v>2008.12</v>
      </c>
      <c r="B201" s="50">
        <v>28312.400000000001</v>
      </c>
      <c r="C201" s="54">
        <f t="shared" si="2"/>
        <v>26321.300000000003</v>
      </c>
      <c r="D201" s="81">
        <v>20635.2</v>
      </c>
      <c r="E201" s="79">
        <v>0</v>
      </c>
      <c r="F201" s="79">
        <v>1002.2</v>
      </c>
      <c r="G201" s="79">
        <v>0</v>
      </c>
      <c r="H201" s="50">
        <v>4683.8999999999996</v>
      </c>
      <c r="I201" s="13">
        <v>8.1999999999999993</v>
      </c>
      <c r="J201" s="64">
        <v>147.30000000000001</v>
      </c>
    </row>
    <row r="202" spans="1:10" x14ac:dyDescent="0.25">
      <c r="A202" s="12">
        <v>2009.01</v>
      </c>
      <c r="B202" s="50">
        <v>8366.4</v>
      </c>
      <c r="C202" s="54">
        <f t="shared" ref="C202:C265" si="3">SUM(D202:H202)</f>
        <v>9418.6999999999989</v>
      </c>
      <c r="D202" s="81">
        <v>8315.6</v>
      </c>
      <c r="E202" s="79">
        <v>0</v>
      </c>
      <c r="F202" s="79">
        <v>397.8</v>
      </c>
      <c r="G202" s="79">
        <v>0</v>
      </c>
      <c r="H202" s="50">
        <v>705.3</v>
      </c>
      <c r="I202" s="13">
        <v>0</v>
      </c>
      <c r="J202" s="64">
        <v>180.4</v>
      </c>
    </row>
    <row r="203" spans="1:10" x14ac:dyDescent="0.25">
      <c r="A203" s="12">
        <v>2009.02</v>
      </c>
      <c r="B203" s="50">
        <v>7125.1</v>
      </c>
      <c r="C203" s="54">
        <f t="shared" si="3"/>
        <v>4194.5</v>
      </c>
      <c r="D203" s="81">
        <v>3132.7</v>
      </c>
      <c r="E203" s="79">
        <v>0</v>
      </c>
      <c r="F203" s="79">
        <v>770</v>
      </c>
      <c r="G203" s="79">
        <v>0</v>
      </c>
      <c r="H203" s="50">
        <v>291.8</v>
      </c>
      <c r="I203" s="13">
        <v>0</v>
      </c>
      <c r="J203" s="64">
        <v>94.9</v>
      </c>
    </row>
    <row r="204" spans="1:10" x14ac:dyDescent="0.25">
      <c r="A204" s="12">
        <v>2009.03</v>
      </c>
      <c r="B204" s="50">
        <v>10486.9</v>
      </c>
      <c r="C204" s="54">
        <f t="shared" si="3"/>
        <v>17204.8</v>
      </c>
      <c r="D204" s="81">
        <v>9147</v>
      </c>
      <c r="E204" s="79">
        <v>0</v>
      </c>
      <c r="F204" s="79">
        <v>744.9</v>
      </c>
      <c r="G204" s="79">
        <v>0</v>
      </c>
      <c r="H204" s="50">
        <v>7312.9</v>
      </c>
      <c r="I204" s="13">
        <v>0</v>
      </c>
      <c r="J204" s="64">
        <v>107.8</v>
      </c>
    </row>
    <row r="205" spans="1:10" x14ac:dyDescent="0.25">
      <c r="A205" s="12">
        <v>2009.04</v>
      </c>
      <c r="B205" s="50">
        <v>10334</v>
      </c>
      <c r="C205" s="54">
        <f t="shared" si="3"/>
        <v>6466.1</v>
      </c>
      <c r="D205" s="81">
        <v>3748.3</v>
      </c>
      <c r="E205" s="79">
        <v>0</v>
      </c>
      <c r="F205" s="79">
        <v>1589.7</v>
      </c>
      <c r="G205" s="79">
        <v>0</v>
      </c>
      <c r="H205" s="50">
        <v>1128.0999999999999</v>
      </c>
      <c r="I205" s="13">
        <v>0</v>
      </c>
      <c r="J205" s="64">
        <v>152.69999999999999</v>
      </c>
    </row>
    <row r="206" spans="1:10" x14ac:dyDescent="0.25">
      <c r="A206" s="12">
        <v>2009.05</v>
      </c>
      <c r="B206" s="50">
        <v>11219.3</v>
      </c>
      <c r="C206" s="54">
        <f t="shared" si="3"/>
        <v>2083.6999999999998</v>
      </c>
      <c r="D206" s="81">
        <v>1188.0999999999999</v>
      </c>
      <c r="E206" s="79">
        <v>0</v>
      </c>
      <c r="F206" s="79">
        <v>484.8</v>
      </c>
      <c r="G206" s="79">
        <v>0</v>
      </c>
      <c r="H206" s="50">
        <v>410.8</v>
      </c>
      <c r="I206" s="13">
        <v>8.1999999999999993</v>
      </c>
      <c r="J206" s="64">
        <v>85.1</v>
      </c>
    </row>
    <row r="207" spans="1:10" x14ac:dyDescent="0.25">
      <c r="A207" s="12">
        <v>2009.06</v>
      </c>
      <c r="B207" s="50">
        <v>17668.8</v>
      </c>
      <c r="C207" s="54">
        <f t="shared" si="3"/>
        <v>9480.6</v>
      </c>
      <c r="D207" s="81">
        <v>5773.4</v>
      </c>
      <c r="E207" s="79">
        <v>0</v>
      </c>
      <c r="F207" s="79">
        <v>952.3</v>
      </c>
      <c r="G207" s="79">
        <v>0</v>
      </c>
      <c r="H207" s="50">
        <v>2754.9</v>
      </c>
      <c r="I207" s="13">
        <v>0</v>
      </c>
      <c r="J207" s="64">
        <v>208.1</v>
      </c>
    </row>
    <row r="208" spans="1:10" x14ac:dyDescent="0.25">
      <c r="A208" s="12">
        <v>2009.07</v>
      </c>
      <c r="B208" s="50">
        <v>4636.6000000000004</v>
      </c>
      <c r="C208" s="54">
        <f t="shared" si="3"/>
        <v>5439.3</v>
      </c>
      <c r="D208" s="81">
        <v>3191.8</v>
      </c>
      <c r="E208" s="79">
        <v>0</v>
      </c>
      <c r="F208" s="79">
        <v>156.6</v>
      </c>
      <c r="G208" s="79">
        <v>0</v>
      </c>
      <c r="H208" s="50">
        <v>2090.9</v>
      </c>
      <c r="I208" s="13">
        <v>0</v>
      </c>
      <c r="J208" s="64">
        <v>298.8</v>
      </c>
    </row>
    <row r="209" spans="1:10" x14ac:dyDescent="0.25">
      <c r="A209" s="12">
        <v>2009.08</v>
      </c>
      <c r="B209" s="50">
        <v>5243.3</v>
      </c>
      <c r="C209" s="54">
        <f t="shared" si="3"/>
        <v>12155.9</v>
      </c>
      <c r="D209" s="81">
        <v>1968.2</v>
      </c>
      <c r="E209" s="79">
        <v>0</v>
      </c>
      <c r="F209" s="79">
        <v>9457.4</v>
      </c>
      <c r="G209" s="79">
        <v>0</v>
      </c>
      <c r="H209" s="50">
        <v>730.3</v>
      </c>
      <c r="I209" s="13">
        <v>0</v>
      </c>
      <c r="J209" s="64">
        <v>128.5</v>
      </c>
    </row>
    <row r="210" spans="1:10" x14ac:dyDescent="0.25">
      <c r="A210" s="12">
        <v>2009.09</v>
      </c>
      <c r="B210" s="50">
        <v>7713.6</v>
      </c>
      <c r="C210" s="54">
        <f t="shared" si="3"/>
        <v>9982.9</v>
      </c>
      <c r="D210" s="81">
        <v>6684</v>
      </c>
      <c r="E210" s="79">
        <v>0</v>
      </c>
      <c r="F210" s="79">
        <v>689.5</v>
      </c>
      <c r="G210" s="79">
        <v>0</v>
      </c>
      <c r="H210" s="50">
        <v>2609.4</v>
      </c>
      <c r="I210" s="13">
        <v>0</v>
      </c>
      <c r="J210" s="64">
        <v>399.9</v>
      </c>
    </row>
    <row r="211" spans="1:10" x14ac:dyDescent="0.25">
      <c r="A211" s="12">
        <v>2009.1</v>
      </c>
      <c r="B211" s="50">
        <v>6450.8</v>
      </c>
      <c r="C211" s="54">
        <f t="shared" si="3"/>
        <v>4970.8999999999996</v>
      </c>
      <c r="D211" s="81">
        <v>3969.9</v>
      </c>
      <c r="E211" s="79">
        <v>0</v>
      </c>
      <c r="F211" s="79">
        <v>573.6</v>
      </c>
      <c r="G211" s="79">
        <v>0</v>
      </c>
      <c r="H211" s="50">
        <v>427.4</v>
      </c>
      <c r="I211" s="13">
        <v>0</v>
      </c>
      <c r="J211" s="64">
        <v>353.4</v>
      </c>
    </row>
    <row r="212" spans="1:10" x14ac:dyDescent="0.25">
      <c r="A212" s="12">
        <v>2009.11</v>
      </c>
      <c r="B212" s="50">
        <v>17627</v>
      </c>
      <c r="C212" s="54">
        <f t="shared" si="3"/>
        <v>10344.400000000001</v>
      </c>
      <c r="D212" s="81">
        <v>6814.5</v>
      </c>
      <c r="E212" s="79">
        <v>0</v>
      </c>
      <c r="F212" s="79">
        <v>2886.7</v>
      </c>
      <c r="G212" s="79">
        <v>0</v>
      </c>
      <c r="H212" s="50">
        <v>643.20000000000005</v>
      </c>
      <c r="I212" s="13">
        <v>0</v>
      </c>
      <c r="J212" s="64">
        <v>206.4</v>
      </c>
    </row>
    <row r="213" spans="1:10" x14ac:dyDescent="0.25">
      <c r="A213" s="12">
        <v>2009.12</v>
      </c>
      <c r="B213" s="50">
        <v>17543.3</v>
      </c>
      <c r="C213" s="54">
        <f t="shared" si="3"/>
        <v>25957.3</v>
      </c>
      <c r="D213" s="81">
        <v>15252.4</v>
      </c>
      <c r="E213" s="79">
        <v>0</v>
      </c>
      <c r="F213" s="79">
        <v>623.1</v>
      </c>
      <c r="G213" s="79">
        <v>0</v>
      </c>
      <c r="H213" s="50">
        <v>10081.799999999999</v>
      </c>
      <c r="I213" s="13">
        <v>0</v>
      </c>
      <c r="J213" s="64">
        <v>239.1</v>
      </c>
    </row>
    <row r="214" spans="1:10" x14ac:dyDescent="0.25">
      <c r="A214" s="12">
        <v>2010.01</v>
      </c>
      <c r="B214" s="50">
        <v>9155.6</v>
      </c>
      <c r="C214" s="54">
        <f t="shared" si="3"/>
        <v>4789.7999999999993</v>
      </c>
      <c r="D214" s="81">
        <v>2957.4</v>
      </c>
      <c r="E214" s="79">
        <v>0</v>
      </c>
      <c r="F214" s="79">
        <v>1426.5</v>
      </c>
      <c r="G214" s="79">
        <v>0</v>
      </c>
      <c r="H214" s="50">
        <v>405.9</v>
      </c>
      <c r="I214" s="13">
        <v>0</v>
      </c>
      <c r="J214" s="64">
        <v>199</v>
      </c>
    </row>
    <row r="215" spans="1:10" x14ac:dyDescent="0.25">
      <c r="A215" s="12">
        <v>2010.02</v>
      </c>
      <c r="B215" s="50">
        <v>7377.2</v>
      </c>
      <c r="C215" s="54">
        <f t="shared" si="3"/>
        <v>4377.2</v>
      </c>
      <c r="D215" s="81">
        <v>2592</v>
      </c>
      <c r="E215" s="79">
        <v>0</v>
      </c>
      <c r="F215" s="79">
        <v>941.1</v>
      </c>
      <c r="G215" s="79">
        <v>0</v>
      </c>
      <c r="H215" s="50">
        <v>844.1</v>
      </c>
      <c r="I215" s="13">
        <v>0</v>
      </c>
      <c r="J215" s="64">
        <v>61.6</v>
      </c>
    </row>
    <row r="216" spans="1:10" x14ac:dyDescent="0.25">
      <c r="A216" s="12">
        <v>2010.03</v>
      </c>
      <c r="B216" s="50">
        <v>17235.2</v>
      </c>
      <c r="C216" s="54">
        <f t="shared" si="3"/>
        <v>21879.200000000001</v>
      </c>
      <c r="D216" s="81">
        <v>11150.4</v>
      </c>
      <c r="E216" s="79">
        <v>0</v>
      </c>
      <c r="F216" s="79">
        <v>1342.1</v>
      </c>
      <c r="G216" s="79">
        <v>0</v>
      </c>
      <c r="H216" s="50">
        <v>9386.7000000000007</v>
      </c>
      <c r="I216" s="13">
        <v>0</v>
      </c>
      <c r="J216" s="64">
        <v>106.5</v>
      </c>
    </row>
    <row r="217" spans="1:10" x14ac:dyDescent="0.25">
      <c r="A217" s="12">
        <v>2010.04</v>
      </c>
      <c r="B217" s="50">
        <v>10916.1</v>
      </c>
      <c r="C217" s="54">
        <f t="shared" si="3"/>
        <v>9160.7000000000007</v>
      </c>
      <c r="D217" s="81">
        <v>4691.3</v>
      </c>
      <c r="E217" s="79">
        <v>0</v>
      </c>
      <c r="F217" s="79">
        <v>4178.6000000000004</v>
      </c>
      <c r="G217" s="79">
        <v>0</v>
      </c>
      <c r="H217" s="50">
        <v>290.8</v>
      </c>
      <c r="I217" s="13">
        <v>0</v>
      </c>
      <c r="J217" s="64">
        <v>98.1</v>
      </c>
    </row>
    <row r="218" spans="1:10" x14ac:dyDescent="0.25">
      <c r="A218" s="12">
        <v>2010.05</v>
      </c>
      <c r="B218" s="50">
        <v>13878.5</v>
      </c>
      <c r="C218" s="54">
        <f t="shared" si="3"/>
        <v>4989.1000000000004</v>
      </c>
      <c r="D218" s="81">
        <v>3757.1</v>
      </c>
      <c r="E218" s="79">
        <v>0</v>
      </c>
      <c r="F218" s="79">
        <v>328.8</v>
      </c>
      <c r="G218" s="79">
        <v>0</v>
      </c>
      <c r="H218" s="50">
        <v>903.2</v>
      </c>
      <c r="I218" s="13">
        <v>0</v>
      </c>
      <c r="J218" s="64">
        <v>51.1</v>
      </c>
    </row>
    <row r="219" spans="1:10" x14ac:dyDescent="0.25">
      <c r="A219" s="12">
        <v>2010.06</v>
      </c>
      <c r="B219" s="50">
        <v>17013.2</v>
      </c>
      <c r="C219" s="54">
        <f t="shared" si="3"/>
        <v>9210.4000000000015</v>
      </c>
      <c r="D219" s="81">
        <v>6913.6</v>
      </c>
      <c r="E219" s="79">
        <v>0</v>
      </c>
      <c r="F219" s="79">
        <v>1269.0999999999999</v>
      </c>
      <c r="G219" s="79">
        <v>0</v>
      </c>
      <c r="H219" s="50">
        <v>1027.7</v>
      </c>
      <c r="I219" s="13">
        <v>0</v>
      </c>
      <c r="J219" s="64">
        <v>95.7</v>
      </c>
    </row>
    <row r="220" spans="1:10" x14ac:dyDescent="0.25">
      <c r="A220" s="12">
        <v>2010.07</v>
      </c>
      <c r="B220" s="50">
        <v>23811.1</v>
      </c>
      <c r="C220" s="54">
        <f t="shared" si="3"/>
        <v>3811.7</v>
      </c>
      <c r="D220" s="81">
        <v>2944</v>
      </c>
      <c r="E220" s="79">
        <v>0</v>
      </c>
      <c r="F220" s="79">
        <v>334.1</v>
      </c>
      <c r="G220" s="79">
        <v>0</v>
      </c>
      <c r="H220" s="50">
        <v>533.6</v>
      </c>
      <c r="I220" s="13">
        <v>0</v>
      </c>
      <c r="J220" s="64">
        <v>228.2</v>
      </c>
    </row>
    <row r="221" spans="1:10" x14ac:dyDescent="0.25">
      <c r="A221" s="12">
        <v>2010.08</v>
      </c>
      <c r="B221" s="50">
        <v>20490.2</v>
      </c>
      <c r="C221" s="54">
        <f t="shared" si="3"/>
        <v>24039.9</v>
      </c>
      <c r="D221" s="81">
        <v>1331.6</v>
      </c>
      <c r="E221" s="79">
        <v>0</v>
      </c>
      <c r="F221" s="79">
        <v>9661.7000000000007</v>
      </c>
      <c r="G221" s="79">
        <v>0</v>
      </c>
      <c r="H221" s="50">
        <v>13046.6</v>
      </c>
      <c r="I221" s="13">
        <v>0</v>
      </c>
      <c r="J221" s="64">
        <v>69.3</v>
      </c>
    </row>
    <row r="222" spans="1:10" x14ac:dyDescent="0.25">
      <c r="A222" s="12">
        <v>2010.09</v>
      </c>
      <c r="B222" s="50">
        <v>13740.8</v>
      </c>
      <c r="C222" s="54">
        <f t="shared" si="3"/>
        <v>9100.5</v>
      </c>
      <c r="D222" s="81">
        <v>4047.3</v>
      </c>
      <c r="E222" s="79">
        <v>0</v>
      </c>
      <c r="F222" s="79">
        <v>1388</v>
      </c>
      <c r="G222" s="79">
        <v>0</v>
      </c>
      <c r="H222" s="50">
        <v>3665.2</v>
      </c>
      <c r="I222" s="13">
        <v>0</v>
      </c>
      <c r="J222" s="64">
        <v>95.4</v>
      </c>
    </row>
    <row r="223" spans="1:10" x14ac:dyDescent="0.25">
      <c r="A223" s="12">
        <v>2010.1</v>
      </c>
      <c r="B223" s="50">
        <v>12810.3</v>
      </c>
      <c r="C223" s="54">
        <f t="shared" si="3"/>
        <v>7254.2</v>
      </c>
      <c r="D223" s="81">
        <v>3915.6</v>
      </c>
      <c r="E223" s="79">
        <v>0</v>
      </c>
      <c r="F223" s="79">
        <v>518.6</v>
      </c>
      <c r="G223" s="79">
        <v>0</v>
      </c>
      <c r="H223" s="50">
        <v>2820</v>
      </c>
      <c r="I223" s="13">
        <v>0</v>
      </c>
      <c r="J223" s="64">
        <v>132.6</v>
      </c>
    </row>
    <row r="224" spans="1:10" x14ac:dyDescent="0.25">
      <c r="A224" s="12">
        <v>2010.11</v>
      </c>
      <c r="B224" s="50">
        <v>24892.9</v>
      </c>
      <c r="C224" s="54">
        <f t="shared" si="3"/>
        <v>15312.8</v>
      </c>
      <c r="D224" s="81">
        <v>7564.6</v>
      </c>
      <c r="E224" s="79">
        <v>0</v>
      </c>
      <c r="F224" s="79">
        <v>6035.9</v>
      </c>
      <c r="G224" s="79">
        <v>0</v>
      </c>
      <c r="H224" s="50">
        <v>1712.3</v>
      </c>
      <c r="I224" s="13">
        <v>0</v>
      </c>
      <c r="J224" s="64">
        <v>775.1</v>
      </c>
    </row>
    <row r="225" spans="1:10" x14ac:dyDescent="0.25">
      <c r="A225" s="12">
        <v>2010.12</v>
      </c>
      <c r="B225" s="50">
        <v>11126.7</v>
      </c>
      <c r="C225" s="54">
        <f t="shared" si="3"/>
        <v>43691.4</v>
      </c>
      <c r="D225" s="81">
        <v>28714.400000000001</v>
      </c>
      <c r="E225" s="79">
        <v>0</v>
      </c>
      <c r="F225" s="79">
        <v>4115.1000000000004</v>
      </c>
      <c r="G225" s="79">
        <v>0</v>
      </c>
      <c r="H225" s="50">
        <v>10861.9</v>
      </c>
      <c r="I225" s="13">
        <v>0</v>
      </c>
      <c r="J225" s="64">
        <v>555.5</v>
      </c>
    </row>
    <row r="226" spans="1:10" x14ac:dyDescent="0.25">
      <c r="A226" s="12">
        <v>2011.01</v>
      </c>
      <c r="B226" s="50">
        <v>24146.2</v>
      </c>
      <c r="C226" s="54">
        <f t="shared" si="3"/>
        <v>5298.5999999999995</v>
      </c>
      <c r="D226" s="81">
        <v>4167.7</v>
      </c>
      <c r="E226" s="79">
        <v>0</v>
      </c>
      <c r="F226" s="79">
        <v>141.4</v>
      </c>
      <c r="G226" s="79">
        <v>0</v>
      </c>
      <c r="H226" s="50">
        <v>989.5</v>
      </c>
      <c r="I226" s="13">
        <v>0</v>
      </c>
      <c r="J226" s="64">
        <v>79.3</v>
      </c>
    </row>
    <row r="227" spans="1:10" x14ac:dyDescent="0.25">
      <c r="A227" s="12">
        <v>2011.02</v>
      </c>
      <c r="B227" s="50">
        <v>6507.6</v>
      </c>
      <c r="C227" s="54">
        <f t="shared" si="3"/>
        <v>6177.2</v>
      </c>
      <c r="D227" s="81">
        <v>2532.6999999999998</v>
      </c>
      <c r="E227" s="79">
        <v>0</v>
      </c>
      <c r="F227" s="79">
        <v>2207.6999999999998</v>
      </c>
      <c r="G227" s="79">
        <v>0</v>
      </c>
      <c r="H227" s="50">
        <v>1436.8</v>
      </c>
      <c r="I227" s="13">
        <v>0</v>
      </c>
      <c r="J227" s="64">
        <v>56</v>
      </c>
    </row>
    <row r="228" spans="1:10" x14ac:dyDescent="0.25">
      <c r="A228" s="12">
        <v>2011.03</v>
      </c>
      <c r="B228" s="50">
        <v>14331.6</v>
      </c>
      <c r="C228" s="54">
        <f t="shared" si="3"/>
        <v>25544.5</v>
      </c>
      <c r="D228" s="81">
        <v>10015.799999999999</v>
      </c>
      <c r="E228" s="79">
        <v>0</v>
      </c>
      <c r="F228" s="79">
        <v>13189.5</v>
      </c>
      <c r="G228" s="79">
        <v>0</v>
      </c>
      <c r="H228" s="50">
        <v>2339.1999999999998</v>
      </c>
      <c r="I228" s="13">
        <v>0</v>
      </c>
      <c r="J228" s="64">
        <v>83.3</v>
      </c>
    </row>
    <row r="229" spans="1:10" x14ac:dyDescent="0.25">
      <c r="A229" s="12">
        <v>2011.04</v>
      </c>
      <c r="B229" s="50">
        <v>26647.9</v>
      </c>
      <c r="C229" s="54">
        <f t="shared" si="3"/>
        <v>12671.599999999999</v>
      </c>
      <c r="D229" s="81">
        <v>6705.8</v>
      </c>
      <c r="E229" s="79">
        <v>0</v>
      </c>
      <c r="F229" s="79">
        <v>3838.1</v>
      </c>
      <c r="G229" s="79">
        <v>0</v>
      </c>
      <c r="H229" s="50">
        <v>2127.6999999999998</v>
      </c>
      <c r="I229" s="13">
        <v>0</v>
      </c>
      <c r="J229" s="64">
        <v>144.1</v>
      </c>
    </row>
    <row r="230" spans="1:10" x14ac:dyDescent="0.25">
      <c r="A230" s="12">
        <v>2011.05</v>
      </c>
      <c r="B230" s="50">
        <v>13415.6</v>
      </c>
      <c r="C230" s="54">
        <f t="shared" si="3"/>
        <v>7711.7999999999993</v>
      </c>
      <c r="D230" s="81">
        <v>3890.6</v>
      </c>
      <c r="E230" s="79">
        <v>0</v>
      </c>
      <c r="F230" s="79">
        <v>2681.7</v>
      </c>
      <c r="G230" s="79">
        <v>0</v>
      </c>
      <c r="H230" s="50">
        <v>1139.5</v>
      </c>
      <c r="I230" s="13">
        <v>0</v>
      </c>
      <c r="J230" s="64">
        <v>101.8</v>
      </c>
    </row>
    <row r="231" spans="1:10" x14ac:dyDescent="0.25">
      <c r="A231" s="12">
        <v>2011.06</v>
      </c>
      <c r="B231" s="50">
        <v>22580.3</v>
      </c>
      <c r="C231" s="54">
        <f t="shared" si="3"/>
        <v>7928.3</v>
      </c>
      <c r="D231" s="81">
        <v>5000.3</v>
      </c>
      <c r="E231" s="79">
        <v>0</v>
      </c>
      <c r="F231" s="79">
        <v>829.3</v>
      </c>
      <c r="G231" s="79">
        <v>0</v>
      </c>
      <c r="H231" s="50">
        <v>2098.6999999999998</v>
      </c>
      <c r="I231" s="13">
        <v>0</v>
      </c>
      <c r="J231" s="64">
        <v>113.3</v>
      </c>
    </row>
    <row r="232" spans="1:10" x14ac:dyDescent="0.25">
      <c r="A232" s="12">
        <v>2011.07</v>
      </c>
      <c r="B232" s="50">
        <v>23047.5</v>
      </c>
      <c r="C232" s="54">
        <f t="shared" si="3"/>
        <v>5406.7</v>
      </c>
      <c r="D232" s="81">
        <v>3063.6</v>
      </c>
      <c r="E232" s="79">
        <v>0</v>
      </c>
      <c r="F232" s="79">
        <v>226.2</v>
      </c>
      <c r="G232" s="79">
        <v>0</v>
      </c>
      <c r="H232" s="50">
        <v>2116.9</v>
      </c>
      <c r="I232" s="13">
        <v>0</v>
      </c>
      <c r="J232" s="64">
        <v>54.3</v>
      </c>
    </row>
    <row r="233" spans="1:10" x14ac:dyDescent="0.25">
      <c r="A233" s="12">
        <v>2011.08</v>
      </c>
      <c r="B233" s="50">
        <v>15060.5</v>
      </c>
      <c r="C233" s="54">
        <f t="shared" si="3"/>
        <v>18065.3</v>
      </c>
      <c r="D233" s="81">
        <v>1491.6</v>
      </c>
      <c r="E233" s="79">
        <v>0</v>
      </c>
      <c r="F233" s="79">
        <v>10680.3</v>
      </c>
      <c r="G233" s="79">
        <v>0</v>
      </c>
      <c r="H233" s="50">
        <v>5893.4</v>
      </c>
      <c r="I233" s="13">
        <v>0</v>
      </c>
      <c r="J233" s="64">
        <v>70.3</v>
      </c>
    </row>
    <row r="234" spans="1:10" x14ac:dyDescent="0.25">
      <c r="A234" s="12">
        <v>2011.09</v>
      </c>
      <c r="B234" s="50">
        <v>30323.200000000001</v>
      </c>
      <c r="C234" s="54">
        <f t="shared" si="3"/>
        <v>6033.5</v>
      </c>
      <c r="D234" s="81">
        <v>3718.2</v>
      </c>
      <c r="E234" s="79">
        <v>0</v>
      </c>
      <c r="F234" s="79">
        <v>737.1</v>
      </c>
      <c r="G234" s="79">
        <v>0</v>
      </c>
      <c r="H234" s="50">
        <v>1578.2</v>
      </c>
      <c r="I234" s="13">
        <v>0</v>
      </c>
      <c r="J234" s="64">
        <v>83.1</v>
      </c>
    </row>
    <row r="235" spans="1:10" x14ac:dyDescent="0.25">
      <c r="A235" s="12">
        <v>2011.1</v>
      </c>
      <c r="B235" s="50">
        <v>13928</v>
      </c>
      <c r="C235" s="54">
        <f t="shared" si="3"/>
        <v>6428.5</v>
      </c>
      <c r="D235" s="81">
        <v>4256.6000000000004</v>
      </c>
      <c r="E235" s="79">
        <v>0</v>
      </c>
      <c r="F235" s="79">
        <v>785.3</v>
      </c>
      <c r="G235" s="79">
        <v>0</v>
      </c>
      <c r="H235" s="50">
        <v>1386.6</v>
      </c>
      <c r="I235" s="13">
        <v>0</v>
      </c>
      <c r="J235" s="64">
        <v>927.3</v>
      </c>
    </row>
    <row r="236" spans="1:10" x14ac:dyDescent="0.25">
      <c r="A236" s="12">
        <v>2011.11</v>
      </c>
      <c r="B236" s="50">
        <v>25640.5</v>
      </c>
      <c r="C236" s="54">
        <f t="shared" si="3"/>
        <v>22106.200000000004</v>
      </c>
      <c r="D236" s="81">
        <v>8332.1</v>
      </c>
      <c r="E236" s="79">
        <v>0</v>
      </c>
      <c r="F236" s="79">
        <v>9074.7000000000007</v>
      </c>
      <c r="G236" s="79">
        <v>0</v>
      </c>
      <c r="H236" s="50">
        <v>4699.3999999999996</v>
      </c>
      <c r="I236" s="13">
        <v>0</v>
      </c>
      <c r="J236" s="64">
        <v>176.7</v>
      </c>
    </row>
    <row r="237" spans="1:10" x14ac:dyDescent="0.25">
      <c r="A237" s="12">
        <v>2011.12</v>
      </c>
      <c r="B237" s="50">
        <v>18179.900000000001</v>
      </c>
      <c r="C237" s="54">
        <f t="shared" si="3"/>
        <v>46109.1</v>
      </c>
      <c r="D237" s="81">
        <v>42344.1</v>
      </c>
      <c r="E237" s="79">
        <v>0</v>
      </c>
      <c r="F237" s="79">
        <v>850.5</v>
      </c>
      <c r="G237" s="79">
        <v>0</v>
      </c>
      <c r="H237" s="50">
        <v>2914.5</v>
      </c>
      <c r="I237" s="13">
        <v>0</v>
      </c>
      <c r="J237" s="64">
        <v>97</v>
      </c>
    </row>
    <row r="238" spans="1:10" x14ac:dyDescent="0.25">
      <c r="A238" s="12">
        <v>2012.01</v>
      </c>
      <c r="B238" s="50">
        <v>28485</v>
      </c>
      <c r="C238" s="54">
        <f t="shared" si="3"/>
        <v>3572.9</v>
      </c>
      <c r="D238" s="81">
        <v>2360.4</v>
      </c>
      <c r="E238" s="79">
        <v>0</v>
      </c>
      <c r="F238" s="79">
        <v>206</v>
      </c>
      <c r="G238" s="79">
        <v>0</v>
      </c>
      <c r="H238" s="50">
        <v>1006.5</v>
      </c>
      <c r="I238" s="13">
        <v>0</v>
      </c>
      <c r="J238" s="64">
        <v>50.6</v>
      </c>
    </row>
    <row r="239" spans="1:10" x14ac:dyDescent="0.25">
      <c r="A239" s="12">
        <v>2012.02</v>
      </c>
      <c r="B239" s="50">
        <v>4400.8</v>
      </c>
      <c r="C239" s="54">
        <f t="shared" si="3"/>
        <v>10564.899999999998</v>
      </c>
      <c r="D239" s="81">
        <v>6586.4</v>
      </c>
      <c r="E239" s="79">
        <v>0</v>
      </c>
      <c r="F239" s="79">
        <v>2077.6999999999998</v>
      </c>
      <c r="G239" s="79">
        <v>0</v>
      </c>
      <c r="H239" s="50">
        <v>1900.8</v>
      </c>
      <c r="I239" s="13">
        <v>0</v>
      </c>
      <c r="J239" s="64">
        <v>55.5</v>
      </c>
    </row>
    <row r="240" spans="1:10" x14ac:dyDescent="0.25">
      <c r="A240" s="12">
        <v>2012.03</v>
      </c>
      <c r="B240" s="50">
        <v>11052.2</v>
      </c>
      <c r="C240" s="54">
        <f t="shared" si="3"/>
        <v>11684.099999999999</v>
      </c>
      <c r="D240" s="81">
        <v>8515</v>
      </c>
      <c r="E240" s="79">
        <v>0</v>
      </c>
      <c r="F240" s="79">
        <v>1975.8</v>
      </c>
      <c r="G240" s="79">
        <v>0</v>
      </c>
      <c r="H240" s="50">
        <v>1193.3</v>
      </c>
      <c r="I240" s="13">
        <v>0</v>
      </c>
      <c r="J240" s="64">
        <v>110.5</v>
      </c>
    </row>
    <row r="241" spans="1:10" x14ac:dyDescent="0.25">
      <c r="A241" s="12">
        <v>2012.04</v>
      </c>
      <c r="B241" s="50">
        <v>6924.8</v>
      </c>
      <c r="C241" s="54">
        <f t="shared" si="3"/>
        <v>9445.1</v>
      </c>
      <c r="D241" s="81">
        <v>7212.7</v>
      </c>
      <c r="E241" s="79">
        <v>0</v>
      </c>
      <c r="F241" s="79">
        <v>653.6</v>
      </c>
      <c r="G241" s="79">
        <v>0</v>
      </c>
      <c r="H241" s="50">
        <v>1578.8</v>
      </c>
      <c r="I241" s="13">
        <v>0</v>
      </c>
      <c r="J241" s="64">
        <v>181.5</v>
      </c>
    </row>
    <row r="242" spans="1:10" x14ac:dyDescent="0.25">
      <c r="A242" s="12">
        <v>2012.05</v>
      </c>
      <c r="B242" s="50">
        <v>11412.8</v>
      </c>
      <c r="C242" s="54">
        <f t="shared" si="3"/>
        <v>8413.9</v>
      </c>
      <c r="D242" s="81">
        <v>3778.1</v>
      </c>
      <c r="E242" s="79">
        <v>0</v>
      </c>
      <c r="F242" s="79">
        <v>3161.6</v>
      </c>
      <c r="G242" s="79">
        <v>0</v>
      </c>
      <c r="H242" s="50">
        <v>1474.2</v>
      </c>
      <c r="I242" s="13">
        <v>0</v>
      </c>
      <c r="J242" s="64">
        <v>154.9</v>
      </c>
    </row>
    <row r="243" spans="1:10" x14ac:dyDescent="0.25">
      <c r="A243" s="12">
        <v>2012.06</v>
      </c>
      <c r="B243" s="50">
        <v>7837.4</v>
      </c>
      <c r="C243" s="54">
        <f t="shared" si="3"/>
        <v>8065.4000000000005</v>
      </c>
      <c r="D243" s="81">
        <v>6178.1</v>
      </c>
      <c r="E243" s="79">
        <v>0</v>
      </c>
      <c r="F243" s="79">
        <v>757.3</v>
      </c>
      <c r="G243" s="79">
        <v>0</v>
      </c>
      <c r="H243" s="50">
        <v>1130</v>
      </c>
      <c r="I243" s="13">
        <v>0</v>
      </c>
      <c r="J243" s="64">
        <v>174.3</v>
      </c>
    </row>
    <row r="244" spans="1:10" x14ac:dyDescent="0.25">
      <c r="A244" s="12">
        <v>2012.07</v>
      </c>
      <c r="B244" s="50">
        <v>13737.1</v>
      </c>
      <c r="C244" s="54">
        <f t="shared" si="3"/>
        <v>8095.1</v>
      </c>
      <c r="D244" s="81">
        <v>6416.3</v>
      </c>
      <c r="E244" s="79">
        <v>0</v>
      </c>
      <c r="F244" s="79">
        <v>560.4</v>
      </c>
      <c r="G244" s="79">
        <v>0</v>
      </c>
      <c r="H244" s="50">
        <v>1118.4000000000001</v>
      </c>
      <c r="I244" s="13">
        <v>0</v>
      </c>
      <c r="J244" s="64">
        <v>207.3</v>
      </c>
    </row>
    <row r="245" spans="1:10" x14ac:dyDescent="0.25">
      <c r="A245" s="12">
        <v>2012.08</v>
      </c>
      <c r="B245" s="50">
        <v>10952.5</v>
      </c>
      <c r="C245" s="54">
        <f t="shared" si="3"/>
        <v>18788.400000000001</v>
      </c>
      <c r="D245" s="81">
        <v>2315.6999999999998</v>
      </c>
      <c r="E245" s="79">
        <v>0</v>
      </c>
      <c r="F245" s="79">
        <v>11537</v>
      </c>
      <c r="G245" s="79">
        <v>0</v>
      </c>
      <c r="H245" s="50">
        <v>4935.7</v>
      </c>
      <c r="I245" s="13">
        <v>0</v>
      </c>
      <c r="J245" s="64">
        <v>173</v>
      </c>
    </row>
    <row r="246" spans="1:10" x14ac:dyDescent="0.25">
      <c r="A246" s="12">
        <v>2012.09</v>
      </c>
      <c r="B246" s="50">
        <v>19554.099999999999</v>
      </c>
      <c r="C246" s="54">
        <f t="shared" si="3"/>
        <v>12218</v>
      </c>
      <c r="D246" s="81">
        <v>7228.7</v>
      </c>
      <c r="E246" s="79">
        <v>0</v>
      </c>
      <c r="F246" s="79">
        <v>1331.7</v>
      </c>
      <c r="G246" s="79">
        <v>0</v>
      </c>
      <c r="H246" s="50">
        <v>3657.6</v>
      </c>
      <c r="I246" s="13">
        <v>0</v>
      </c>
      <c r="J246" s="64">
        <v>555.5</v>
      </c>
    </row>
    <row r="247" spans="1:10" x14ac:dyDescent="0.25">
      <c r="A247" s="12">
        <v>2012.1</v>
      </c>
      <c r="B247" s="50">
        <v>8920</v>
      </c>
      <c r="C247" s="54">
        <f t="shared" si="3"/>
        <v>15843.7</v>
      </c>
      <c r="D247" s="81">
        <v>9110.9</v>
      </c>
      <c r="E247" s="79">
        <v>0</v>
      </c>
      <c r="F247" s="79">
        <v>1688.2</v>
      </c>
      <c r="G247" s="79">
        <v>0</v>
      </c>
      <c r="H247" s="50">
        <v>5044.6000000000004</v>
      </c>
      <c r="I247" s="13">
        <v>0</v>
      </c>
      <c r="J247" s="64">
        <v>1087.5</v>
      </c>
    </row>
    <row r="248" spans="1:10" x14ac:dyDescent="0.25">
      <c r="A248" s="12">
        <v>2012.11</v>
      </c>
      <c r="B248" s="50">
        <v>14146.9</v>
      </c>
      <c r="C248" s="54">
        <f t="shared" si="3"/>
        <v>13064</v>
      </c>
      <c r="D248" s="81">
        <v>8423.7999999999993</v>
      </c>
      <c r="E248" s="79">
        <v>0</v>
      </c>
      <c r="F248" s="79">
        <v>1915.2</v>
      </c>
      <c r="G248" s="79">
        <v>0</v>
      </c>
      <c r="H248" s="50">
        <v>2725</v>
      </c>
      <c r="I248" s="13">
        <v>0</v>
      </c>
      <c r="J248" s="64">
        <v>540.6</v>
      </c>
    </row>
    <row r="249" spans="1:10" x14ac:dyDescent="0.25">
      <c r="A249" s="12">
        <v>2012.12</v>
      </c>
      <c r="B249" s="50">
        <v>12203</v>
      </c>
      <c r="C249" s="54">
        <f t="shared" si="3"/>
        <v>66674.3</v>
      </c>
      <c r="D249" s="81">
        <v>61410.5</v>
      </c>
      <c r="E249" s="79">
        <v>0</v>
      </c>
      <c r="F249" s="79">
        <v>2500.8000000000002</v>
      </c>
      <c r="G249" s="79">
        <v>0</v>
      </c>
      <c r="H249" s="50">
        <v>2763</v>
      </c>
      <c r="I249" s="13">
        <v>0</v>
      </c>
      <c r="J249" s="64">
        <v>177.5</v>
      </c>
    </row>
    <row r="250" spans="1:10" x14ac:dyDescent="0.25">
      <c r="A250" s="12">
        <v>2013.01</v>
      </c>
      <c r="B250" s="50">
        <v>41240.699999999997</v>
      </c>
      <c r="C250" s="54">
        <f t="shared" si="3"/>
        <v>3946.6</v>
      </c>
      <c r="D250" s="81">
        <v>2590.3000000000002</v>
      </c>
      <c r="E250" s="79">
        <v>0</v>
      </c>
      <c r="F250" s="79">
        <v>342.2</v>
      </c>
      <c r="G250" s="79">
        <v>0</v>
      </c>
      <c r="H250" s="50">
        <v>1014.1</v>
      </c>
      <c r="I250" s="13">
        <v>0</v>
      </c>
      <c r="J250" s="64">
        <v>113.9</v>
      </c>
    </row>
    <row r="251" spans="1:10" x14ac:dyDescent="0.25">
      <c r="A251" s="12">
        <v>2013.02</v>
      </c>
      <c r="B251" s="50">
        <v>6325.1</v>
      </c>
      <c r="C251" s="54">
        <f t="shared" si="3"/>
        <v>9996.6999999999989</v>
      </c>
      <c r="D251" s="81">
        <v>6941.4</v>
      </c>
      <c r="E251" s="79">
        <v>0</v>
      </c>
      <c r="F251" s="79">
        <v>1435.5</v>
      </c>
      <c r="G251" s="79">
        <v>0</v>
      </c>
      <c r="H251" s="50">
        <v>1619.8</v>
      </c>
      <c r="I251" s="13">
        <v>0</v>
      </c>
      <c r="J251" s="64">
        <v>424.1</v>
      </c>
    </row>
    <row r="252" spans="1:10" x14ac:dyDescent="0.25">
      <c r="A252" s="12">
        <v>2013.03</v>
      </c>
      <c r="B252" s="50">
        <v>8874.7999999999993</v>
      </c>
      <c r="C252" s="54">
        <f t="shared" si="3"/>
        <v>21474.899999999998</v>
      </c>
      <c r="D252" s="81">
        <v>13869.8</v>
      </c>
      <c r="E252" s="79">
        <v>0</v>
      </c>
      <c r="F252" s="79">
        <v>3416.3</v>
      </c>
      <c r="G252" s="79">
        <v>0</v>
      </c>
      <c r="H252" s="50">
        <v>4188.8</v>
      </c>
      <c r="I252" s="13">
        <v>0</v>
      </c>
      <c r="J252" s="64">
        <v>67.2</v>
      </c>
    </row>
    <row r="253" spans="1:10" x14ac:dyDescent="0.25">
      <c r="A253" s="12">
        <v>2013.04</v>
      </c>
      <c r="B253" s="50">
        <v>7389.9</v>
      </c>
      <c r="C253" s="54">
        <f t="shared" si="3"/>
        <v>20400.3</v>
      </c>
      <c r="D253" s="81">
        <v>14304.6</v>
      </c>
      <c r="E253" s="79">
        <v>0</v>
      </c>
      <c r="F253" s="79">
        <v>4657.1000000000004</v>
      </c>
      <c r="G253" s="79">
        <v>0</v>
      </c>
      <c r="H253" s="50">
        <v>1438.6</v>
      </c>
      <c r="I253" s="13">
        <v>0</v>
      </c>
      <c r="J253" s="64">
        <v>163.6</v>
      </c>
    </row>
    <row r="254" spans="1:10" x14ac:dyDescent="0.25">
      <c r="A254" s="12">
        <v>2013.05</v>
      </c>
      <c r="B254" s="50">
        <v>10705.2</v>
      </c>
      <c r="C254" s="54">
        <f t="shared" si="3"/>
        <v>8977.2999999999993</v>
      </c>
      <c r="D254" s="81">
        <v>5966.9</v>
      </c>
      <c r="E254" s="79">
        <v>0</v>
      </c>
      <c r="F254" s="79">
        <v>1323.2</v>
      </c>
      <c r="G254" s="79">
        <v>0</v>
      </c>
      <c r="H254" s="50">
        <v>1687.2</v>
      </c>
      <c r="I254" s="13">
        <v>0</v>
      </c>
      <c r="J254" s="64">
        <v>396.6</v>
      </c>
    </row>
    <row r="255" spans="1:10" x14ac:dyDescent="0.25">
      <c r="A255" s="12">
        <v>2013.06</v>
      </c>
      <c r="B255" s="50">
        <v>20956.099999999999</v>
      </c>
      <c r="C255" s="54">
        <f t="shared" si="3"/>
        <v>13292</v>
      </c>
      <c r="D255" s="81">
        <v>6378.4</v>
      </c>
      <c r="E255" s="79">
        <v>0</v>
      </c>
      <c r="F255" s="79">
        <v>4206.8</v>
      </c>
      <c r="G255" s="79">
        <v>0</v>
      </c>
      <c r="H255" s="50">
        <v>2706.8</v>
      </c>
      <c r="I255" s="13">
        <v>0</v>
      </c>
      <c r="J255" s="64">
        <v>52.9</v>
      </c>
    </row>
    <row r="256" spans="1:10" x14ac:dyDescent="0.25">
      <c r="A256" s="12">
        <v>2013.07</v>
      </c>
      <c r="B256" s="50">
        <v>15922.5</v>
      </c>
      <c r="C256" s="54">
        <f t="shared" si="3"/>
        <v>20487.3</v>
      </c>
      <c r="D256" s="81">
        <v>16577.8</v>
      </c>
      <c r="E256" s="79">
        <v>0</v>
      </c>
      <c r="F256" s="79">
        <v>1778.9</v>
      </c>
      <c r="G256" s="79">
        <v>0</v>
      </c>
      <c r="H256" s="50">
        <v>2130.6</v>
      </c>
      <c r="I256" s="13">
        <v>0</v>
      </c>
      <c r="J256" s="64">
        <v>348.4</v>
      </c>
    </row>
    <row r="257" spans="1:10" x14ac:dyDescent="0.25">
      <c r="A257" s="12">
        <v>2013.08</v>
      </c>
      <c r="B257" s="50">
        <v>54531.1</v>
      </c>
      <c r="C257" s="54">
        <f t="shared" si="3"/>
        <v>10218.199999999999</v>
      </c>
      <c r="D257" s="81">
        <v>6395.9</v>
      </c>
      <c r="E257" s="79">
        <v>0</v>
      </c>
      <c r="F257" s="79">
        <v>2115.1999999999998</v>
      </c>
      <c r="G257" s="79">
        <v>0</v>
      </c>
      <c r="H257" s="50">
        <v>1707.1</v>
      </c>
      <c r="I257" s="13">
        <v>0</v>
      </c>
      <c r="J257" s="64">
        <v>53.8</v>
      </c>
    </row>
    <row r="258" spans="1:10" x14ac:dyDescent="0.25">
      <c r="A258" s="12">
        <v>2013.09</v>
      </c>
      <c r="B258" s="50">
        <v>9242.2999999999993</v>
      </c>
      <c r="C258" s="54">
        <f t="shared" si="3"/>
        <v>28132.9</v>
      </c>
      <c r="D258" s="81">
        <v>10596.1</v>
      </c>
      <c r="E258" s="79">
        <v>0</v>
      </c>
      <c r="F258" s="79">
        <v>14899.6</v>
      </c>
      <c r="G258" s="79">
        <v>0</v>
      </c>
      <c r="H258" s="50">
        <v>2637.2</v>
      </c>
      <c r="I258" s="13">
        <v>0</v>
      </c>
      <c r="J258" s="64">
        <v>115.1</v>
      </c>
    </row>
    <row r="259" spans="1:10" x14ac:dyDescent="0.25">
      <c r="A259" s="12">
        <v>2013.1</v>
      </c>
      <c r="B259" s="50">
        <v>16584.2</v>
      </c>
      <c r="C259" s="54">
        <f t="shared" si="3"/>
        <v>19190.5</v>
      </c>
      <c r="D259" s="81">
        <v>12690.7</v>
      </c>
      <c r="E259" s="79">
        <v>0</v>
      </c>
      <c r="F259" s="79">
        <v>1558</v>
      </c>
      <c r="G259" s="79">
        <v>0</v>
      </c>
      <c r="H259" s="50">
        <v>4941.8</v>
      </c>
      <c r="I259" s="13">
        <v>0</v>
      </c>
      <c r="J259" s="64">
        <v>1248.2</v>
      </c>
    </row>
    <row r="260" spans="1:10" x14ac:dyDescent="0.25">
      <c r="A260" s="12">
        <v>2013.11</v>
      </c>
      <c r="B260" s="50">
        <v>5532.7</v>
      </c>
      <c r="C260" s="54">
        <f t="shared" si="3"/>
        <v>17611.600000000002</v>
      </c>
      <c r="D260" s="81">
        <v>12383.7</v>
      </c>
      <c r="E260" s="79">
        <v>0</v>
      </c>
      <c r="F260" s="79">
        <v>2050.1999999999998</v>
      </c>
      <c r="G260" s="79">
        <v>0</v>
      </c>
      <c r="H260" s="50">
        <v>3177.7</v>
      </c>
      <c r="I260" s="13">
        <v>0</v>
      </c>
      <c r="J260" s="64">
        <v>457.6</v>
      </c>
    </row>
    <row r="261" spans="1:10" x14ac:dyDescent="0.25">
      <c r="A261" s="12">
        <v>2013.12</v>
      </c>
      <c r="B261" s="50">
        <v>15407.2</v>
      </c>
      <c r="C261" s="54">
        <f t="shared" si="3"/>
        <v>84671.1</v>
      </c>
      <c r="D261" s="81">
        <v>72472.800000000003</v>
      </c>
      <c r="E261" s="79">
        <v>0</v>
      </c>
      <c r="F261" s="79">
        <v>3209.1</v>
      </c>
      <c r="G261" s="79">
        <v>0</v>
      </c>
      <c r="H261" s="50">
        <v>8989.2000000000007</v>
      </c>
      <c r="I261" s="13">
        <v>0</v>
      </c>
      <c r="J261" s="64">
        <v>137.80000000000001</v>
      </c>
    </row>
    <row r="262" spans="1:10" x14ac:dyDescent="0.25">
      <c r="A262" s="12">
        <v>2014.01</v>
      </c>
      <c r="B262" s="50">
        <v>16210.3</v>
      </c>
      <c r="C262" s="54">
        <f t="shared" si="3"/>
        <v>32705.8</v>
      </c>
      <c r="D262" s="81">
        <v>29260.799999999999</v>
      </c>
      <c r="E262" s="79">
        <v>0</v>
      </c>
      <c r="F262" s="79">
        <v>1542.8</v>
      </c>
      <c r="G262" s="79">
        <v>0</v>
      </c>
      <c r="H262" s="50">
        <v>1902.2</v>
      </c>
      <c r="I262" s="13">
        <v>0</v>
      </c>
      <c r="J262" s="64">
        <v>172.1</v>
      </c>
    </row>
    <row r="263" spans="1:10" x14ac:dyDescent="0.25">
      <c r="A263" s="12">
        <v>2014.02</v>
      </c>
      <c r="B263" s="50">
        <v>27978.3</v>
      </c>
      <c r="C263" s="54">
        <f t="shared" si="3"/>
        <v>16201.6</v>
      </c>
      <c r="D263" s="81">
        <v>11215</v>
      </c>
      <c r="E263" s="79">
        <v>0</v>
      </c>
      <c r="F263" s="79">
        <v>3047.7</v>
      </c>
      <c r="G263" s="79">
        <v>0</v>
      </c>
      <c r="H263" s="50">
        <v>1938.9</v>
      </c>
      <c r="I263" s="13">
        <v>0</v>
      </c>
      <c r="J263" s="64">
        <v>191.5</v>
      </c>
    </row>
    <row r="264" spans="1:10" x14ac:dyDescent="0.25">
      <c r="A264" s="12">
        <v>2014.03</v>
      </c>
      <c r="B264" s="50">
        <v>7450</v>
      </c>
      <c r="C264" s="54">
        <f t="shared" si="3"/>
        <v>26217.9</v>
      </c>
      <c r="D264" s="81">
        <v>9825.5</v>
      </c>
      <c r="E264" s="79">
        <v>0</v>
      </c>
      <c r="F264" s="79">
        <v>6210.6</v>
      </c>
      <c r="G264" s="79">
        <v>0</v>
      </c>
      <c r="H264" s="50">
        <v>10181.799999999999</v>
      </c>
      <c r="I264" s="13">
        <v>0</v>
      </c>
      <c r="J264" s="64">
        <v>203.5</v>
      </c>
    </row>
    <row r="265" spans="1:10" x14ac:dyDescent="0.25">
      <c r="A265" s="12">
        <v>2014.04</v>
      </c>
      <c r="B265" s="50">
        <v>18785.7</v>
      </c>
      <c r="C265" s="54">
        <f t="shared" si="3"/>
        <v>21137.7</v>
      </c>
      <c r="D265" s="81">
        <v>10904.4</v>
      </c>
      <c r="E265" s="79">
        <v>0</v>
      </c>
      <c r="F265" s="79">
        <v>7406.3</v>
      </c>
      <c r="G265" s="79">
        <v>0</v>
      </c>
      <c r="H265" s="50">
        <v>2827</v>
      </c>
      <c r="I265" s="13">
        <v>0</v>
      </c>
      <c r="J265" s="64">
        <v>513.79999999999995</v>
      </c>
    </row>
    <row r="266" spans="1:10" x14ac:dyDescent="0.25">
      <c r="A266" s="12">
        <v>2014.05</v>
      </c>
      <c r="B266" s="50">
        <v>19255.3</v>
      </c>
      <c r="C266" s="54">
        <f t="shared" ref="C266:C330" si="4">SUM(D266:H266)</f>
        <v>30385.699999999997</v>
      </c>
      <c r="D266" s="81">
        <v>20356</v>
      </c>
      <c r="E266" s="79">
        <v>0</v>
      </c>
      <c r="F266" s="79">
        <v>2303.1</v>
      </c>
      <c r="G266" s="79">
        <v>0</v>
      </c>
      <c r="H266" s="50">
        <v>7726.6</v>
      </c>
      <c r="I266" s="13">
        <v>0.8</v>
      </c>
      <c r="J266" s="64">
        <v>94</v>
      </c>
    </row>
    <row r="267" spans="1:10" x14ac:dyDescent="0.25">
      <c r="A267" s="12">
        <v>2014.06</v>
      </c>
      <c r="B267" s="50">
        <v>15873</v>
      </c>
      <c r="C267" s="54">
        <f t="shared" si="4"/>
        <v>53715.199999999997</v>
      </c>
      <c r="D267" s="81">
        <v>45887.9</v>
      </c>
      <c r="E267" s="79">
        <v>0</v>
      </c>
      <c r="F267" s="79">
        <v>4592.6000000000004</v>
      </c>
      <c r="G267" s="79">
        <v>0</v>
      </c>
      <c r="H267" s="50">
        <v>3234.7</v>
      </c>
      <c r="I267" s="13">
        <v>0</v>
      </c>
      <c r="J267" s="64">
        <v>111</v>
      </c>
    </row>
    <row r="268" spans="1:10" x14ac:dyDescent="0.25">
      <c r="A268" s="12">
        <v>2014.07</v>
      </c>
      <c r="B268" s="50">
        <v>20096.399999999998</v>
      </c>
      <c r="C268" s="54">
        <f t="shared" si="4"/>
        <v>17811.5</v>
      </c>
      <c r="D268" s="81">
        <v>7477.9000000000005</v>
      </c>
      <c r="E268" s="79">
        <v>0</v>
      </c>
      <c r="F268" s="79">
        <v>7327</v>
      </c>
      <c r="G268" s="79">
        <v>0</v>
      </c>
      <c r="H268" s="50">
        <v>3006.6000000000004</v>
      </c>
      <c r="I268" s="13">
        <v>0</v>
      </c>
      <c r="J268" s="64">
        <v>99.7</v>
      </c>
    </row>
    <row r="269" spans="1:10" x14ac:dyDescent="0.25">
      <c r="A269" s="12">
        <v>2014.08</v>
      </c>
      <c r="B269" s="50">
        <v>12933.099999999999</v>
      </c>
      <c r="C269" s="54">
        <f t="shared" si="4"/>
        <v>43985.8</v>
      </c>
      <c r="D269" s="81">
        <v>13076</v>
      </c>
      <c r="E269" s="79">
        <v>0</v>
      </c>
      <c r="F269" s="79">
        <v>3554.4</v>
      </c>
      <c r="G269" s="79">
        <v>0</v>
      </c>
      <c r="H269" s="50">
        <v>27355.4</v>
      </c>
      <c r="I269" s="13">
        <v>0</v>
      </c>
      <c r="J269" s="64">
        <v>252.7</v>
      </c>
    </row>
    <row r="270" spans="1:10" x14ac:dyDescent="0.25">
      <c r="A270" s="12">
        <v>2014.09</v>
      </c>
      <c r="B270" s="50">
        <v>19021.900000000001</v>
      </c>
      <c r="C270" s="54">
        <f t="shared" si="4"/>
        <v>27630.799999999996</v>
      </c>
      <c r="D270" s="81">
        <v>18243.899999999998</v>
      </c>
      <c r="E270" s="79">
        <v>0</v>
      </c>
      <c r="F270" s="79">
        <v>6743.9</v>
      </c>
      <c r="G270" s="79">
        <v>0</v>
      </c>
      <c r="H270" s="50">
        <v>2643</v>
      </c>
      <c r="I270" s="13">
        <v>0</v>
      </c>
      <c r="J270" s="64">
        <v>1930.6999999999998</v>
      </c>
    </row>
    <row r="271" spans="1:10" x14ac:dyDescent="0.25">
      <c r="A271" s="12">
        <v>2014.1</v>
      </c>
      <c r="B271" s="50">
        <v>24782</v>
      </c>
      <c r="C271" s="54">
        <f t="shared" si="4"/>
        <v>41442.100000000006</v>
      </c>
      <c r="D271" s="81">
        <v>20955.600000000002</v>
      </c>
      <c r="E271" s="79">
        <v>0</v>
      </c>
      <c r="F271" s="79">
        <v>8809.1</v>
      </c>
      <c r="G271" s="79">
        <v>0</v>
      </c>
      <c r="H271" s="50">
        <v>11677.400000000001</v>
      </c>
      <c r="I271" s="13">
        <v>0</v>
      </c>
      <c r="J271" s="64">
        <v>228.3</v>
      </c>
    </row>
    <row r="272" spans="1:10" x14ac:dyDescent="0.25">
      <c r="A272" s="12">
        <v>2014.11</v>
      </c>
      <c r="B272" s="50">
        <v>53710.2</v>
      </c>
      <c r="C272" s="54">
        <f t="shared" si="4"/>
        <v>32930.699999999997</v>
      </c>
      <c r="D272" s="81">
        <v>28194.1</v>
      </c>
      <c r="E272" s="79">
        <v>0</v>
      </c>
      <c r="F272" s="79">
        <v>2316.1</v>
      </c>
      <c r="G272" s="79">
        <v>0</v>
      </c>
      <c r="H272" s="50">
        <v>2420.5</v>
      </c>
      <c r="I272" s="13">
        <v>0</v>
      </c>
      <c r="J272" s="64">
        <v>84.9</v>
      </c>
    </row>
    <row r="273" spans="1:10" x14ac:dyDescent="0.25">
      <c r="A273" s="12">
        <v>2014.12</v>
      </c>
      <c r="B273" s="50">
        <v>22735.4</v>
      </c>
      <c r="C273" s="54">
        <f t="shared" si="4"/>
        <v>117129.79999999999</v>
      </c>
      <c r="D273" s="81">
        <v>105774.7</v>
      </c>
      <c r="E273" s="79">
        <v>0</v>
      </c>
      <c r="F273" s="79">
        <v>7102.7</v>
      </c>
      <c r="G273" s="79">
        <v>0</v>
      </c>
      <c r="H273" s="50">
        <v>4252.3999999999996</v>
      </c>
      <c r="I273" s="13">
        <v>0</v>
      </c>
      <c r="J273" s="64">
        <v>124.3</v>
      </c>
    </row>
    <row r="274" spans="1:10" x14ac:dyDescent="0.25">
      <c r="A274" s="12">
        <v>2015.01</v>
      </c>
      <c r="B274" s="50">
        <v>57687.8</v>
      </c>
      <c r="C274" s="54">
        <f t="shared" si="4"/>
        <v>17751.099999999999</v>
      </c>
      <c r="D274" s="81">
        <v>12522</v>
      </c>
      <c r="E274" s="79">
        <v>0</v>
      </c>
      <c r="F274" s="79">
        <v>2964.8999999999996</v>
      </c>
      <c r="G274" s="79">
        <v>0</v>
      </c>
      <c r="H274" s="50">
        <v>2264.1999999999998</v>
      </c>
      <c r="I274" s="13">
        <v>0</v>
      </c>
      <c r="J274" s="64">
        <v>120.4</v>
      </c>
    </row>
    <row r="275" spans="1:10" x14ac:dyDescent="0.25">
      <c r="A275" s="12">
        <v>2015.02</v>
      </c>
      <c r="B275" s="50">
        <v>7475.2000000000007</v>
      </c>
      <c r="C275" s="54">
        <f t="shared" si="4"/>
        <v>17645.699999999997</v>
      </c>
      <c r="D275" s="81">
        <v>7280.3</v>
      </c>
      <c r="E275" s="79">
        <v>0</v>
      </c>
      <c r="F275" s="79">
        <v>2176</v>
      </c>
      <c r="G275" s="79">
        <v>0</v>
      </c>
      <c r="H275" s="50">
        <v>8189.4</v>
      </c>
      <c r="I275" s="13">
        <v>0</v>
      </c>
      <c r="J275" s="64">
        <v>155.19999999999999</v>
      </c>
    </row>
    <row r="276" spans="1:10" x14ac:dyDescent="0.25">
      <c r="A276" s="12">
        <v>2015.03</v>
      </c>
      <c r="B276" s="50">
        <v>13874.5</v>
      </c>
      <c r="C276" s="54">
        <f t="shared" si="4"/>
        <v>28862.6</v>
      </c>
      <c r="D276" s="81">
        <v>16687.099999999999</v>
      </c>
      <c r="E276" s="79">
        <v>0</v>
      </c>
      <c r="F276" s="79">
        <v>3579.8999999999996</v>
      </c>
      <c r="G276" s="79">
        <v>0</v>
      </c>
      <c r="H276" s="50">
        <v>8595.5999999999985</v>
      </c>
      <c r="I276" s="13">
        <v>0</v>
      </c>
      <c r="J276" s="64">
        <v>269.10000000000002</v>
      </c>
    </row>
    <row r="277" spans="1:10" x14ac:dyDescent="0.25">
      <c r="A277" s="12">
        <v>2015.04</v>
      </c>
      <c r="B277" s="50">
        <v>24117.8</v>
      </c>
      <c r="C277" s="54">
        <f t="shared" si="4"/>
        <v>23124.3</v>
      </c>
      <c r="D277" s="81">
        <v>12400.9</v>
      </c>
      <c r="E277" s="79">
        <v>0</v>
      </c>
      <c r="F277" s="79">
        <v>7643.1999999999989</v>
      </c>
      <c r="G277" s="79">
        <v>0</v>
      </c>
      <c r="H277" s="50">
        <v>3080.2</v>
      </c>
      <c r="I277" s="13">
        <v>0</v>
      </c>
      <c r="J277" s="64">
        <v>220</v>
      </c>
    </row>
    <row r="278" spans="1:10" x14ac:dyDescent="0.25">
      <c r="A278" s="12">
        <v>2015.05</v>
      </c>
      <c r="B278" s="50">
        <v>15011.1</v>
      </c>
      <c r="C278" s="54">
        <f t="shared" si="4"/>
        <v>27249.600000000002</v>
      </c>
      <c r="D278" s="81">
        <v>17311.2</v>
      </c>
      <c r="E278" s="79">
        <v>0</v>
      </c>
      <c r="F278" s="79">
        <v>6721.6</v>
      </c>
      <c r="G278" s="79">
        <v>0</v>
      </c>
      <c r="H278" s="50">
        <v>3216.7999999999997</v>
      </c>
      <c r="I278" s="13">
        <v>0</v>
      </c>
      <c r="J278" s="64">
        <v>205.4</v>
      </c>
    </row>
    <row r="279" spans="1:10" x14ac:dyDescent="0.25">
      <c r="A279" s="12">
        <v>2015.06</v>
      </c>
      <c r="B279" s="50">
        <v>25838.799999999999</v>
      </c>
      <c r="C279" s="54">
        <f t="shared" si="4"/>
        <v>48425.8</v>
      </c>
      <c r="D279" s="81">
        <v>36611.300000000003</v>
      </c>
      <c r="E279" s="79">
        <v>0</v>
      </c>
      <c r="F279" s="79">
        <v>4335.2999999999993</v>
      </c>
      <c r="G279" s="79">
        <v>0</v>
      </c>
      <c r="H279" s="50">
        <v>7479.2</v>
      </c>
      <c r="I279" s="13">
        <v>0</v>
      </c>
      <c r="J279" s="64">
        <v>432.6</v>
      </c>
    </row>
    <row r="280" spans="1:10" x14ac:dyDescent="0.25">
      <c r="A280" s="12">
        <v>2015.07</v>
      </c>
      <c r="B280" s="50">
        <v>24728.499999999996</v>
      </c>
      <c r="C280" s="54">
        <f t="shared" si="4"/>
        <v>42040.7</v>
      </c>
      <c r="D280" s="81">
        <v>30871.100000000002</v>
      </c>
      <c r="E280" s="79">
        <v>0</v>
      </c>
      <c r="F280" s="79">
        <v>6737.4</v>
      </c>
      <c r="G280" s="79">
        <v>0</v>
      </c>
      <c r="H280" s="50">
        <v>4432.2</v>
      </c>
      <c r="I280" s="13">
        <v>0</v>
      </c>
      <c r="J280" s="64">
        <v>343.9</v>
      </c>
    </row>
    <row r="281" spans="1:10" x14ac:dyDescent="0.25">
      <c r="A281" s="12">
        <v>2015.08</v>
      </c>
      <c r="B281" s="50">
        <v>13344.499999999998</v>
      </c>
      <c r="C281" s="54">
        <f t="shared" si="4"/>
        <v>32171.7</v>
      </c>
      <c r="D281" s="81">
        <v>22170.9</v>
      </c>
      <c r="E281" s="79">
        <v>0</v>
      </c>
      <c r="F281" s="79">
        <v>2838</v>
      </c>
      <c r="G281" s="79">
        <v>0</v>
      </c>
      <c r="H281" s="50">
        <v>7162.7999999999993</v>
      </c>
      <c r="I281" s="13">
        <v>0</v>
      </c>
      <c r="J281" s="64">
        <v>407</v>
      </c>
    </row>
    <row r="282" spans="1:10" x14ac:dyDescent="0.25">
      <c r="A282" s="12">
        <v>2015.09</v>
      </c>
      <c r="B282" s="50">
        <v>97343.8</v>
      </c>
      <c r="C282" s="54">
        <f t="shared" si="4"/>
        <v>27036.7</v>
      </c>
      <c r="D282" s="81">
        <v>19128</v>
      </c>
      <c r="E282" s="79">
        <v>0</v>
      </c>
      <c r="F282" s="79">
        <v>3827.9</v>
      </c>
      <c r="G282" s="79">
        <v>0</v>
      </c>
      <c r="H282" s="50">
        <v>4080.8</v>
      </c>
      <c r="I282" s="13">
        <v>0</v>
      </c>
      <c r="J282" s="64">
        <v>478.2</v>
      </c>
    </row>
    <row r="283" spans="1:10" x14ac:dyDescent="0.25">
      <c r="A283" s="12">
        <v>2015.1</v>
      </c>
      <c r="B283" s="50">
        <v>15977.5</v>
      </c>
      <c r="C283" s="54">
        <f t="shared" si="4"/>
        <v>86215.6</v>
      </c>
      <c r="D283" s="81">
        <v>19391.3</v>
      </c>
      <c r="E283" s="79">
        <v>0</v>
      </c>
      <c r="F283" s="79">
        <v>56085.200000000004</v>
      </c>
      <c r="G283" s="79">
        <v>0</v>
      </c>
      <c r="H283" s="50">
        <v>10739.1</v>
      </c>
      <c r="I283" s="13">
        <v>0</v>
      </c>
      <c r="J283" s="64">
        <v>1565.2</v>
      </c>
    </row>
    <row r="284" spans="1:10" x14ac:dyDescent="0.25">
      <c r="A284" s="12">
        <v>2015.11</v>
      </c>
      <c r="B284" s="50">
        <v>59236</v>
      </c>
      <c r="C284" s="54">
        <f t="shared" si="4"/>
        <v>76611.199999999997</v>
      </c>
      <c r="D284" s="81">
        <v>68731.7</v>
      </c>
      <c r="E284" s="79">
        <v>0</v>
      </c>
      <c r="F284" s="79">
        <v>1546.9</v>
      </c>
      <c r="G284" s="79">
        <v>0</v>
      </c>
      <c r="H284" s="50">
        <v>6332.6</v>
      </c>
      <c r="I284" s="13">
        <v>0</v>
      </c>
      <c r="J284" s="64">
        <v>1891.1</v>
      </c>
    </row>
    <row r="285" spans="1:10" x14ac:dyDescent="0.25">
      <c r="A285" s="12">
        <v>2015.12</v>
      </c>
      <c r="B285" s="50">
        <v>32399.8</v>
      </c>
      <c r="C285" s="54">
        <f t="shared" si="4"/>
        <v>132279</v>
      </c>
      <c r="D285" s="81">
        <v>112773.6</v>
      </c>
      <c r="E285" s="79">
        <v>0</v>
      </c>
      <c r="F285" s="79">
        <v>3087.3</v>
      </c>
      <c r="G285" s="79">
        <v>0</v>
      </c>
      <c r="H285" s="50">
        <v>16418.100000000002</v>
      </c>
      <c r="I285" s="13">
        <v>0</v>
      </c>
      <c r="J285" s="64">
        <v>156.5</v>
      </c>
    </row>
    <row r="286" spans="1:10" x14ac:dyDescent="0.25">
      <c r="A286" s="12">
        <v>2016.01</v>
      </c>
      <c r="B286" s="50">
        <v>25491</v>
      </c>
      <c r="C286" s="54">
        <f t="shared" si="4"/>
        <v>11470.8</v>
      </c>
      <c r="D286" s="81">
        <v>5988.2000000000007</v>
      </c>
      <c r="E286" s="79">
        <v>0</v>
      </c>
      <c r="F286" s="79">
        <v>1500.9</v>
      </c>
      <c r="G286" s="79">
        <v>0</v>
      </c>
      <c r="H286" s="50">
        <v>3981.7</v>
      </c>
      <c r="I286" s="13">
        <v>0</v>
      </c>
      <c r="J286" s="64">
        <v>36.400000000000006</v>
      </c>
    </row>
    <row r="287" spans="1:10" x14ac:dyDescent="0.25">
      <c r="A287" s="12">
        <v>2016.02</v>
      </c>
      <c r="B287" s="50">
        <v>17434.5</v>
      </c>
      <c r="C287" s="54">
        <f t="shared" si="4"/>
        <v>23181.499999999996</v>
      </c>
      <c r="D287" s="81">
        <v>16552.599999999999</v>
      </c>
      <c r="E287" s="79">
        <v>0</v>
      </c>
      <c r="F287" s="79">
        <v>2964.1</v>
      </c>
      <c r="G287" s="79">
        <v>0</v>
      </c>
      <c r="H287" s="50">
        <v>3664.8</v>
      </c>
      <c r="I287" s="13">
        <v>0</v>
      </c>
      <c r="J287" s="64">
        <v>294.10000000000002</v>
      </c>
    </row>
    <row r="288" spans="1:10" x14ac:dyDescent="0.25">
      <c r="A288" s="12">
        <v>2016.03</v>
      </c>
      <c r="B288" s="50">
        <v>16476.400000000001</v>
      </c>
      <c r="C288" s="54">
        <f t="shared" si="4"/>
        <v>64547.600000000006</v>
      </c>
      <c r="D288" s="81">
        <v>41761.9</v>
      </c>
      <c r="E288" s="79">
        <v>0</v>
      </c>
      <c r="F288" s="79">
        <v>3148.3</v>
      </c>
      <c r="G288" s="79">
        <v>0</v>
      </c>
      <c r="H288" s="50">
        <v>19637.400000000001</v>
      </c>
      <c r="I288" s="13">
        <v>0</v>
      </c>
      <c r="J288" s="64">
        <v>257.10000000000002</v>
      </c>
    </row>
    <row r="289" spans="1:10" x14ac:dyDescent="0.25">
      <c r="A289" s="12">
        <v>2016.04</v>
      </c>
      <c r="B289" s="50">
        <v>102140.8</v>
      </c>
      <c r="C289" s="54">
        <f t="shared" si="4"/>
        <v>34410.1</v>
      </c>
      <c r="D289" s="81">
        <v>17520.699999999997</v>
      </c>
      <c r="E289" s="79">
        <v>0</v>
      </c>
      <c r="F289" s="79">
        <v>11406.5</v>
      </c>
      <c r="G289" s="79">
        <v>0</v>
      </c>
      <c r="H289" s="50">
        <v>5482.9000000000005</v>
      </c>
      <c r="I289" s="13">
        <v>0</v>
      </c>
      <c r="J289" s="64">
        <v>501</v>
      </c>
    </row>
    <row r="290" spans="1:10" x14ac:dyDescent="0.25">
      <c r="A290" s="12">
        <v>2016.05</v>
      </c>
      <c r="B290" s="50">
        <v>24461.500000000004</v>
      </c>
      <c r="C290" s="54">
        <f t="shared" si="4"/>
        <v>79413.899999999994</v>
      </c>
      <c r="D290" s="81">
        <v>36785.4</v>
      </c>
      <c r="E290" s="79">
        <v>0</v>
      </c>
      <c r="F290" s="79">
        <v>23839.100000000002</v>
      </c>
      <c r="G290" s="79">
        <v>0</v>
      </c>
      <c r="H290" s="50">
        <v>18789.399999999998</v>
      </c>
      <c r="I290" s="13">
        <v>0</v>
      </c>
      <c r="J290" s="64">
        <v>711.8</v>
      </c>
    </row>
    <row r="291" spans="1:10" x14ac:dyDescent="0.25">
      <c r="A291" s="12">
        <v>2016.06</v>
      </c>
      <c r="B291" s="50">
        <v>31137.200000000004</v>
      </c>
      <c r="C291" s="54">
        <f t="shared" si="4"/>
        <v>64537.9</v>
      </c>
      <c r="D291" s="81">
        <v>51318.5</v>
      </c>
      <c r="E291" s="79">
        <v>0</v>
      </c>
      <c r="F291" s="79">
        <v>5325.5</v>
      </c>
      <c r="G291" s="79">
        <v>0</v>
      </c>
      <c r="H291" s="50">
        <v>7893.9</v>
      </c>
      <c r="I291" s="13">
        <v>0</v>
      </c>
      <c r="J291" s="64">
        <v>558.4</v>
      </c>
    </row>
    <row r="292" spans="1:10" x14ac:dyDescent="0.25">
      <c r="A292" s="12">
        <v>2016.07</v>
      </c>
      <c r="B292" s="50">
        <v>36571.300000000003</v>
      </c>
      <c r="C292" s="54">
        <f t="shared" si="4"/>
        <v>63268.000000000015</v>
      </c>
      <c r="D292" s="81">
        <v>41467.900000000009</v>
      </c>
      <c r="E292" s="79">
        <v>0</v>
      </c>
      <c r="F292" s="79">
        <v>15704.8</v>
      </c>
      <c r="G292" s="79">
        <v>0</v>
      </c>
      <c r="H292" s="50">
        <v>6095.3</v>
      </c>
      <c r="I292" s="13">
        <v>0</v>
      </c>
      <c r="J292" s="64">
        <v>378.6</v>
      </c>
    </row>
    <row r="293" spans="1:10" x14ac:dyDescent="0.25">
      <c r="A293" s="12">
        <v>2016.08</v>
      </c>
      <c r="B293" s="50">
        <v>19566.900000000001</v>
      </c>
      <c r="C293" s="54">
        <f t="shared" si="4"/>
        <v>65941.200000000012</v>
      </c>
      <c r="D293" s="81">
        <v>31320.7</v>
      </c>
      <c r="E293" s="79">
        <v>0</v>
      </c>
      <c r="F293" s="79">
        <v>12787.1</v>
      </c>
      <c r="G293" s="79">
        <v>0</v>
      </c>
      <c r="H293" s="50">
        <v>21833.4</v>
      </c>
      <c r="I293" s="13">
        <v>0</v>
      </c>
      <c r="J293" s="64">
        <v>519</v>
      </c>
    </row>
    <row r="294" spans="1:10" x14ac:dyDescent="0.25">
      <c r="A294" s="12">
        <v>2016.09</v>
      </c>
      <c r="B294" s="50">
        <v>18633.100000000002</v>
      </c>
      <c r="C294" s="54">
        <f t="shared" si="4"/>
        <v>75651.799999999988</v>
      </c>
      <c r="D294" s="81">
        <v>40494.799999999996</v>
      </c>
      <c r="E294" s="79">
        <v>0</v>
      </c>
      <c r="F294" s="79">
        <v>30398.799999999999</v>
      </c>
      <c r="G294" s="79">
        <v>0</v>
      </c>
      <c r="H294" s="50">
        <v>4758.2</v>
      </c>
      <c r="I294" s="13">
        <v>0</v>
      </c>
      <c r="J294" s="64">
        <v>374.3</v>
      </c>
    </row>
    <row r="295" spans="1:10" x14ac:dyDescent="0.25">
      <c r="A295" s="12">
        <v>2016.1</v>
      </c>
      <c r="B295" s="50">
        <v>119822.5</v>
      </c>
      <c r="C295" s="54">
        <f t="shared" si="4"/>
        <v>55567.700000000004</v>
      </c>
      <c r="D295" s="81">
        <v>23462.100000000002</v>
      </c>
      <c r="E295" s="79">
        <v>0</v>
      </c>
      <c r="F295" s="79">
        <v>24790</v>
      </c>
      <c r="G295" s="79">
        <v>0</v>
      </c>
      <c r="H295" s="50">
        <v>7315.5999999999995</v>
      </c>
      <c r="I295" s="13">
        <v>0</v>
      </c>
      <c r="J295" s="64">
        <v>1379.6999999999998</v>
      </c>
    </row>
    <row r="296" spans="1:10" x14ac:dyDescent="0.25">
      <c r="A296" s="12">
        <v>2016.11</v>
      </c>
      <c r="B296" s="50">
        <v>44885.7</v>
      </c>
      <c r="C296" s="54">
        <f t="shared" si="4"/>
        <v>143633.80000000002</v>
      </c>
      <c r="D296" s="81">
        <v>60453.3</v>
      </c>
      <c r="E296" s="79">
        <v>0</v>
      </c>
      <c r="F296" s="79">
        <v>43392.200000000004</v>
      </c>
      <c r="G296" s="79">
        <v>0</v>
      </c>
      <c r="H296" s="50">
        <v>39788.30000000001</v>
      </c>
      <c r="I296" s="13">
        <v>0</v>
      </c>
      <c r="J296" s="64">
        <v>2396.4</v>
      </c>
    </row>
    <row r="297" spans="1:10" x14ac:dyDescent="0.25">
      <c r="A297" s="12">
        <v>2016.12</v>
      </c>
      <c r="B297" s="50">
        <v>202703.29999999996</v>
      </c>
      <c r="C297" s="54">
        <f t="shared" si="4"/>
        <v>185749.19999999998</v>
      </c>
      <c r="D297" s="81">
        <v>153581.9</v>
      </c>
      <c r="E297" s="79">
        <v>0</v>
      </c>
      <c r="F297" s="79">
        <v>26081.4</v>
      </c>
      <c r="G297" s="79">
        <v>0</v>
      </c>
      <c r="H297" s="50">
        <v>6085.9</v>
      </c>
      <c r="I297" s="13">
        <v>0</v>
      </c>
      <c r="J297" s="64">
        <v>1587.5</v>
      </c>
    </row>
    <row r="298" spans="1:10" x14ac:dyDescent="0.25">
      <c r="A298" s="12">
        <v>2017.01</v>
      </c>
      <c r="B298" s="50">
        <v>167050.90000000002</v>
      </c>
      <c r="C298" s="54">
        <f t="shared" si="4"/>
        <v>60370.600000000006</v>
      </c>
      <c r="D298" s="81">
        <v>9766.9</v>
      </c>
      <c r="E298" s="79">
        <v>0</v>
      </c>
      <c r="F298" s="79">
        <v>45852.800000000003</v>
      </c>
      <c r="G298" s="79">
        <v>0</v>
      </c>
      <c r="H298" s="50">
        <v>4750.9000000000005</v>
      </c>
      <c r="I298" s="13">
        <v>0</v>
      </c>
      <c r="J298" s="64">
        <v>841.2</v>
      </c>
    </row>
    <row r="299" spans="1:10" x14ac:dyDescent="0.25">
      <c r="A299" s="12">
        <v>2017.02</v>
      </c>
      <c r="B299" s="50">
        <v>71919.899999999994</v>
      </c>
      <c r="C299" s="54">
        <f t="shared" si="4"/>
        <v>88803.199999999997</v>
      </c>
      <c r="D299" s="81">
        <v>33780.899999999994</v>
      </c>
      <c r="E299" s="79">
        <v>0</v>
      </c>
      <c r="F299" s="79">
        <v>50554.3</v>
      </c>
      <c r="G299" s="79">
        <v>0</v>
      </c>
      <c r="H299" s="50">
        <v>4468</v>
      </c>
      <c r="I299" s="13">
        <v>0</v>
      </c>
      <c r="J299" s="64">
        <v>484.9</v>
      </c>
    </row>
    <row r="300" spans="1:10" x14ac:dyDescent="0.25">
      <c r="A300" s="12">
        <v>2017.03</v>
      </c>
      <c r="B300" s="50">
        <v>53651.3</v>
      </c>
      <c r="C300" s="54">
        <f t="shared" si="4"/>
        <v>178785</v>
      </c>
      <c r="D300" s="81">
        <v>105836.3</v>
      </c>
      <c r="E300" s="79">
        <v>0</v>
      </c>
      <c r="F300" s="79">
        <v>50202.6</v>
      </c>
      <c r="G300" s="79">
        <v>0</v>
      </c>
      <c r="H300" s="50">
        <v>22746.099999999995</v>
      </c>
      <c r="I300" s="13">
        <v>0</v>
      </c>
      <c r="J300" s="64">
        <v>467</v>
      </c>
    </row>
    <row r="301" spans="1:10" x14ac:dyDescent="0.25">
      <c r="A301" s="12">
        <v>2017.04</v>
      </c>
      <c r="B301" s="50">
        <v>29277.4</v>
      </c>
      <c r="C301" s="54">
        <f t="shared" si="4"/>
        <v>205677.2</v>
      </c>
      <c r="D301" s="81">
        <v>18333.599999999999</v>
      </c>
      <c r="E301" s="79">
        <v>0</v>
      </c>
      <c r="F301" s="79">
        <v>170369.80000000002</v>
      </c>
      <c r="G301" s="79">
        <v>0</v>
      </c>
      <c r="H301" s="50">
        <v>16973.8</v>
      </c>
      <c r="I301" s="13">
        <v>0</v>
      </c>
      <c r="J301" s="64">
        <v>752.8</v>
      </c>
    </row>
    <row r="302" spans="1:10" x14ac:dyDescent="0.25">
      <c r="A302" s="12">
        <v>2017.05</v>
      </c>
      <c r="B302" s="50">
        <v>40807.5</v>
      </c>
      <c r="C302" s="54">
        <f t="shared" si="4"/>
        <v>115996.8</v>
      </c>
      <c r="D302" s="81">
        <v>56765.2</v>
      </c>
      <c r="E302" s="79">
        <v>0</v>
      </c>
      <c r="F302" s="79">
        <v>53256.3</v>
      </c>
      <c r="G302" s="79">
        <v>0</v>
      </c>
      <c r="H302" s="50">
        <v>5975.3</v>
      </c>
      <c r="I302" s="13">
        <v>0</v>
      </c>
      <c r="J302" s="64">
        <v>880.8</v>
      </c>
    </row>
    <row r="303" spans="1:10" x14ac:dyDescent="0.25">
      <c r="A303" s="12">
        <v>2017.06</v>
      </c>
      <c r="B303" s="50">
        <v>82228.000000000015</v>
      </c>
      <c r="C303" s="54">
        <f t="shared" si="4"/>
        <v>145112.70000000001</v>
      </c>
      <c r="D303" s="81">
        <v>63495</v>
      </c>
      <c r="E303" s="79">
        <v>0</v>
      </c>
      <c r="F303" s="79">
        <v>70112.499999999985</v>
      </c>
      <c r="G303" s="79">
        <v>0</v>
      </c>
      <c r="H303" s="50">
        <v>11505.199999999999</v>
      </c>
      <c r="I303" s="13">
        <v>0</v>
      </c>
      <c r="J303" s="64">
        <v>279.10000000000002</v>
      </c>
    </row>
    <row r="304" spans="1:10" x14ac:dyDescent="0.25">
      <c r="A304" s="12">
        <v>2017.07</v>
      </c>
      <c r="B304" s="50">
        <v>21009.699999999997</v>
      </c>
      <c r="C304" s="54">
        <f t="shared" si="4"/>
        <v>71037.7</v>
      </c>
      <c r="D304" s="81">
        <v>30700.3</v>
      </c>
      <c r="E304" s="79">
        <v>0</v>
      </c>
      <c r="F304" s="79">
        <v>33789.700000000004</v>
      </c>
      <c r="G304" s="79">
        <v>0</v>
      </c>
      <c r="H304" s="50">
        <v>6547.7</v>
      </c>
      <c r="I304" s="13">
        <v>0</v>
      </c>
      <c r="J304" s="64">
        <v>919.9</v>
      </c>
    </row>
    <row r="305" spans="1:10" x14ac:dyDescent="0.25">
      <c r="A305" s="12">
        <v>2017.08</v>
      </c>
      <c r="B305" s="50">
        <v>49092.399999999994</v>
      </c>
      <c r="C305" s="54">
        <f t="shared" si="4"/>
        <v>68232.7</v>
      </c>
      <c r="D305" s="81">
        <v>10512.9</v>
      </c>
      <c r="E305" s="79">
        <v>0</v>
      </c>
      <c r="F305" s="79">
        <v>41581.5</v>
      </c>
      <c r="G305" s="79">
        <v>0</v>
      </c>
      <c r="H305" s="50">
        <v>16138.300000000001</v>
      </c>
      <c r="I305" s="13">
        <v>0</v>
      </c>
      <c r="J305" s="64">
        <v>262.10000000000002</v>
      </c>
    </row>
    <row r="306" spans="1:10" x14ac:dyDescent="0.25">
      <c r="A306" s="12">
        <v>2017.09</v>
      </c>
      <c r="B306" s="50">
        <v>54056.4</v>
      </c>
      <c r="C306" s="54">
        <f t="shared" si="4"/>
        <v>123797.3</v>
      </c>
      <c r="D306" s="81">
        <v>32129</v>
      </c>
      <c r="E306" s="79">
        <v>0</v>
      </c>
      <c r="F306" s="79">
        <v>84772.7</v>
      </c>
      <c r="G306" s="79">
        <v>0</v>
      </c>
      <c r="H306" s="50">
        <v>6895.6</v>
      </c>
      <c r="I306" s="13">
        <v>0</v>
      </c>
      <c r="J306" s="64">
        <v>414.8</v>
      </c>
    </row>
    <row r="307" spans="1:10" x14ac:dyDescent="0.25">
      <c r="A307" s="12">
        <v>2017.1</v>
      </c>
      <c r="B307" s="50">
        <v>28909.699999999997</v>
      </c>
      <c r="C307" s="54">
        <f t="shared" si="4"/>
        <v>61878.1</v>
      </c>
      <c r="D307" s="81">
        <v>27945.1</v>
      </c>
      <c r="E307" s="79">
        <v>0</v>
      </c>
      <c r="F307" s="79">
        <v>28411.9</v>
      </c>
      <c r="G307" s="79">
        <v>0</v>
      </c>
      <c r="H307" s="50">
        <v>5521.0999999999995</v>
      </c>
      <c r="I307" s="13">
        <v>0</v>
      </c>
      <c r="J307" s="64">
        <v>1211.3999999999999</v>
      </c>
    </row>
    <row r="308" spans="1:10" x14ac:dyDescent="0.25">
      <c r="A308" s="12">
        <v>2017.11</v>
      </c>
      <c r="B308" s="50">
        <v>49556.200000000004</v>
      </c>
      <c r="C308" s="54">
        <f t="shared" si="4"/>
        <v>135127.5</v>
      </c>
      <c r="D308" s="81">
        <v>73668</v>
      </c>
      <c r="E308" s="79">
        <v>0</v>
      </c>
      <c r="F308" s="79">
        <v>46195.399999999994</v>
      </c>
      <c r="G308" s="79">
        <v>0</v>
      </c>
      <c r="H308" s="50">
        <v>15264.1</v>
      </c>
      <c r="I308" s="13">
        <v>0</v>
      </c>
      <c r="J308" s="64">
        <v>11783.599999999999</v>
      </c>
    </row>
    <row r="309" spans="1:10" x14ac:dyDescent="0.25">
      <c r="A309" s="12">
        <v>2017.12</v>
      </c>
      <c r="B309" s="50">
        <v>170543</v>
      </c>
      <c r="C309" s="54">
        <f t="shared" si="4"/>
        <v>288093.59999999998</v>
      </c>
      <c r="D309" s="81">
        <v>201913.1</v>
      </c>
      <c r="E309" s="79">
        <v>0</v>
      </c>
      <c r="F309" s="79">
        <v>48787.4</v>
      </c>
      <c r="G309" s="79">
        <v>0</v>
      </c>
      <c r="H309" s="50">
        <v>37393.1</v>
      </c>
      <c r="I309" s="13">
        <v>0</v>
      </c>
      <c r="J309" s="64">
        <v>972</v>
      </c>
    </row>
    <row r="310" spans="1:10" x14ac:dyDescent="0.25">
      <c r="A310" s="12">
        <v>2018.01</v>
      </c>
      <c r="B310" s="50">
        <v>217527.7</v>
      </c>
      <c r="C310" s="54">
        <f t="shared" si="4"/>
        <v>77383.100000000006</v>
      </c>
      <c r="D310" s="81">
        <v>37421.699999999997</v>
      </c>
      <c r="E310" s="79">
        <v>0</v>
      </c>
      <c r="F310" s="79">
        <v>29852.3</v>
      </c>
      <c r="G310" s="79">
        <v>0</v>
      </c>
      <c r="H310" s="50">
        <v>10109.099999999999</v>
      </c>
      <c r="I310" s="13">
        <v>0</v>
      </c>
      <c r="J310" s="64">
        <v>1574.8</v>
      </c>
    </row>
    <row r="311" spans="1:10" x14ac:dyDescent="0.25">
      <c r="A311" s="12">
        <v>2018.02</v>
      </c>
      <c r="B311" s="50">
        <v>193825.4</v>
      </c>
      <c r="C311" s="54">
        <f t="shared" si="4"/>
        <v>83206.600000000006</v>
      </c>
      <c r="D311" s="81">
        <v>31793.3</v>
      </c>
      <c r="E311" s="79">
        <v>0</v>
      </c>
      <c r="F311" s="79">
        <v>47232.100000000006</v>
      </c>
      <c r="G311" s="79">
        <v>0</v>
      </c>
      <c r="H311" s="50">
        <v>4181.2</v>
      </c>
      <c r="I311" s="13">
        <v>0</v>
      </c>
      <c r="J311" s="64">
        <v>597.20000000000005</v>
      </c>
    </row>
    <row r="312" spans="1:10" x14ac:dyDescent="0.25">
      <c r="A312" s="12">
        <v>2018.03</v>
      </c>
      <c r="B312" s="50">
        <v>244944.7</v>
      </c>
      <c r="C312" s="54">
        <f t="shared" si="4"/>
        <v>205001.59999999998</v>
      </c>
      <c r="D312" s="81">
        <v>147281</v>
      </c>
      <c r="E312" s="79">
        <v>0</v>
      </c>
      <c r="F312" s="79">
        <v>53360.800000000003</v>
      </c>
      <c r="G312" s="79">
        <v>0</v>
      </c>
      <c r="H312" s="50">
        <v>4359.7999999999993</v>
      </c>
      <c r="I312" s="13">
        <v>0</v>
      </c>
      <c r="J312" s="64">
        <v>667</v>
      </c>
    </row>
    <row r="313" spans="1:10" x14ac:dyDescent="0.25">
      <c r="A313" s="12">
        <v>2018.04</v>
      </c>
      <c r="B313" s="50">
        <v>213960.9</v>
      </c>
      <c r="C313" s="54">
        <f t="shared" si="4"/>
        <v>102619.5</v>
      </c>
      <c r="D313" s="87">
        <v>31539.399999999998</v>
      </c>
      <c r="E313" s="79">
        <v>0</v>
      </c>
      <c r="F313" s="79">
        <v>59826.6</v>
      </c>
      <c r="G313" s="79">
        <v>0</v>
      </c>
      <c r="H313" s="50">
        <v>11253.5</v>
      </c>
      <c r="I313" s="50">
        <v>3.9</v>
      </c>
      <c r="J313" s="69">
        <v>939.7</v>
      </c>
    </row>
    <row r="314" spans="1:10" x14ac:dyDescent="0.25">
      <c r="A314" s="12">
        <v>2018.05</v>
      </c>
      <c r="B314" s="50">
        <v>85675.8</v>
      </c>
      <c r="C314" s="54">
        <f t="shared" si="4"/>
        <v>133895.1</v>
      </c>
      <c r="D314" s="87">
        <v>35502.399999999994</v>
      </c>
      <c r="E314" s="79">
        <v>0</v>
      </c>
      <c r="F314" s="79">
        <v>82168.800000000003</v>
      </c>
      <c r="G314" s="79">
        <v>0</v>
      </c>
      <c r="H314" s="50">
        <v>16223.9</v>
      </c>
      <c r="I314" s="50">
        <v>0</v>
      </c>
      <c r="J314" s="69">
        <v>374.8</v>
      </c>
    </row>
    <row r="315" spans="1:10" x14ac:dyDescent="0.25">
      <c r="A315" s="12">
        <v>2018.06</v>
      </c>
      <c r="B315" s="50">
        <v>242239.8</v>
      </c>
      <c r="C315" s="54">
        <f t="shared" si="4"/>
        <v>158284.30000000002</v>
      </c>
      <c r="D315" s="87">
        <v>70594</v>
      </c>
      <c r="E315" s="79">
        <v>0</v>
      </c>
      <c r="F315" s="79">
        <v>84531.900000000009</v>
      </c>
      <c r="G315" s="79">
        <v>0</v>
      </c>
      <c r="H315" s="50">
        <v>3158.4</v>
      </c>
      <c r="I315" s="50">
        <v>0</v>
      </c>
      <c r="J315" s="69">
        <v>2350</v>
      </c>
    </row>
    <row r="316" spans="1:10" x14ac:dyDescent="0.25">
      <c r="A316" s="12">
        <v>2018.07</v>
      </c>
      <c r="B316" s="50">
        <v>263679.8</v>
      </c>
      <c r="C316" s="54">
        <f t="shared" si="4"/>
        <v>93208.299999999988</v>
      </c>
      <c r="D316" s="87">
        <v>35154.700000000004</v>
      </c>
      <c r="E316" s="79">
        <v>0</v>
      </c>
      <c r="F316" s="79">
        <v>54221.099999999991</v>
      </c>
      <c r="G316" s="79">
        <v>0</v>
      </c>
      <c r="H316" s="50">
        <v>3832.4999999999995</v>
      </c>
      <c r="I316" s="50">
        <v>0</v>
      </c>
      <c r="J316" s="69">
        <v>524.40000000000009</v>
      </c>
    </row>
    <row r="317" spans="1:10" x14ac:dyDescent="0.25">
      <c r="A317" s="12">
        <v>2018.08</v>
      </c>
      <c r="B317" s="50">
        <v>107505.5</v>
      </c>
      <c r="C317" s="54">
        <f t="shared" si="4"/>
        <v>133881.60000000001</v>
      </c>
      <c r="D317" s="87">
        <v>27209.9</v>
      </c>
      <c r="E317" s="79">
        <v>0</v>
      </c>
      <c r="F317" s="79">
        <v>79826.099999999991</v>
      </c>
      <c r="G317" s="79">
        <v>0</v>
      </c>
      <c r="H317" s="50">
        <v>26845.600000000002</v>
      </c>
      <c r="I317" s="50">
        <v>0</v>
      </c>
      <c r="J317" s="69">
        <v>694.6</v>
      </c>
    </row>
    <row r="318" spans="1:10" x14ac:dyDescent="0.25">
      <c r="A318" s="12">
        <v>2018.09</v>
      </c>
      <c r="B318" s="50">
        <v>73961.3</v>
      </c>
      <c r="C318" s="54">
        <f t="shared" si="4"/>
        <v>235401.7</v>
      </c>
      <c r="D318" s="87">
        <v>128918.90000000001</v>
      </c>
      <c r="E318" s="79">
        <v>0</v>
      </c>
      <c r="F318" s="79">
        <v>99623.3</v>
      </c>
      <c r="G318" s="79">
        <v>0</v>
      </c>
      <c r="H318" s="50">
        <v>6859.5</v>
      </c>
      <c r="I318" s="50">
        <v>0</v>
      </c>
      <c r="J318" s="69">
        <v>1301.8</v>
      </c>
    </row>
    <row r="319" spans="1:10" x14ac:dyDescent="0.25">
      <c r="A319" s="12">
        <v>2018.1</v>
      </c>
      <c r="B319" s="50">
        <v>238570.9</v>
      </c>
      <c r="C319" s="54">
        <f t="shared" si="4"/>
        <v>141872.9</v>
      </c>
      <c r="D319" s="87">
        <v>59899.700000000004</v>
      </c>
      <c r="E319" s="79">
        <v>0</v>
      </c>
      <c r="F319" s="79">
        <v>77349.499999999985</v>
      </c>
      <c r="G319" s="79">
        <v>0</v>
      </c>
      <c r="H319" s="50">
        <v>4623.7</v>
      </c>
      <c r="I319" s="50">
        <v>0</v>
      </c>
      <c r="J319" s="69">
        <v>8282.2999999999993</v>
      </c>
    </row>
    <row r="320" spans="1:10" x14ac:dyDescent="0.25">
      <c r="A320" s="12">
        <v>2018.11</v>
      </c>
      <c r="B320" s="50">
        <v>71424.899999999994</v>
      </c>
      <c r="C320" s="54">
        <f t="shared" si="4"/>
        <v>381606</v>
      </c>
      <c r="D320" s="87">
        <v>164170</v>
      </c>
      <c r="E320" s="79">
        <v>0</v>
      </c>
      <c r="F320" s="79">
        <v>192417.4</v>
      </c>
      <c r="G320" s="79">
        <v>0</v>
      </c>
      <c r="H320" s="50">
        <v>25018.600000000002</v>
      </c>
      <c r="I320" s="50">
        <v>0</v>
      </c>
      <c r="J320" s="69">
        <v>4517.7</v>
      </c>
    </row>
    <row r="321" spans="1:10" x14ac:dyDescent="0.25">
      <c r="A321" s="12">
        <v>2018.12</v>
      </c>
      <c r="B321" s="50">
        <v>507500.80000000005</v>
      </c>
      <c r="C321" s="54">
        <f t="shared" si="4"/>
        <v>380053.6</v>
      </c>
      <c r="D321" s="87">
        <v>237181.8</v>
      </c>
      <c r="E321" s="79">
        <v>0</v>
      </c>
      <c r="F321" s="79">
        <v>134888.30000000002</v>
      </c>
      <c r="G321" s="79">
        <v>0</v>
      </c>
      <c r="H321" s="50">
        <v>7983.5</v>
      </c>
      <c r="I321" s="50">
        <v>0</v>
      </c>
      <c r="J321" s="69">
        <v>366.8</v>
      </c>
    </row>
    <row r="322" spans="1:10" x14ac:dyDescent="0.25">
      <c r="A322" s="12">
        <v>2019.01</v>
      </c>
      <c r="B322" s="50">
        <v>168920.59999999998</v>
      </c>
      <c r="C322" s="54">
        <f t="shared" si="4"/>
        <v>205737.9</v>
      </c>
      <c r="D322" s="87">
        <v>116728.9</v>
      </c>
      <c r="E322" s="79">
        <v>0</v>
      </c>
      <c r="F322" s="79">
        <v>85166.099999999991</v>
      </c>
      <c r="G322" s="79">
        <v>0</v>
      </c>
      <c r="H322" s="50">
        <v>3842.8999999999996</v>
      </c>
      <c r="I322" s="50">
        <v>0</v>
      </c>
      <c r="J322" s="69">
        <v>380</v>
      </c>
    </row>
    <row r="323" spans="1:10" x14ac:dyDescent="0.25">
      <c r="A323" s="12">
        <v>2019.02</v>
      </c>
      <c r="B323" s="50">
        <v>178163.20000000001</v>
      </c>
      <c r="C323" s="54">
        <f t="shared" si="4"/>
        <v>325251</v>
      </c>
      <c r="D323" s="87">
        <v>230648.40000000002</v>
      </c>
      <c r="E323" s="79">
        <v>0</v>
      </c>
      <c r="F323" s="79">
        <v>89578.3</v>
      </c>
      <c r="G323" s="79">
        <v>0</v>
      </c>
      <c r="H323" s="50">
        <v>5024.3</v>
      </c>
      <c r="I323" s="50">
        <v>0</v>
      </c>
      <c r="J323" s="69">
        <v>318</v>
      </c>
    </row>
    <row r="324" spans="1:10" x14ac:dyDescent="0.25">
      <c r="A324" s="12">
        <v>2019.03</v>
      </c>
      <c r="B324" s="50">
        <v>65109.100000000006</v>
      </c>
      <c r="C324" s="54">
        <f t="shared" si="4"/>
        <v>388703.2</v>
      </c>
      <c r="D324" s="87">
        <v>170865.6</v>
      </c>
      <c r="E324" s="79">
        <v>0</v>
      </c>
      <c r="F324" s="79">
        <v>174740.3</v>
      </c>
      <c r="G324" s="79">
        <v>0</v>
      </c>
      <c r="H324" s="50">
        <v>43097.299999999996</v>
      </c>
      <c r="I324" s="50">
        <v>0</v>
      </c>
      <c r="J324" s="69">
        <v>1006</v>
      </c>
    </row>
    <row r="325" spans="1:10" x14ac:dyDescent="0.25">
      <c r="A325" s="12">
        <v>2019.04</v>
      </c>
      <c r="B325" s="50">
        <v>471046.3</v>
      </c>
      <c r="C325" s="54">
        <f t="shared" si="4"/>
        <v>436220.39999999997</v>
      </c>
      <c r="D325" s="87">
        <v>203766.59999999998</v>
      </c>
      <c r="E325" s="79">
        <v>0</v>
      </c>
      <c r="F325" s="79">
        <v>231294.5</v>
      </c>
      <c r="G325" s="79">
        <v>0</v>
      </c>
      <c r="H325" s="50">
        <v>1159.3</v>
      </c>
      <c r="I325" s="50">
        <v>0</v>
      </c>
      <c r="J325" s="69">
        <v>629</v>
      </c>
    </row>
    <row r="326" spans="1:10" x14ac:dyDescent="0.25">
      <c r="A326" s="12">
        <v>2019.05</v>
      </c>
      <c r="B326" s="50">
        <v>147180.5</v>
      </c>
      <c r="C326" s="54">
        <f t="shared" si="4"/>
        <v>497696.3</v>
      </c>
      <c r="D326" s="87">
        <v>204415.80000000002</v>
      </c>
      <c r="E326" s="79">
        <v>0</v>
      </c>
      <c r="F326" s="79">
        <v>286250.3</v>
      </c>
      <c r="G326" s="79">
        <v>0</v>
      </c>
      <c r="H326" s="50">
        <v>7030.2</v>
      </c>
      <c r="I326" s="50">
        <v>0</v>
      </c>
      <c r="J326" s="69">
        <v>353.8</v>
      </c>
    </row>
    <row r="327" spans="1:10" x14ac:dyDescent="0.25">
      <c r="A327" s="12">
        <v>2019.06</v>
      </c>
      <c r="B327" s="50">
        <v>116882.6</v>
      </c>
      <c r="C327" s="54">
        <f t="shared" si="4"/>
        <v>341833.2</v>
      </c>
      <c r="D327" s="87">
        <v>201312.19999999998</v>
      </c>
      <c r="E327" s="79">
        <v>0</v>
      </c>
      <c r="F327" s="79">
        <v>131597.29999999999</v>
      </c>
      <c r="G327" s="79">
        <v>0</v>
      </c>
      <c r="H327" s="50">
        <v>8923.7000000000007</v>
      </c>
      <c r="I327" s="50">
        <v>0</v>
      </c>
      <c r="J327" s="69">
        <v>862.40000000000009</v>
      </c>
    </row>
    <row r="328" spans="1:10" x14ac:dyDescent="0.25">
      <c r="A328" s="12">
        <v>2019.07</v>
      </c>
      <c r="B328" s="50">
        <v>171996.1</v>
      </c>
      <c r="C328" s="54">
        <f t="shared" si="4"/>
        <v>364450.9</v>
      </c>
      <c r="D328" s="87">
        <v>174464.3</v>
      </c>
      <c r="E328" s="79">
        <v>0</v>
      </c>
      <c r="F328" s="79">
        <v>132817.19999999998</v>
      </c>
      <c r="G328" s="79">
        <v>0</v>
      </c>
      <c r="H328" s="50">
        <v>57169.4</v>
      </c>
      <c r="I328" s="50">
        <v>0</v>
      </c>
      <c r="J328" s="69">
        <v>1807.6</v>
      </c>
    </row>
    <row r="329" spans="1:10" x14ac:dyDescent="0.25">
      <c r="A329" s="12">
        <v>2019.08</v>
      </c>
      <c r="B329" s="50">
        <v>258164.6</v>
      </c>
      <c r="C329" s="54">
        <f t="shared" si="4"/>
        <v>144414.70000000001</v>
      </c>
      <c r="D329" s="87">
        <v>35185.1</v>
      </c>
      <c r="E329" s="79">
        <v>0</v>
      </c>
      <c r="F329" s="79">
        <v>87895.900000000009</v>
      </c>
      <c r="G329" s="79">
        <v>0</v>
      </c>
      <c r="H329" s="50">
        <v>21333.699999999997</v>
      </c>
      <c r="I329" s="50">
        <v>0</v>
      </c>
      <c r="J329" s="69">
        <v>1491.8</v>
      </c>
    </row>
    <row r="330" spans="1:10" x14ac:dyDescent="0.25">
      <c r="A330" s="12">
        <v>2019.09</v>
      </c>
      <c r="B330" s="50">
        <v>227277.9</v>
      </c>
      <c r="C330" s="54">
        <f t="shared" si="4"/>
        <v>139922.1</v>
      </c>
      <c r="D330" s="87">
        <v>56503.3</v>
      </c>
      <c r="E330" s="79">
        <v>0</v>
      </c>
      <c r="F330" s="79">
        <v>76819.899999999994</v>
      </c>
      <c r="G330" s="79">
        <v>0</v>
      </c>
      <c r="H330" s="50">
        <v>6598.9</v>
      </c>
      <c r="I330" s="50">
        <v>0</v>
      </c>
      <c r="J330" s="69">
        <v>855.2</v>
      </c>
    </row>
    <row r="331" spans="1:10" x14ac:dyDescent="0.25">
      <c r="A331" s="12">
        <v>2019.1</v>
      </c>
      <c r="B331" s="50">
        <v>120069.3</v>
      </c>
      <c r="C331" s="54">
        <f t="shared" ref="C331:C345" si="5">SUM(D331:H331)</f>
        <v>160953.79999999999</v>
      </c>
      <c r="D331" s="87">
        <v>58870.5</v>
      </c>
      <c r="E331" s="79">
        <v>0</v>
      </c>
      <c r="F331" s="79">
        <v>81059.3</v>
      </c>
      <c r="G331" s="79">
        <v>0</v>
      </c>
      <c r="H331" s="50">
        <v>21024</v>
      </c>
      <c r="I331" s="50">
        <v>0</v>
      </c>
      <c r="J331" s="69">
        <v>10362.799999999999</v>
      </c>
    </row>
    <row r="332" spans="1:10" x14ac:dyDescent="0.25">
      <c r="A332" s="12">
        <v>2019.11</v>
      </c>
      <c r="B332" s="50">
        <v>98545.2</v>
      </c>
      <c r="C332" s="54">
        <f t="shared" si="5"/>
        <v>330913.59999999998</v>
      </c>
      <c r="D332" s="87">
        <v>206025.1</v>
      </c>
      <c r="E332" s="79">
        <v>0</v>
      </c>
      <c r="F332" s="79">
        <v>77385.600000000006</v>
      </c>
      <c r="G332" s="79">
        <v>0</v>
      </c>
      <c r="H332" s="50">
        <v>47502.899999999994</v>
      </c>
      <c r="I332" s="50">
        <v>0</v>
      </c>
      <c r="J332" s="69">
        <v>2778.8999999999996</v>
      </c>
    </row>
    <row r="333" spans="1:10" x14ac:dyDescent="0.25">
      <c r="A333" s="12">
        <v>2019.12</v>
      </c>
      <c r="B333" s="50">
        <v>204273.3</v>
      </c>
      <c r="C333" s="54">
        <f t="shared" si="5"/>
        <v>357202.3</v>
      </c>
      <c r="D333" s="87">
        <v>168343.1</v>
      </c>
      <c r="E333" s="79">
        <v>0</v>
      </c>
      <c r="F333" s="79">
        <v>78158.399999999994</v>
      </c>
      <c r="G333" s="79">
        <v>0</v>
      </c>
      <c r="H333" s="50">
        <v>110700.8</v>
      </c>
      <c r="I333" s="50">
        <v>0</v>
      </c>
      <c r="J333" s="69">
        <v>648.9</v>
      </c>
    </row>
    <row r="334" spans="1:10" x14ac:dyDescent="0.25">
      <c r="A334" s="12">
        <v>2020.01</v>
      </c>
      <c r="B334" s="50">
        <v>84012.800000000003</v>
      </c>
      <c r="C334" s="54">
        <f t="shared" si="5"/>
        <v>102334</v>
      </c>
      <c r="D334" s="87">
        <v>65423.6</v>
      </c>
      <c r="E334" s="79">
        <v>0</v>
      </c>
      <c r="F334" s="79">
        <v>25766.7</v>
      </c>
      <c r="G334" s="79">
        <v>0</v>
      </c>
      <c r="H334" s="50">
        <v>11143.699999999999</v>
      </c>
      <c r="I334" s="50">
        <v>0</v>
      </c>
      <c r="J334" s="69">
        <v>1060.8999999999999</v>
      </c>
    </row>
    <row r="335" spans="1:10" x14ac:dyDescent="0.25">
      <c r="A335" s="12">
        <v>2020.02</v>
      </c>
      <c r="B335" s="50">
        <v>48852.799999999996</v>
      </c>
      <c r="C335" s="54">
        <f t="shared" si="5"/>
        <v>122531.3</v>
      </c>
      <c r="D335" s="87">
        <v>92093.8</v>
      </c>
      <c r="E335" s="79">
        <v>0</v>
      </c>
      <c r="F335" s="79">
        <v>20548</v>
      </c>
      <c r="G335" s="79">
        <v>0</v>
      </c>
      <c r="H335" s="50">
        <v>9889.5</v>
      </c>
      <c r="I335" s="50">
        <v>0</v>
      </c>
      <c r="J335" s="69">
        <v>796.8</v>
      </c>
    </row>
    <row r="336" spans="1:10" x14ac:dyDescent="0.25">
      <c r="A336" s="12">
        <v>2020.03</v>
      </c>
      <c r="B336" s="50">
        <v>62668.4</v>
      </c>
      <c r="C336" s="54">
        <f t="shared" si="5"/>
        <v>230599.6</v>
      </c>
      <c r="D336" s="87">
        <v>166984.6</v>
      </c>
      <c r="E336" s="79">
        <v>0</v>
      </c>
      <c r="F336" s="79">
        <v>55419.6</v>
      </c>
      <c r="G336" s="79">
        <v>0</v>
      </c>
      <c r="H336" s="50">
        <v>8195.4</v>
      </c>
      <c r="I336" s="50">
        <v>77400.800000000003</v>
      </c>
      <c r="J336" s="69">
        <v>815.6</v>
      </c>
    </row>
    <row r="337" spans="1:10" x14ac:dyDescent="0.25">
      <c r="A337" s="12">
        <v>2020.04</v>
      </c>
      <c r="B337" s="50">
        <v>143759.20000000001</v>
      </c>
      <c r="C337" s="54">
        <f t="shared" si="5"/>
        <v>204426.2</v>
      </c>
      <c r="D337" s="87">
        <v>176724.80000000002</v>
      </c>
      <c r="E337" s="79">
        <v>0</v>
      </c>
      <c r="F337" s="79">
        <v>20612.400000000001</v>
      </c>
      <c r="G337" s="79">
        <v>0</v>
      </c>
      <c r="H337" s="50">
        <v>7089</v>
      </c>
      <c r="I337" s="50">
        <v>0</v>
      </c>
      <c r="J337" s="69">
        <v>2092.6</v>
      </c>
    </row>
    <row r="338" spans="1:10" x14ac:dyDescent="0.25">
      <c r="A338" s="12">
        <v>2020.05</v>
      </c>
      <c r="B338" s="50">
        <v>306185.40000000002</v>
      </c>
      <c r="C338" s="54">
        <f t="shared" si="5"/>
        <v>180783.7</v>
      </c>
      <c r="D338" s="87">
        <v>114485.4</v>
      </c>
      <c r="E338" s="79">
        <v>0</v>
      </c>
      <c r="F338" s="79">
        <v>39460.700000000004</v>
      </c>
      <c r="G338" s="79">
        <v>0</v>
      </c>
      <c r="H338" s="50">
        <v>26837.600000000002</v>
      </c>
      <c r="I338" s="50">
        <v>0</v>
      </c>
      <c r="J338" s="69">
        <v>1064.5</v>
      </c>
    </row>
    <row r="339" spans="1:10" x14ac:dyDescent="0.25">
      <c r="A339" s="12">
        <v>2020.06</v>
      </c>
      <c r="B339" s="50">
        <v>129545.19999999998</v>
      </c>
      <c r="C339" s="54">
        <f t="shared" si="5"/>
        <v>314052.90000000002</v>
      </c>
      <c r="D339" s="87">
        <v>282034.2</v>
      </c>
      <c r="E339" s="79">
        <v>0</v>
      </c>
      <c r="F339" s="79">
        <v>17469.5</v>
      </c>
      <c r="G339" s="79">
        <v>0</v>
      </c>
      <c r="H339" s="50">
        <v>14549.2</v>
      </c>
      <c r="I339" s="50">
        <v>0</v>
      </c>
      <c r="J339" s="69">
        <v>687.9</v>
      </c>
    </row>
    <row r="340" spans="1:10" x14ac:dyDescent="0.25">
      <c r="A340" s="12">
        <v>2020.07</v>
      </c>
      <c r="B340" s="50">
        <v>154473.5</v>
      </c>
      <c r="C340" s="54">
        <f t="shared" si="5"/>
        <v>269383.40000000002</v>
      </c>
      <c r="D340" s="87">
        <v>211365</v>
      </c>
      <c r="E340" s="79">
        <v>0</v>
      </c>
      <c r="F340" s="79">
        <v>23582.9</v>
      </c>
      <c r="G340" s="79">
        <v>0</v>
      </c>
      <c r="H340" s="50">
        <v>34435.5</v>
      </c>
      <c r="I340" s="50">
        <v>84</v>
      </c>
      <c r="J340" s="69">
        <v>425.5</v>
      </c>
    </row>
    <row r="341" spans="1:10" x14ac:dyDescent="0.25">
      <c r="A341" s="12">
        <v>2020.08</v>
      </c>
      <c r="B341" s="50">
        <v>128041.1</v>
      </c>
      <c r="C341" s="54">
        <f t="shared" si="5"/>
        <v>235276.6</v>
      </c>
      <c r="D341" s="87">
        <v>180045.9</v>
      </c>
      <c r="E341" s="79">
        <v>0</v>
      </c>
      <c r="F341" s="79">
        <v>15360.6</v>
      </c>
      <c r="G341" s="79">
        <v>0</v>
      </c>
      <c r="H341" s="50">
        <v>39870.1</v>
      </c>
      <c r="I341" s="50">
        <v>0</v>
      </c>
      <c r="J341" s="69">
        <v>102</v>
      </c>
    </row>
    <row r="342" spans="1:10" x14ac:dyDescent="0.25">
      <c r="A342" s="12">
        <v>2020.09</v>
      </c>
      <c r="B342" s="50">
        <v>65021.499999999993</v>
      </c>
      <c r="C342" s="54">
        <f t="shared" si="5"/>
        <v>302072.5</v>
      </c>
      <c r="D342" s="87">
        <v>199727.59999999998</v>
      </c>
      <c r="E342" s="79">
        <v>0</v>
      </c>
      <c r="F342" s="79">
        <v>34511.199999999997</v>
      </c>
      <c r="G342" s="79">
        <v>0</v>
      </c>
      <c r="H342" s="50">
        <v>67833.7</v>
      </c>
      <c r="I342" s="50">
        <v>0</v>
      </c>
      <c r="J342" s="69">
        <v>534.9</v>
      </c>
    </row>
    <row r="343" spans="1:10" x14ac:dyDescent="0.25">
      <c r="A343" s="12">
        <v>2020.1</v>
      </c>
      <c r="B343" s="50">
        <v>159310.1</v>
      </c>
      <c r="C343" s="54">
        <f t="shared" si="5"/>
        <v>390653.10000000003</v>
      </c>
      <c r="D343" s="87">
        <v>301630.5</v>
      </c>
      <c r="E343" s="79">
        <v>0</v>
      </c>
      <c r="F343" s="79">
        <v>75715.700000000012</v>
      </c>
      <c r="G343" s="79">
        <v>0</v>
      </c>
      <c r="H343" s="50">
        <v>13306.9</v>
      </c>
      <c r="I343" s="50">
        <v>0</v>
      </c>
      <c r="J343" s="69">
        <v>1593.3</v>
      </c>
    </row>
    <row r="344" spans="1:10" x14ac:dyDescent="0.25">
      <c r="A344" s="12">
        <v>2020.11</v>
      </c>
      <c r="B344" s="50">
        <v>151914.80000000002</v>
      </c>
      <c r="C344" s="54">
        <f t="shared" si="5"/>
        <v>480135.4</v>
      </c>
      <c r="D344" s="87">
        <v>449816.3</v>
      </c>
      <c r="E344" s="79">
        <v>0</v>
      </c>
      <c r="F344" s="79">
        <v>16975.699999999997</v>
      </c>
      <c r="G344" s="79">
        <v>0</v>
      </c>
      <c r="H344" s="50">
        <v>13343.400000000001</v>
      </c>
      <c r="I344" s="50">
        <v>51.5</v>
      </c>
      <c r="J344" s="69">
        <v>31076.7</v>
      </c>
    </row>
    <row r="345" spans="1:10" x14ac:dyDescent="0.25">
      <c r="A345" s="12">
        <v>2020.12</v>
      </c>
      <c r="B345" s="50">
        <v>109403.6</v>
      </c>
      <c r="C345" s="54">
        <f t="shared" si="5"/>
        <v>532351</v>
      </c>
      <c r="D345" s="87">
        <v>356449</v>
      </c>
      <c r="E345" s="79">
        <v>0</v>
      </c>
      <c r="F345" s="79">
        <v>20179.599999999999</v>
      </c>
      <c r="G345" s="79">
        <v>0</v>
      </c>
      <c r="H345" s="50">
        <v>155722.4</v>
      </c>
      <c r="I345" s="50">
        <v>972.3</v>
      </c>
      <c r="J345" s="69">
        <v>2019.1</v>
      </c>
    </row>
    <row r="346" spans="1:10" x14ac:dyDescent="0.25">
      <c r="A346" s="12">
        <v>2021.01</v>
      </c>
      <c r="B346" s="50">
        <v>71167.099999999991</v>
      </c>
      <c r="C346" s="54">
        <f t="shared" ref="C346:C357" si="6">SUM(D346:H346)</f>
        <v>887918.7</v>
      </c>
      <c r="D346" s="87">
        <v>201277.9</v>
      </c>
      <c r="E346" s="79">
        <v>0</v>
      </c>
      <c r="F346" s="79">
        <v>672219.1</v>
      </c>
      <c r="G346" s="79">
        <v>0</v>
      </c>
      <c r="H346" s="50">
        <v>14421.699999999999</v>
      </c>
      <c r="I346" s="50">
        <v>0</v>
      </c>
      <c r="J346" s="69">
        <v>1407.9</v>
      </c>
    </row>
    <row r="347" spans="1:10" x14ac:dyDescent="0.25">
      <c r="A347" s="12">
        <v>2021.02</v>
      </c>
      <c r="B347" s="50">
        <v>166276.79999999999</v>
      </c>
      <c r="C347" s="54">
        <f t="shared" si="6"/>
        <v>323639.10000000003</v>
      </c>
      <c r="D347" s="87">
        <v>302825.7</v>
      </c>
      <c r="E347" s="79">
        <v>0</v>
      </c>
      <c r="F347" s="79">
        <v>12829</v>
      </c>
      <c r="G347" s="79">
        <v>0</v>
      </c>
      <c r="H347" s="50">
        <v>7984.4</v>
      </c>
      <c r="I347" s="50">
        <v>0</v>
      </c>
      <c r="J347" s="69">
        <v>1353.7</v>
      </c>
    </row>
    <row r="348" spans="1:10" x14ac:dyDescent="0.25">
      <c r="A348" s="12">
        <v>2021.03</v>
      </c>
      <c r="B348" s="50">
        <v>154234.07999999999</v>
      </c>
      <c r="C348" s="54">
        <f t="shared" si="6"/>
        <v>617162</v>
      </c>
      <c r="D348" s="87">
        <v>280716.95</v>
      </c>
      <c r="E348" s="79">
        <v>0</v>
      </c>
      <c r="F348" s="79">
        <v>246394.8</v>
      </c>
      <c r="G348" s="79">
        <v>0</v>
      </c>
      <c r="H348" s="50">
        <v>90050.25</v>
      </c>
      <c r="I348" s="50">
        <v>0</v>
      </c>
      <c r="J348" s="69">
        <v>9149.7999999999993</v>
      </c>
    </row>
    <row r="349" spans="1:10" x14ac:dyDescent="0.25">
      <c r="A349" s="12">
        <v>2021.04</v>
      </c>
      <c r="B349" s="50">
        <v>260908.79999999999</v>
      </c>
      <c r="C349" s="54">
        <f t="shared" si="6"/>
        <v>355231.49999999994</v>
      </c>
      <c r="D349" s="87">
        <v>248987.09999999998</v>
      </c>
      <c r="E349" s="79">
        <v>0</v>
      </c>
      <c r="F349" s="79">
        <v>98485.299999999988</v>
      </c>
      <c r="G349" s="79">
        <v>0</v>
      </c>
      <c r="H349" s="50">
        <v>7759.1</v>
      </c>
      <c r="I349" s="50">
        <v>0</v>
      </c>
      <c r="J349" s="69">
        <v>122.4</v>
      </c>
    </row>
    <row r="350" spans="1:10" x14ac:dyDescent="0.25">
      <c r="A350" s="12">
        <v>2021.05</v>
      </c>
      <c r="B350" s="50" t="e">
        <v>#N/A</v>
      </c>
      <c r="C350" s="54" t="e">
        <f t="shared" si="6"/>
        <v>#N/A</v>
      </c>
      <c r="D350" s="87" t="e">
        <v>#N/A</v>
      </c>
      <c r="E350" s="79" t="e">
        <v>#N/A</v>
      </c>
      <c r="F350" s="79" t="e">
        <v>#N/A</v>
      </c>
      <c r="G350" s="79" t="e">
        <v>#N/A</v>
      </c>
      <c r="H350" s="50" t="e">
        <v>#N/A</v>
      </c>
      <c r="I350" s="50" t="e">
        <v>#N/A</v>
      </c>
      <c r="J350" s="69" t="e">
        <v>#N/A</v>
      </c>
    </row>
    <row r="351" spans="1:10" x14ac:dyDescent="0.25">
      <c r="A351" s="12">
        <v>2021.06</v>
      </c>
      <c r="B351" s="50" t="e">
        <v>#N/A</v>
      </c>
      <c r="C351" s="54" t="e">
        <f t="shared" si="6"/>
        <v>#N/A</v>
      </c>
      <c r="D351" s="87" t="e">
        <v>#N/A</v>
      </c>
      <c r="E351" s="79" t="e">
        <v>#N/A</v>
      </c>
      <c r="F351" s="79" t="e">
        <v>#N/A</v>
      </c>
      <c r="G351" s="79" t="e">
        <v>#N/A</v>
      </c>
      <c r="H351" s="50" t="e">
        <v>#N/A</v>
      </c>
      <c r="I351" s="50" t="e">
        <v>#N/A</v>
      </c>
      <c r="J351" s="69" t="e">
        <v>#N/A</v>
      </c>
    </row>
    <row r="352" spans="1:10" x14ac:dyDescent="0.25">
      <c r="A352" s="12">
        <v>2021.07</v>
      </c>
      <c r="B352" s="50" t="e">
        <v>#N/A</v>
      </c>
      <c r="C352" s="54" t="e">
        <f t="shared" si="6"/>
        <v>#N/A</v>
      </c>
      <c r="D352" s="87" t="e">
        <v>#N/A</v>
      </c>
      <c r="E352" s="79" t="e">
        <v>#N/A</v>
      </c>
      <c r="F352" s="79" t="e">
        <v>#N/A</v>
      </c>
      <c r="G352" s="79" t="e">
        <v>#N/A</v>
      </c>
      <c r="H352" s="50" t="e">
        <v>#N/A</v>
      </c>
      <c r="I352" s="50" t="e">
        <v>#N/A</v>
      </c>
      <c r="J352" s="69" t="e">
        <v>#N/A</v>
      </c>
    </row>
    <row r="353" spans="1:10" x14ac:dyDescent="0.25">
      <c r="A353" s="12">
        <v>2021.08</v>
      </c>
      <c r="B353" s="50" t="e">
        <v>#N/A</v>
      </c>
      <c r="C353" s="54" t="e">
        <f t="shared" si="6"/>
        <v>#N/A</v>
      </c>
      <c r="D353" s="87" t="e">
        <v>#N/A</v>
      </c>
      <c r="E353" s="79" t="e">
        <v>#N/A</v>
      </c>
      <c r="F353" s="79" t="e">
        <v>#N/A</v>
      </c>
      <c r="G353" s="79" t="e">
        <v>#N/A</v>
      </c>
      <c r="H353" s="50" t="e">
        <v>#N/A</v>
      </c>
      <c r="I353" s="50" t="e">
        <v>#N/A</v>
      </c>
      <c r="J353" s="69" t="e">
        <v>#N/A</v>
      </c>
    </row>
    <row r="354" spans="1:10" x14ac:dyDescent="0.25">
      <c r="A354" s="12">
        <v>2021.09</v>
      </c>
      <c r="B354" s="50" t="e">
        <v>#N/A</v>
      </c>
      <c r="C354" s="54" t="e">
        <f t="shared" si="6"/>
        <v>#N/A</v>
      </c>
      <c r="D354" s="87" t="e">
        <v>#N/A</v>
      </c>
      <c r="E354" s="79" t="e">
        <v>#N/A</v>
      </c>
      <c r="F354" s="79" t="e">
        <v>#N/A</v>
      </c>
      <c r="G354" s="79" t="e">
        <v>#N/A</v>
      </c>
      <c r="H354" s="50" t="e">
        <v>#N/A</v>
      </c>
      <c r="I354" s="50" t="e">
        <v>#N/A</v>
      </c>
      <c r="J354" s="69" t="e">
        <v>#N/A</v>
      </c>
    </row>
    <row r="355" spans="1:10" x14ac:dyDescent="0.25">
      <c r="A355" s="12">
        <v>2021.1</v>
      </c>
      <c r="B355" s="50" t="e">
        <v>#N/A</v>
      </c>
      <c r="C355" s="54" t="e">
        <f t="shared" si="6"/>
        <v>#N/A</v>
      </c>
      <c r="D355" s="87" t="e">
        <v>#N/A</v>
      </c>
      <c r="E355" s="79" t="e">
        <v>#N/A</v>
      </c>
      <c r="F355" s="79" t="e">
        <v>#N/A</v>
      </c>
      <c r="G355" s="79" t="e">
        <v>#N/A</v>
      </c>
      <c r="H355" s="50" t="e">
        <v>#N/A</v>
      </c>
      <c r="I355" s="50" t="e">
        <v>#N/A</v>
      </c>
      <c r="J355" s="69" t="e">
        <v>#N/A</v>
      </c>
    </row>
    <row r="356" spans="1:10" x14ac:dyDescent="0.25">
      <c r="A356" s="12">
        <v>2021.11</v>
      </c>
      <c r="B356" s="50" t="e">
        <v>#N/A</v>
      </c>
      <c r="C356" s="54" t="e">
        <f t="shared" si="6"/>
        <v>#N/A</v>
      </c>
      <c r="D356" s="87" t="e">
        <v>#N/A</v>
      </c>
      <c r="E356" s="79" t="e">
        <v>#N/A</v>
      </c>
      <c r="F356" s="79" t="e">
        <v>#N/A</v>
      </c>
      <c r="G356" s="79" t="e">
        <v>#N/A</v>
      </c>
      <c r="H356" s="50" t="e">
        <v>#N/A</v>
      </c>
      <c r="I356" s="50" t="e">
        <v>#N/A</v>
      </c>
      <c r="J356" s="69" t="e">
        <v>#N/A</v>
      </c>
    </row>
    <row r="357" spans="1:10" x14ac:dyDescent="0.25">
      <c r="A357" s="12">
        <v>2021.12</v>
      </c>
      <c r="B357" s="50" t="e">
        <v>#N/A</v>
      </c>
      <c r="C357" s="54" t="e">
        <f t="shared" si="6"/>
        <v>#N/A</v>
      </c>
      <c r="D357" s="87" t="e">
        <v>#N/A</v>
      </c>
      <c r="E357" s="79" t="e">
        <v>#N/A</v>
      </c>
      <c r="F357" s="79" t="e">
        <v>#N/A</v>
      </c>
      <c r="G357" s="79" t="e">
        <v>#N/A</v>
      </c>
      <c r="H357" s="50" t="e">
        <v>#N/A</v>
      </c>
      <c r="I357" s="50" t="e">
        <v>#N/A</v>
      </c>
      <c r="J357" s="69" t="e">
        <v>#N/A</v>
      </c>
    </row>
    <row r="358" spans="1:10" x14ac:dyDescent="0.25">
      <c r="A358" s="12">
        <v>2022.01</v>
      </c>
      <c r="B358" s="50" t="e">
        <v>#N/A</v>
      </c>
      <c r="C358" s="54" t="e">
        <f t="shared" ref="C358:C405" si="7">SUM(D358:H358)</f>
        <v>#N/A</v>
      </c>
      <c r="D358" s="87" t="e">
        <v>#N/A</v>
      </c>
      <c r="E358" s="79" t="e">
        <v>#N/A</v>
      </c>
      <c r="F358" s="79" t="e">
        <v>#N/A</v>
      </c>
      <c r="G358" s="79" t="e">
        <v>#N/A</v>
      </c>
      <c r="H358" s="50" t="e">
        <v>#N/A</v>
      </c>
      <c r="I358" s="50" t="e">
        <v>#N/A</v>
      </c>
      <c r="J358" s="69" t="e">
        <v>#N/A</v>
      </c>
    </row>
    <row r="359" spans="1:10" x14ac:dyDescent="0.25">
      <c r="A359" s="12">
        <v>2022.02</v>
      </c>
      <c r="B359" s="50" t="e">
        <v>#N/A</v>
      </c>
      <c r="C359" s="54" t="e">
        <f t="shared" si="7"/>
        <v>#N/A</v>
      </c>
      <c r="D359" s="87" t="e">
        <v>#N/A</v>
      </c>
      <c r="E359" s="79" t="e">
        <v>#N/A</v>
      </c>
      <c r="F359" s="79" t="e">
        <v>#N/A</v>
      </c>
      <c r="G359" s="79" t="e">
        <v>#N/A</v>
      </c>
      <c r="H359" s="50" t="e">
        <v>#N/A</v>
      </c>
      <c r="I359" s="50" t="e">
        <v>#N/A</v>
      </c>
      <c r="J359" s="69" t="e">
        <v>#N/A</v>
      </c>
    </row>
    <row r="360" spans="1:10" x14ac:dyDescent="0.25">
      <c r="A360" s="12">
        <v>2022.03</v>
      </c>
      <c r="B360" s="50" t="e">
        <v>#N/A</v>
      </c>
      <c r="C360" s="54" t="e">
        <f t="shared" si="7"/>
        <v>#N/A</v>
      </c>
      <c r="D360" s="87" t="e">
        <v>#N/A</v>
      </c>
      <c r="E360" s="79" t="e">
        <v>#N/A</v>
      </c>
      <c r="F360" s="79" t="e">
        <v>#N/A</v>
      </c>
      <c r="G360" s="79" t="e">
        <v>#N/A</v>
      </c>
      <c r="H360" s="50" t="e">
        <v>#N/A</v>
      </c>
      <c r="I360" s="50" t="e">
        <v>#N/A</v>
      </c>
      <c r="J360" s="69" t="e">
        <v>#N/A</v>
      </c>
    </row>
    <row r="361" spans="1:10" x14ac:dyDescent="0.25">
      <c r="A361" s="12">
        <v>2022.04</v>
      </c>
      <c r="B361" s="50" t="e">
        <v>#N/A</v>
      </c>
      <c r="C361" s="54" t="e">
        <f t="shared" si="7"/>
        <v>#N/A</v>
      </c>
      <c r="D361" s="87" t="e">
        <v>#N/A</v>
      </c>
      <c r="E361" s="79" t="e">
        <v>#N/A</v>
      </c>
      <c r="F361" s="79" t="e">
        <v>#N/A</v>
      </c>
      <c r="G361" s="79" t="e">
        <v>#N/A</v>
      </c>
      <c r="H361" s="50" t="e">
        <v>#N/A</v>
      </c>
      <c r="I361" s="50" t="e">
        <v>#N/A</v>
      </c>
      <c r="J361" s="69" t="e">
        <v>#N/A</v>
      </c>
    </row>
    <row r="362" spans="1:10" x14ac:dyDescent="0.25">
      <c r="A362" s="12">
        <v>2022.05</v>
      </c>
      <c r="B362" s="50" t="e">
        <v>#N/A</v>
      </c>
      <c r="C362" s="54" t="e">
        <f t="shared" si="7"/>
        <v>#N/A</v>
      </c>
      <c r="D362" s="87" t="e">
        <v>#N/A</v>
      </c>
      <c r="E362" s="79" t="e">
        <v>#N/A</v>
      </c>
      <c r="F362" s="79" t="e">
        <v>#N/A</v>
      </c>
      <c r="G362" s="79" t="e">
        <v>#N/A</v>
      </c>
      <c r="H362" s="50" t="e">
        <v>#N/A</v>
      </c>
      <c r="I362" s="50" t="e">
        <v>#N/A</v>
      </c>
      <c r="J362" s="69" t="e">
        <v>#N/A</v>
      </c>
    </row>
    <row r="363" spans="1:10" x14ac:dyDescent="0.25">
      <c r="A363" s="12">
        <v>2022.06</v>
      </c>
      <c r="B363" s="50" t="e">
        <v>#N/A</v>
      </c>
      <c r="C363" s="54" t="e">
        <f t="shared" si="7"/>
        <v>#N/A</v>
      </c>
      <c r="D363" s="87" t="e">
        <v>#N/A</v>
      </c>
      <c r="E363" s="79" t="e">
        <v>#N/A</v>
      </c>
      <c r="F363" s="79" t="e">
        <v>#N/A</v>
      </c>
      <c r="G363" s="79" t="e">
        <v>#N/A</v>
      </c>
      <c r="H363" s="50" t="e">
        <v>#N/A</v>
      </c>
      <c r="I363" s="50" t="e">
        <v>#N/A</v>
      </c>
      <c r="J363" s="69" t="e">
        <v>#N/A</v>
      </c>
    </row>
    <row r="364" spans="1:10" x14ac:dyDescent="0.25">
      <c r="A364" s="12">
        <v>2022.07</v>
      </c>
      <c r="B364" s="50" t="e">
        <v>#N/A</v>
      </c>
      <c r="C364" s="54" t="e">
        <f t="shared" si="7"/>
        <v>#N/A</v>
      </c>
      <c r="D364" s="87" t="e">
        <v>#N/A</v>
      </c>
      <c r="E364" s="79" t="e">
        <v>#N/A</v>
      </c>
      <c r="F364" s="79" t="e">
        <v>#N/A</v>
      </c>
      <c r="G364" s="79" t="e">
        <v>#N/A</v>
      </c>
      <c r="H364" s="50" t="e">
        <v>#N/A</v>
      </c>
      <c r="I364" s="50" t="e">
        <v>#N/A</v>
      </c>
      <c r="J364" s="69" t="e">
        <v>#N/A</v>
      </c>
    </row>
    <row r="365" spans="1:10" x14ac:dyDescent="0.25">
      <c r="A365" s="12">
        <v>2022.08</v>
      </c>
      <c r="B365" s="50" t="e">
        <v>#N/A</v>
      </c>
      <c r="C365" s="54" t="e">
        <f t="shared" si="7"/>
        <v>#N/A</v>
      </c>
      <c r="D365" s="87" t="e">
        <v>#N/A</v>
      </c>
      <c r="E365" s="79" t="e">
        <v>#N/A</v>
      </c>
      <c r="F365" s="79" t="e">
        <v>#N/A</v>
      </c>
      <c r="G365" s="79" t="e">
        <v>#N/A</v>
      </c>
      <c r="H365" s="50" t="e">
        <v>#N/A</v>
      </c>
      <c r="I365" s="50" t="e">
        <v>#N/A</v>
      </c>
      <c r="J365" s="69" t="e">
        <v>#N/A</v>
      </c>
    </row>
    <row r="366" spans="1:10" x14ac:dyDescent="0.25">
      <c r="A366" s="12">
        <v>2022.09</v>
      </c>
      <c r="B366" s="50" t="e">
        <v>#N/A</v>
      </c>
      <c r="C366" s="54" t="e">
        <f t="shared" si="7"/>
        <v>#N/A</v>
      </c>
      <c r="D366" s="87" t="e">
        <v>#N/A</v>
      </c>
      <c r="E366" s="79" t="e">
        <v>#N/A</v>
      </c>
      <c r="F366" s="79" t="e">
        <v>#N/A</v>
      </c>
      <c r="G366" s="79" t="e">
        <v>#N/A</v>
      </c>
      <c r="H366" s="50" t="e">
        <v>#N/A</v>
      </c>
      <c r="I366" s="50" t="e">
        <v>#N/A</v>
      </c>
      <c r="J366" s="69" t="e">
        <v>#N/A</v>
      </c>
    </row>
    <row r="367" spans="1:10" x14ac:dyDescent="0.25">
      <c r="A367" s="12">
        <v>2022.1</v>
      </c>
      <c r="B367" s="50" t="e">
        <v>#N/A</v>
      </c>
      <c r="C367" s="54" t="e">
        <f t="shared" si="7"/>
        <v>#N/A</v>
      </c>
      <c r="D367" s="87" t="e">
        <v>#N/A</v>
      </c>
      <c r="E367" s="79" t="e">
        <v>#N/A</v>
      </c>
      <c r="F367" s="79" t="e">
        <v>#N/A</v>
      </c>
      <c r="G367" s="79" t="e">
        <v>#N/A</v>
      </c>
      <c r="H367" s="50" t="e">
        <v>#N/A</v>
      </c>
      <c r="I367" s="50" t="e">
        <v>#N/A</v>
      </c>
      <c r="J367" s="69" t="e">
        <v>#N/A</v>
      </c>
    </row>
    <row r="368" spans="1:10" x14ac:dyDescent="0.25">
      <c r="A368" s="12">
        <v>2022.11</v>
      </c>
      <c r="B368" s="50" t="e">
        <v>#N/A</v>
      </c>
      <c r="C368" s="54" t="e">
        <f t="shared" si="7"/>
        <v>#N/A</v>
      </c>
      <c r="D368" s="87" t="e">
        <v>#N/A</v>
      </c>
      <c r="E368" s="79" t="e">
        <v>#N/A</v>
      </c>
      <c r="F368" s="79" t="e">
        <v>#N/A</v>
      </c>
      <c r="G368" s="79" t="e">
        <v>#N/A</v>
      </c>
      <c r="H368" s="50" t="e">
        <v>#N/A</v>
      </c>
      <c r="I368" s="50" t="e">
        <v>#N/A</v>
      </c>
      <c r="J368" s="69" t="e">
        <v>#N/A</v>
      </c>
    </row>
    <row r="369" spans="1:10" x14ac:dyDescent="0.25">
      <c r="A369" s="12">
        <v>2022.12</v>
      </c>
      <c r="B369" s="50" t="e">
        <v>#N/A</v>
      </c>
      <c r="C369" s="54" t="e">
        <f t="shared" si="7"/>
        <v>#N/A</v>
      </c>
      <c r="D369" s="87" t="e">
        <v>#N/A</v>
      </c>
      <c r="E369" s="79" t="e">
        <v>#N/A</v>
      </c>
      <c r="F369" s="79" t="e">
        <v>#N/A</v>
      </c>
      <c r="G369" s="79" t="e">
        <v>#N/A</v>
      </c>
      <c r="H369" s="50" t="e">
        <v>#N/A</v>
      </c>
      <c r="I369" s="50" t="e">
        <v>#N/A</v>
      </c>
      <c r="J369" s="69" t="e">
        <v>#N/A</v>
      </c>
    </row>
    <row r="370" spans="1:10" x14ac:dyDescent="0.25">
      <c r="A370" s="12">
        <v>2023.01</v>
      </c>
      <c r="B370" s="50" t="e">
        <v>#N/A</v>
      </c>
      <c r="C370" s="54" t="e">
        <f t="shared" si="7"/>
        <v>#N/A</v>
      </c>
      <c r="D370" s="87" t="e">
        <v>#N/A</v>
      </c>
      <c r="E370" s="79" t="e">
        <v>#N/A</v>
      </c>
      <c r="F370" s="79" t="e">
        <v>#N/A</v>
      </c>
      <c r="G370" s="79" t="e">
        <v>#N/A</v>
      </c>
      <c r="H370" s="50" t="e">
        <v>#N/A</v>
      </c>
      <c r="I370" s="50" t="e">
        <v>#N/A</v>
      </c>
      <c r="J370" s="69" t="e">
        <v>#N/A</v>
      </c>
    </row>
    <row r="371" spans="1:10" x14ac:dyDescent="0.25">
      <c r="A371" s="12">
        <v>2023.02</v>
      </c>
      <c r="B371" s="50" t="e">
        <v>#N/A</v>
      </c>
      <c r="C371" s="54" t="e">
        <f t="shared" si="7"/>
        <v>#N/A</v>
      </c>
      <c r="D371" s="87" t="e">
        <v>#N/A</v>
      </c>
      <c r="E371" s="79" t="e">
        <v>#N/A</v>
      </c>
      <c r="F371" s="79" t="e">
        <v>#N/A</v>
      </c>
      <c r="G371" s="79" t="e">
        <v>#N/A</v>
      </c>
      <c r="H371" s="50" t="e">
        <v>#N/A</v>
      </c>
      <c r="I371" s="50" t="e">
        <v>#N/A</v>
      </c>
      <c r="J371" s="69" t="e">
        <v>#N/A</v>
      </c>
    </row>
    <row r="372" spans="1:10" x14ac:dyDescent="0.25">
      <c r="A372" s="12">
        <v>2023.03</v>
      </c>
      <c r="B372" s="50" t="e">
        <v>#N/A</v>
      </c>
      <c r="C372" s="54" t="e">
        <f t="shared" si="7"/>
        <v>#N/A</v>
      </c>
      <c r="D372" s="87" t="e">
        <v>#N/A</v>
      </c>
      <c r="E372" s="79" t="e">
        <v>#N/A</v>
      </c>
      <c r="F372" s="79" t="e">
        <v>#N/A</v>
      </c>
      <c r="G372" s="79" t="e">
        <v>#N/A</v>
      </c>
      <c r="H372" s="50" t="e">
        <v>#N/A</v>
      </c>
      <c r="I372" s="50" t="e">
        <v>#N/A</v>
      </c>
      <c r="J372" s="69" t="e">
        <v>#N/A</v>
      </c>
    </row>
    <row r="373" spans="1:10" x14ac:dyDescent="0.25">
      <c r="A373" s="12">
        <v>2023.04</v>
      </c>
      <c r="B373" s="50" t="e">
        <v>#N/A</v>
      </c>
      <c r="C373" s="54" t="e">
        <f t="shared" si="7"/>
        <v>#N/A</v>
      </c>
      <c r="D373" s="87" t="e">
        <v>#N/A</v>
      </c>
      <c r="E373" s="79" t="e">
        <v>#N/A</v>
      </c>
      <c r="F373" s="79" t="e">
        <v>#N/A</v>
      </c>
      <c r="G373" s="79" t="e">
        <v>#N/A</v>
      </c>
      <c r="H373" s="50" t="e">
        <v>#N/A</v>
      </c>
      <c r="I373" s="50" t="e">
        <v>#N/A</v>
      </c>
      <c r="J373" s="69" t="e">
        <v>#N/A</v>
      </c>
    </row>
    <row r="374" spans="1:10" x14ac:dyDescent="0.25">
      <c r="A374" s="12">
        <v>2023.05</v>
      </c>
      <c r="B374" s="50" t="e">
        <v>#N/A</v>
      </c>
      <c r="C374" s="54" t="e">
        <f t="shared" si="7"/>
        <v>#N/A</v>
      </c>
      <c r="D374" s="87" t="e">
        <v>#N/A</v>
      </c>
      <c r="E374" s="79" t="e">
        <v>#N/A</v>
      </c>
      <c r="F374" s="79" t="e">
        <v>#N/A</v>
      </c>
      <c r="G374" s="79" t="e">
        <v>#N/A</v>
      </c>
      <c r="H374" s="50" t="e">
        <v>#N/A</v>
      </c>
      <c r="I374" s="50" t="e">
        <v>#N/A</v>
      </c>
      <c r="J374" s="69" t="e">
        <v>#N/A</v>
      </c>
    </row>
    <row r="375" spans="1:10" x14ac:dyDescent="0.25">
      <c r="A375" s="12">
        <v>2023.06</v>
      </c>
      <c r="B375" s="50" t="e">
        <v>#N/A</v>
      </c>
      <c r="C375" s="54" t="e">
        <f t="shared" si="7"/>
        <v>#N/A</v>
      </c>
      <c r="D375" s="87" t="e">
        <v>#N/A</v>
      </c>
      <c r="E375" s="79" t="e">
        <v>#N/A</v>
      </c>
      <c r="F375" s="79" t="e">
        <v>#N/A</v>
      </c>
      <c r="G375" s="79" t="e">
        <v>#N/A</v>
      </c>
      <c r="H375" s="50" t="e">
        <v>#N/A</v>
      </c>
      <c r="I375" s="50" t="e">
        <v>#N/A</v>
      </c>
      <c r="J375" s="69" t="e">
        <v>#N/A</v>
      </c>
    </row>
    <row r="376" spans="1:10" x14ac:dyDescent="0.25">
      <c r="A376" s="12">
        <v>2023.07</v>
      </c>
      <c r="B376" s="50" t="e">
        <v>#N/A</v>
      </c>
      <c r="C376" s="54" t="e">
        <f t="shared" si="7"/>
        <v>#N/A</v>
      </c>
      <c r="D376" s="87" t="e">
        <v>#N/A</v>
      </c>
      <c r="E376" s="79" t="e">
        <v>#N/A</v>
      </c>
      <c r="F376" s="79" t="e">
        <v>#N/A</v>
      </c>
      <c r="G376" s="79" t="e">
        <v>#N/A</v>
      </c>
      <c r="H376" s="50" t="e">
        <v>#N/A</v>
      </c>
      <c r="I376" s="50" t="e">
        <v>#N/A</v>
      </c>
      <c r="J376" s="69" t="e">
        <v>#N/A</v>
      </c>
    </row>
    <row r="377" spans="1:10" x14ac:dyDescent="0.25">
      <c r="A377" s="12">
        <v>2023.08</v>
      </c>
      <c r="B377" s="50" t="e">
        <v>#N/A</v>
      </c>
      <c r="C377" s="54" t="e">
        <f t="shared" si="7"/>
        <v>#N/A</v>
      </c>
      <c r="D377" s="87" t="e">
        <v>#N/A</v>
      </c>
      <c r="E377" s="79" t="e">
        <v>#N/A</v>
      </c>
      <c r="F377" s="79" t="e">
        <v>#N/A</v>
      </c>
      <c r="G377" s="79" t="e">
        <v>#N/A</v>
      </c>
      <c r="H377" s="50" t="e">
        <v>#N/A</v>
      </c>
      <c r="I377" s="50" t="e">
        <v>#N/A</v>
      </c>
      <c r="J377" s="69" t="e">
        <v>#N/A</v>
      </c>
    </row>
    <row r="378" spans="1:10" x14ac:dyDescent="0.25">
      <c r="A378" s="12">
        <v>2023.09</v>
      </c>
      <c r="B378" s="50" t="e">
        <v>#N/A</v>
      </c>
      <c r="C378" s="54" t="e">
        <f t="shared" si="7"/>
        <v>#N/A</v>
      </c>
      <c r="D378" s="87" t="e">
        <v>#N/A</v>
      </c>
      <c r="E378" s="79" t="e">
        <v>#N/A</v>
      </c>
      <c r="F378" s="79" t="e">
        <v>#N/A</v>
      </c>
      <c r="G378" s="79" t="e">
        <v>#N/A</v>
      </c>
      <c r="H378" s="50" t="e">
        <v>#N/A</v>
      </c>
      <c r="I378" s="50" t="e">
        <v>#N/A</v>
      </c>
      <c r="J378" s="69" t="e">
        <v>#N/A</v>
      </c>
    </row>
    <row r="379" spans="1:10" x14ac:dyDescent="0.25">
      <c r="A379" s="12">
        <v>2023.1</v>
      </c>
      <c r="B379" s="50" t="e">
        <v>#N/A</v>
      </c>
      <c r="C379" s="54" t="e">
        <f t="shared" si="7"/>
        <v>#N/A</v>
      </c>
      <c r="D379" s="87" t="e">
        <v>#N/A</v>
      </c>
      <c r="E379" s="79" t="e">
        <v>#N/A</v>
      </c>
      <c r="F379" s="79" t="e">
        <v>#N/A</v>
      </c>
      <c r="G379" s="79" t="e">
        <v>#N/A</v>
      </c>
      <c r="H379" s="50" t="e">
        <v>#N/A</v>
      </c>
      <c r="I379" s="50" t="e">
        <v>#N/A</v>
      </c>
      <c r="J379" s="69" t="e">
        <v>#N/A</v>
      </c>
    </row>
    <row r="380" spans="1:10" x14ac:dyDescent="0.25">
      <c r="A380" s="12">
        <v>2023.11</v>
      </c>
      <c r="B380" s="50" t="e">
        <v>#N/A</v>
      </c>
      <c r="C380" s="54" t="e">
        <f t="shared" si="7"/>
        <v>#N/A</v>
      </c>
      <c r="D380" s="87" t="e">
        <v>#N/A</v>
      </c>
      <c r="E380" s="79" t="e">
        <v>#N/A</v>
      </c>
      <c r="F380" s="79" t="e">
        <v>#N/A</v>
      </c>
      <c r="G380" s="79" t="e">
        <v>#N/A</v>
      </c>
      <c r="H380" s="50" t="e">
        <v>#N/A</v>
      </c>
      <c r="I380" s="50" t="e">
        <v>#N/A</v>
      </c>
      <c r="J380" s="69" t="e">
        <v>#N/A</v>
      </c>
    </row>
    <row r="381" spans="1:10" x14ac:dyDescent="0.25">
      <c r="A381" s="12">
        <v>2023.12</v>
      </c>
      <c r="B381" s="50" t="e">
        <v>#N/A</v>
      </c>
      <c r="C381" s="54" t="e">
        <f t="shared" si="7"/>
        <v>#N/A</v>
      </c>
      <c r="D381" s="87" t="e">
        <v>#N/A</v>
      </c>
      <c r="E381" s="79" t="e">
        <v>#N/A</v>
      </c>
      <c r="F381" s="79" t="e">
        <v>#N/A</v>
      </c>
      <c r="G381" s="79" t="e">
        <v>#N/A</v>
      </c>
      <c r="H381" s="50" t="e">
        <v>#N/A</v>
      </c>
      <c r="I381" s="50" t="e">
        <v>#N/A</v>
      </c>
      <c r="J381" s="69" t="e">
        <v>#N/A</v>
      </c>
    </row>
    <row r="382" spans="1:10" x14ac:dyDescent="0.25">
      <c r="A382" s="12">
        <v>2024.01</v>
      </c>
      <c r="B382" s="50" t="e">
        <v>#N/A</v>
      </c>
      <c r="C382" s="54" t="e">
        <f t="shared" si="7"/>
        <v>#N/A</v>
      </c>
      <c r="D382" s="87" t="e">
        <v>#N/A</v>
      </c>
      <c r="E382" s="79" t="e">
        <v>#N/A</v>
      </c>
      <c r="F382" s="79" t="e">
        <v>#N/A</v>
      </c>
      <c r="G382" s="79" t="e">
        <v>#N/A</v>
      </c>
      <c r="H382" s="50" t="e">
        <v>#N/A</v>
      </c>
      <c r="I382" s="50" t="e">
        <v>#N/A</v>
      </c>
      <c r="J382" s="69" t="e">
        <v>#N/A</v>
      </c>
    </row>
    <row r="383" spans="1:10" x14ac:dyDescent="0.25">
      <c r="A383" s="12">
        <v>2024.02</v>
      </c>
      <c r="B383" s="50" t="e">
        <v>#N/A</v>
      </c>
      <c r="C383" s="54" t="e">
        <f t="shared" si="7"/>
        <v>#N/A</v>
      </c>
      <c r="D383" s="87" t="e">
        <v>#N/A</v>
      </c>
      <c r="E383" s="79" t="e">
        <v>#N/A</v>
      </c>
      <c r="F383" s="79" t="e">
        <v>#N/A</v>
      </c>
      <c r="G383" s="79" t="e">
        <v>#N/A</v>
      </c>
      <c r="H383" s="50" t="e">
        <v>#N/A</v>
      </c>
      <c r="I383" s="50" t="e">
        <v>#N/A</v>
      </c>
      <c r="J383" s="69" t="e">
        <v>#N/A</v>
      </c>
    </row>
    <row r="384" spans="1:10" x14ac:dyDescent="0.25">
      <c r="A384" s="12">
        <v>2024.03</v>
      </c>
      <c r="B384" s="50" t="e">
        <v>#N/A</v>
      </c>
      <c r="C384" s="54" t="e">
        <f t="shared" si="7"/>
        <v>#N/A</v>
      </c>
      <c r="D384" s="87" t="e">
        <v>#N/A</v>
      </c>
      <c r="E384" s="79" t="e">
        <v>#N/A</v>
      </c>
      <c r="F384" s="79" t="e">
        <v>#N/A</v>
      </c>
      <c r="G384" s="79" t="e">
        <v>#N/A</v>
      </c>
      <c r="H384" s="50" t="e">
        <v>#N/A</v>
      </c>
      <c r="I384" s="50" t="e">
        <v>#N/A</v>
      </c>
      <c r="J384" s="69" t="e">
        <v>#N/A</v>
      </c>
    </row>
    <row r="385" spans="1:10" x14ac:dyDescent="0.25">
      <c r="A385" s="12">
        <v>2024.04</v>
      </c>
      <c r="B385" s="50" t="e">
        <v>#N/A</v>
      </c>
      <c r="C385" s="54" t="e">
        <f t="shared" si="7"/>
        <v>#N/A</v>
      </c>
      <c r="D385" s="87" t="e">
        <v>#N/A</v>
      </c>
      <c r="E385" s="79" t="e">
        <v>#N/A</v>
      </c>
      <c r="F385" s="79" t="e">
        <v>#N/A</v>
      </c>
      <c r="G385" s="79" t="e">
        <v>#N/A</v>
      </c>
      <c r="H385" s="50" t="e">
        <v>#N/A</v>
      </c>
      <c r="I385" s="50" t="e">
        <v>#N/A</v>
      </c>
      <c r="J385" s="69" t="e">
        <v>#N/A</v>
      </c>
    </row>
    <row r="386" spans="1:10" x14ac:dyDescent="0.25">
      <c r="A386" s="12">
        <v>2024.05</v>
      </c>
      <c r="B386" s="50" t="e">
        <v>#N/A</v>
      </c>
      <c r="C386" s="54" t="e">
        <f t="shared" si="7"/>
        <v>#N/A</v>
      </c>
      <c r="D386" s="87" t="e">
        <v>#N/A</v>
      </c>
      <c r="E386" s="79" t="e">
        <v>#N/A</v>
      </c>
      <c r="F386" s="79" t="e">
        <v>#N/A</v>
      </c>
      <c r="G386" s="79" t="e">
        <v>#N/A</v>
      </c>
      <c r="H386" s="50" t="e">
        <v>#N/A</v>
      </c>
      <c r="I386" s="50" t="e">
        <v>#N/A</v>
      </c>
      <c r="J386" s="69" t="e">
        <v>#N/A</v>
      </c>
    </row>
    <row r="387" spans="1:10" x14ac:dyDescent="0.25">
      <c r="A387" s="12">
        <v>2024.06</v>
      </c>
      <c r="B387" s="50" t="e">
        <v>#N/A</v>
      </c>
      <c r="C387" s="54" t="e">
        <f t="shared" si="7"/>
        <v>#N/A</v>
      </c>
      <c r="D387" s="87" t="e">
        <v>#N/A</v>
      </c>
      <c r="E387" s="79" t="e">
        <v>#N/A</v>
      </c>
      <c r="F387" s="79" t="e">
        <v>#N/A</v>
      </c>
      <c r="G387" s="79" t="e">
        <v>#N/A</v>
      </c>
      <c r="H387" s="50" t="e">
        <v>#N/A</v>
      </c>
      <c r="I387" s="50" t="e">
        <v>#N/A</v>
      </c>
      <c r="J387" s="69" t="e">
        <v>#N/A</v>
      </c>
    </row>
    <row r="388" spans="1:10" x14ac:dyDescent="0.25">
      <c r="A388" s="12">
        <v>2024.07</v>
      </c>
      <c r="B388" s="50" t="e">
        <v>#N/A</v>
      </c>
      <c r="C388" s="54" t="e">
        <f t="shared" si="7"/>
        <v>#N/A</v>
      </c>
      <c r="D388" s="87" t="e">
        <v>#N/A</v>
      </c>
      <c r="E388" s="79" t="e">
        <v>#N/A</v>
      </c>
      <c r="F388" s="79" t="e">
        <v>#N/A</v>
      </c>
      <c r="G388" s="79" t="e">
        <v>#N/A</v>
      </c>
      <c r="H388" s="50" t="e">
        <v>#N/A</v>
      </c>
      <c r="I388" s="50" t="e">
        <v>#N/A</v>
      </c>
      <c r="J388" s="69" t="e">
        <v>#N/A</v>
      </c>
    </row>
    <row r="389" spans="1:10" x14ac:dyDescent="0.25">
      <c r="A389" s="12">
        <v>2024.08</v>
      </c>
      <c r="B389" s="50" t="e">
        <v>#N/A</v>
      </c>
      <c r="C389" s="54" t="e">
        <f t="shared" si="7"/>
        <v>#N/A</v>
      </c>
      <c r="D389" s="87" t="e">
        <v>#N/A</v>
      </c>
      <c r="E389" s="79" t="e">
        <v>#N/A</v>
      </c>
      <c r="F389" s="79" t="e">
        <v>#N/A</v>
      </c>
      <c r="G389" s="79" t="e">
        <v>#N/A</v>
      </c>
      <c r="H389" s="50" t="e">
        <v>#N/A</v>
      </c>
      <c r="I389" s="50" t="e">
        <v>#N/A</v>
      </c>
      <c r="J389" s="69" t="e">
        <v>#N/A</v>
      </c>
    </row>
    <row r="390" spans="1:10" x14ac:dyDescent="0.25">
      <c r="A390" s="12">
        <v>2024.09</v>
      </c>
      <c r="B390" s="50" t="e">
        <v>#N/A</v>
      </c>
      <c r="C390" s="54" t="e">
        <f t="shared" si="7"/>
        <v>#N/A</v>
      </c>
      <c r="D390" s="87" t="e">
        <v>#N/A</v>
      </c>
      <c r="E390" s="79" t="e">
        <v>#N/A</v>
      </c>
      <c r="F390" s="79" t="e">
        <v>#N/A</v>
      </c>
      <c r="G390" s="79" t="e">
        <v>#N/A</v>
      </c>
      <c r="H390" s="50" t="e">
        <v>#N/A</v>
      </c>
      <c r="I390" s="50" t="e">
        <v>#N/A</v>
      </c>
      <c r="J390" s="69" t="e">
        <v>#N/A</v>
      </c>
    </row>
    <row r="391" spans="1:10" x14ac:dyDescent="0.25">
      <c r="A391" s="12">
        <v>2024.1</v>
      </c>
      <c r="B391" s="50" t="e">
        <v>#N/A</v>
      </c>
      <c r="C391" s="54" t="e">
        <f t="shared" si="7"/>
        <v>#N/A</v>
      </c>
      <c r="D391" s="87" t="e">
        <v>#N/A</v>
      </c>
      <c r="E391" s="79" t="e">
        <v>#N/A</v>
      </c>
      <c r="F391" s="79" t="e">
        <v>#N/A</v>
      </c>
      <c r="G391" s="79" t="e">
        <v>#N/A</v>
      </c>
      <c r="H391" s="50" t="e">
        <v>#N/A</v>
      </c>
      <c r="I391" s="50" t="e">
        <v>#N/A</v>
      </c>
      <c r="J391" s="69" t="e">
        <v>#N/A</v>
      </c>
    </row>
    <row r="392" spans="1:10" x14ac:dyDescent="0.25">
      <c r="A392" s="12">
        <v>2024.11</v>
      </c>
      <c r="B392" s="50" t="e">
        <v>#N/A</v>
      </c>
      <c r="C392" s="54" t="e">
        <f t="shared" si="7"/>
        <v>#N/A</v>
      </c>
      <c r="D392" s="87" t="e">
        <v>#N/A</v>
      </c>
      <c r="E392" s="79" t="e">
        <v>#N/A</v>
      </c>
      <c r="F392" s="79" t="e">
        <v>#N/A</v>
      </c>
      <c r="G392" s="79" t="e">
        <v>#N/A</v>
      </c>
      <c r="H392" s="50" t="e">
        <v>#N/A</v>
      </c>
      <c r="I392" s="50" t="e">
        <v>#N/A</v>
      </c>
      <c r="J392" s="69" t="e">
        <v>#N/A</v>
      </c>
    </row>
    <row r="393" spans="1:10" x14ac:dyDescent="0.25">
      <c r="A393" s="12">
        <v>2024.12</v>
      </c>
      <c r="B393" s="50" t="e">
        <v>#N/A</v>
      </c>
      <c r="C393" s="54" t="e">
        <f t="shared" si="7"/>
        <v>#N/A</v>
      </c>
      <c r="D393" s="87" t="e">
        <v>#N/A</v>
      </c>
      <c r="E393" s="79" t="e">
        <v>#N/A</v>
      </c>
      <c r="F393" s="79" t="e">
        <v>#N/A</v>
      </c>
      <c r="G393" s="79" t="e">
        <v>#N/A</v>
      </c>
      <c r="H393" s="50" t="e">
        <v>#N/A</v>
      </c>
      <c r="I393" s="50" t="e">
        <v>#N/A</v>
      </c>
      <c r="J393" s="69" t="e">
        <v>#N/A</v>
      </c>
    </row>
    <row r="394" spans="1:10" x14ac:dyDescent="0.25">
      <c r="A394" s="12">
        <v>2025.01</v>
      </c>
      <c r="B394" s="50" t="e">
        <v>#N/A</v>
      </c>
      <c r="C394" s="54" t="e">
        <f t="shared" si="7"/>
        <v>#N/A</v>
      </c>
      <c r="D394" s="87" t="e">
        <v>#N/A</v>
      </c>
      <c r="E394" s="79" t="e">
        <v>#N/A</v>
      </c>
      <c r="F394" s="79" t="e">
        <v>#N/A</v>
      </c>
      <c r="G394" s="79" t="e">
        <v>#N/A</v>
      </c>
      <c r="H394" s="50" t="e">
        <v>#N/A</v>
      </c>
      <c r="I394" s="50" t="e">
        <v>#N/A</v>
      </c>
      <c r="J394" s="69" t="e">
        <v>#N/A</v>
      </c>
    </row>
    <row r="395" spans="1:10" x14ac:dyDescent="0.25">
      <c r="A395" s="12">
        <v>2025.02</v>
      </c>
      <c r="B395" s="50" t="e">
        <v>#N/A</v>
      </c>
      <c r="C395" s="54" t="e">
        <f t="shared" si="7"/>
        <v>#N/A</v>
      </c>
      <c r="D395" s="87" t="e">
        <v>#N/A</v>
      </c>
      <c r="E395" s="79" t="e">
        <v>#N/A</v>
      </c>
      <c r="F395" s="79" t="e">
        <v>#N/A</v>
      </c>
      <c r="G395" s="79" t="e">
        <v>#N/A</v>
      </c>
      <c r="H395" s="50" t="e">
        <v>#N/A</v>
      </c>
      <c r="I395" s="50" t="e">
        <v>#N/A</v>
      </c>
      <c r="J395" s="69" t="e">
        <v>#N/A</v>
      </c>
    </row>
    <row r="396" spans="1:10" x14ac:dyDescent="0.25">
      <c r="A396" s="12">
        <v>2025.03</v>
      </c>
      <c r="B396" s="50" t="e">
        <v>#N/A</v>
      </c>
      <c r="C396" s="54" t="e">
        <f t="shared" si="7"/>
        <v>#N/A</v>
      </c>
      <c r="D396" s="87" t="e">
        <v>#N/A</v>
      </c>
      <c r="E396" s="79" t="e">
        <v>#N/A</v>
      </c>
      <c r="F396" s="79" t="e">
        <v>#N/A</v>
      </c>
      <c r="G396" s="79" t="e">
        <v>#N/A</v>
      </c>
      <c r="H396" s="50" t="e">
        <v>#N/A</v>
      </c>
      <c r="I396" s="50" t="e">
        <v>#N/A</v>
      </c>
      <c r="J396" s="69" t="e">
        <v>#N/A</v>
      </c>
    </row>
    <row r="397" spans="1:10" x14ac:dyDescent="0.25">
      <c r="A397" s="12">
        <v>2025.04</v>
      </c>
      <c r="B397" s="50" t="e">
        <v>#N/A</v>
      </c>
      <c r="C397" s="54" t="e">
        <f t="shared" si="7"/>
        <v>#N/A</v>
      </c>
      <c r="D397" s="87" t="e">
        <v>#N/A</v>
      </c>
      <c r="E397" s="79" t="e">
        <v>#N/A</v>
      </c>
      <c r="F397" s="79" t="e">
        <v>#N/A</v>
      </c>
      <c r="G397" s="79" t="e">
        <v>#N/A</v>
      </c>
      <c r="H397" s="50" t="e">
        <v>#N/A</v>
      </c>
      <c r="I397" s="50" t="e">
        <v>#N/A</v>
      </c>
      <c r="J397" s="69" t="e">
        <v>#N/A</v>
      </c>
    </row>
    <row r="398" spans="1:10" x14ac:dyDescent="0.25">
      <c r="A398" s="12">
        <v>2025.05</v>
      </c>
      <c r="B398" s="50" t="e">
        <v>#N/A</v>
      </c>
      <c r="C398" s="54" t="e">
        <f t="shared" si="7"/>
        <v>#N/A</v>
      </c>
      <c r="D398" s="87" t="e">
        <v>#N/A</v>
      </c>
      <c r="E398" s="79" t="e">
        <v>#N/A</v>
      </c>
      <c r="F398" s="79" t="e">
        <v>#N/A</v>
      </c>
      <c r="G398" s="79" t="e">
        <v>#N/A</v>
      </c>
      <c r="H398" s="50" t="e">
        <v>#N/A</v>
      </c>
      <c r="I398" s="50" t="e">
        <v>#N/A</v>
      </c>
      <c r="J398" s="69" t="e">
        <v>#N/A</v>
      </c>
    </row>
    <row r="399" spans="1:10" x14ac:dyDescent="0.25">
      <c r="A399" s="12">
        <v>2025.06</v>
      </c>
      <c r="B399" s="50" t="e">
        <v>#N/A</v>
      </c>
      <c r="C399" s="54" t="e">
        <f t="shared" si="7"/>
        <v>#N/A</v>
      </c>
      <c r="D399" s="87" t="e">
        <v>#N/A</v>
      </c>
      <c r="E399" s="79" t="e">
        <v>#N/A</v>
      </c>
      <c r="F399" s="79" t="e">
        <v>#N/A</v>
      </c>
      <c r="G399" s="79" t="e">
        <v>#N/A</v>
      </c>
      <c r="H399" s="50" t="e">
        <v>#N/A</v>
      </c>
      <c r="I399" s="50" t="e">
        <v>#N/A</v>
      </c>
      <c r="J399" s="69" t="e">
        <v>#N/A</v>
      </c>
    </row>
    <row r="400" spans="1:10" x14ac:dyDescent="0.25">
      <c r="A400" s="12">
        <v>2025.07</v>
      </c>
      <c r="B400" s="50" t="e">
        <v>#N/A</v>
      </c>
      <c r="C400" s="54" t="e">
        <f t="shared" si="7"/>
        <v>#N/A</v>
      </c>
      <c r="D400" s="87" t="e">
        <v>#N/A</v>
      </c>
      <c r="E400" s="79" t="e">
        <v>#N/A</v>
      </c>
      <c r="F400" s="79" t="e">
        <v>#N/A</v>
      </c>
      <c r="G400" s="79" t="e">
        <v>#N/A</v>
      </c>
      <c r="H400" s="50" t="e">
        <v>#N/A</v>
      </c>
      <c r="I400" s="50" t="e">
        <v>#N/A</v>
      </c>
      <c r="J400" s="69" t="e">
        <v>#N/A</v>
      </c>
    </row>
    <row r="401" spans="1:10" x14ac:dyDescent="0.25">
      <c r="A401" s="12">
        <v>2025.08</v>
      </c>
      <c r="B401" s="50" t="e">
        <v>#N/A</v>
      </c>
      <c r="C401" s="54" t="e">
        <f t="shared" si="7"/>
        <v>#N/A</v>
      </c>
      <c r="D401" s="87" t="e">
        <v>#N/A</v>
      </c>
      <c r="E401" s="79" t="e">
        <v>#N/A</v>
      </c>
      <c r="F401" s="79" t="e">
        <v>#N/A</v>
      </c>
      <c r="G401" s="79" t="e">
        <v>#N/A</v>
      </c>
      <c r="H401" s="50" t="e">
        <v>#N/A</v>
      </c>
      <c r="I401" s="50" t="e">
        <v>#N/A</v>
      </c>
      <c r="J401" s="69" t="e">
        <v>#N/A</v>
      </c>
    </row>
    <row r="402" spans="1:10" x14ac:dyDescent="0.25">
      <c r="A402" s="12">
        <v>2025.09</v>
      </c>
      <c r="B402" s="50" t="e">
        <v>#N/A</v>
      </c>
      <c r="C402" s="54" t="e">
        <f t="shared" si="7"/>
        <v>#N/A</v>
      </c>
      <c r="D402" s="87" t="e">
        <v>#N/A</v>
      </c>
      <c r="E402" s="79" t="e">
        <v>#N/A</v>
      </c>
      <c r="F402" s="79" t="e">
        <v>#N/A</v>
      </c>
      <c r="G402" s="79" t="e">
        <v>#N/A</v>
      </c>
      <c r="H402" s="50" t="e">
        <v>#N/A</v>
      </c>
      <c r="I402" s="50" t="e">
        <v>#N/A</v>
      </c>
      <c r="J402" s="69" t="e">
        <v>#N/A</v>
      </c>
    </row>
    <row r="403" spans="1:10" x14ac:dyDescent="0.25">
      <c r="A403" s="12">
        <v>2025.1</v>
      </c>
      <c r="B403" s="50" t="e">
        <v>#N/A</v>
      </c>
      <c r="C403" s="54" t="e">
        <f t="shared" si="7"/>
        <v>#N/A</v>
      </c>
      <c r="D403" s="87" t="e">
        <v>#N/A</v>
      </c>
      <c r="E403" s="79" t="e">
        <v>#N/A</v>
      </c>
      <c r="F403" s="79" t="e">
        <v>#N/A</v>
      </c>
      <c r="G403" s="79" t="e">
        <v>#N/A</v>
      </c>
      <c r="H403" s="50" t="e">
        <v>#N/A</v>
      </c>
      <c r="I403" s="50" t="e">
        <v>#N/A</v>
      </c>
      <c r="J403" s="69" t="e">
        <v>#N/A</v>
      </c>
    </row>
    <row r="404" spans="1:10" x14ac:dyDescent="0.25">
      <c r="A404" s="12">
        <v>2025.11</v>
      </c>
      <c r="B404" s="50" t="e">
        <v>#N/A</v>
      </c>
      <c r="C404" s="54" t="e">
        <f t="shared" si="7"/>
        <v>#N/A</v>
      </c>
      <c r="D404" s="87" t="e">
        <v>#N/A</v>
      </c>
      <c r="E404" s="79" t="e">
        <v>#N/A</v>
      </c>
      <c r="F404" s="79" t="e">
        <v>#N/A</v>
      </c>
      <c r="G404" s="79" t="e">
        <v>#N/A</v>
      </c>
      <c r="H404" s="50" t="e">
        <v>#N/A</v>
      </c>
      <c r="I404" s="50" t="e">
        <v>#N/A</v>
      </c>
      <c r="J404" s="69" t="e">
        <v>#N/A</v>
      </c>
    </row>
    <row r="405" spans="1:10" x14ac:dyDescent="0.25">
      <c r="A405" s="12">
        <v>2025.12</v>
      </c>
      <c r="B405" s="50" t="e">
        <v>#N/A</v>
      </c>
      <c r="C405" s="54" t="e">
        <f t="shared" si="7"/>
        <v>#N/A</v>
      </c>
      <c r="D405" s="87" t="e">
        <v>#N/A</v>
      </c>
      <c r="E405" s="79" t="e">
        <v>#N/A</v>
      </c>
      <c r="F405" s="79" t="e">
        <v>#N/A</v>
      </c>
      <c r="G405" s="79" t="e">
        <v>#N/A</v>
      </c>
      <c r="H405" s="50" t="e">
        <v>#N/A</v>
      </c>
      <c r="I405" s="50" t="e">
        <v>#N/A</v>
      </c>
      <c r="J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5"/>
  <sheetViews>
    <sheetView zoomScaleNormal="100" workbookViewId="0">
      <pane xSplit="1" ySplit="9" topLeftCell="H345" activePane="bottomRight" state="frozen"/>
      <selection pane="topRight" activeCell="B1" sqref="B1"/>
      <selection pane="bottomLeft" activeCell="A10" sqref="A10"/>
      <selection pane="bottomRight" activeCell="Q348" sqref="Q348"/>
    </sheetView>
  </sheetViews>
  <sheetFormatPr baseColWidth="10" defaultColWidth="11.5703125" defaultRowHeight="15" x14ac:dyDescent="0.25"/>
  <cols>
    <col min="1" max="1" width="15.140625" style="47" customWidth="1"/>
    <col min="2" max="17" width="16.7109375" style="47" customWidth="1"/>
    <col min="18" max="16384" width="11.5703125" style="47"/>
  </cols>
  <sheetData>
    <row r="1" spans="1:17" ht="3" customHeight="1" x14ac:dyDescent="0.25">
      <c r="A1" s="1"/>
      <c r="B1" s="27"/>
      <c r="C1" s="1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7"/>
    </row>
    <row r="2" spans="1:17" ht="41.25" customHeight="1" x14ac:dyDescent="0.25">
      <c r="A2" s="4" t="s">
        <v>43</v>
      </c>
      <c r="B2" s="25" t="s">
        <v>58</v>
      </c>
      <c r="C2" s="25"/>
      <c r="D2" s="23"/>
      <c r="E2" s="22"/>
      <c r="F2" s="22"/>
      <c r="G2" s="22"/>
      <c r="H2" s="22"/>
      <c r="I2" s="5"/>
      <c r="J2" s="86" t="str">
        <f>B2</f>
        <v>Ingresos Corrientes del Sector Público Nacional No Financiero</v>
      </c>
      <c r="K2" s="26"/>
      <c r="L2" s="22"/>
      <c r="M2" s="22"/>
      <c r="N2" s="22"/>
      <c r="O2" s="22"/>
      <c r="P2" s="22"/>
      <c r="Q2" s="58"/>
    </row>
    <row r="3" spans="1:17" ht="12.75" customHeight="1" x14ac:dyDescent="0.25">
      <c r="A3" s="4" t="s">
        <v>326</v>
      </c>
      <c r="B3" s="86" t="s">
        <v>308</v>
      </c>
      <c r="C3" s="86"/>
      <c r="D3" s="23"/>
      <c r="E3" s="22"/>
      <c r="F3" s="22"/>
      <c r="G3" s="22"/>
      <c r="H3" s="22"/>
      <c r="I3" s="5"/>
      <c r="J3" s="86" t="str">
        <f>B3</f>
        <v>Ministerio de Hacienda de la Nación</v>
      </c>
      <c r="K3" s="26"/>
      <c r="L3" s="22"/>
      <c r="M3" s="22"/>
      <c r="N3" s="22"/>
      <c r="O3" s="22"/>
      <c r="P3" s="22"/>
      <c r="Q3" s="58"/>
    </row>
    <row r="4" spans="1:17" ht="3" customHeight="1" x14ac:dyDescent="0.25">
      <c r="A4" s="1"/>
      <c r="B4" s="28"/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7"/>
    </row>
    <row r="5" spans="1:17" ht="45" x14ac:dyDescent="0.25">
      <c r="A5" s="6" t="s">
        <v>44</v>
      </c>
      <c r="B5" s="75" t="s">
        <v>57</v>
      </c>
      <c r="C5" s="75" t="s">
        <v>51</v>
      </c>
      <c r="D5" s="75" t="s">
        <v>52</v>
      </c>
      <c r="E5" s="75" t="s">
        <v>53</v>
      </c>
      <c r="F5" s="75" t="s">
        <v>54</v>
      </c>
      <c r="G5" s="75" t="s">
        <v>55</v>
      </c>
      <c r="H5" s="75" t="s">
        <v>71</v>
      </c>
      <c r="I5" s="75" t="s">
        <v>72</v>
      </c>
      <c r="J5" s="75" t="s">
        <v>73</v>
      </c>
      <c r="K5" s="75" t="s">
        <v>74</v>
      </c>
      <c r="L5" s="75" t="s">
        <v>75</v>
      </c>
      <c r="M5" s="75" t="s">
        <v>76</v>
      </c>
      <c r="N5" s="75" t="s">
        <v>79</v>
      </c>
      <c r="O5" s="75" t="s">
        <v>80</v>
      </c>
      <c r="P5" s="75" t="s">
        <v>83</v>
      </c>
      <c r="Q5" s="77" t="s">
        <v>81</v>
      </c>
    </row>
    <row r="6" spans="1:17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7"/>
    </row>
    <row r="7" spans="1:17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7" t="s">
        <v>56</v>
      </c>
      <c r="K7" s="7" t="s">
        <v>56</v>
      </c>
      <c r="L7" s="7" t="s">
        <v>56</v>
      </c>
      <c r="M7" s="7" t="s">
        <v>56</v>
      </c>
      <c r="N7" s="7" t="s">
        <v>56</v>
      </c>
      <c r="O7" s="7" t="s">
        <v>56</v>
      </c>
      <c r="P7" s="7" t="s">
        <v>56</v>
      </c>
      <c r="Q7" s="60" t="s">
        <v>56</v>
      </c>
    </row>
    <row r="8" spans="1:17" ht="13.5" customHeight="1" x14ac:dyDescent="0.25">
      <c r="A8" s="9" t="s">
        <v>46</v>
      </c>
      <c r="B8" s="16" t="s">
        <v>230</v>
      </c>
      <c r="C8" s="16" t="s">
        <v>232</v>
      </c>
      <c r="D8" s="16" t="s">
        <v>233</v>
      </c>
      <c r="E8" s="16" t="s">
        <v>234</v>
      </c>
      <c r="F8" s="16" t="s">
        <v>256</v>
      </c>
      <c r="G8" s="16" t="s">
        <v>257</v>
      </c>
      <c r="H8" s="16" t="s">
        <v>310</v>
      </c>
      <c r="I8" s="16" t="s">
        <v>258</v>
      </c>
      <c r="J8" s="16" t="s">
        <v>259</v>
      </c>
      <c r="K8" s="16" t="s">
        <v>260</v>
      </c>
      <c r="L8" s="16" t="s">
        <v>261</v>
      </c>
      <c r="M8" s="16" t="s">
        <v>262</v>
      </c>
      <c r="N8" s="16" t="s">
        <v>263</v>
      </c>
      <c r="O8" s="16" t="s">
        <v>264</v>
      </c>
      <c r="P8" s="16" t="s">
        <v>265</v>
      </c>
      <c r="Q8" s="61" t="s">
        <v>266</v>
      </c>
    </row>
    <row r="9" spans="1:17" ht="13.5" customHeight="1" thickBot="1" x14ac:dyDescent="0.3">
      <c r="A9" s="10"/>
      <c r="B9" s="11" t="s">
        <v>318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62"/>
    </row>
    <row r="10" spans="1:17" x14ac:dyDescent="0.25">
      <c r="A10" s="12">
        <v>1993.01</v>
      </c>
      <c r="B10" s="55">
        <f>SUM(C10:H10,N10:Q10)</f>
        <v>3715.1</v>
      </c>
      <c r="C10" s="56">
        <v>2275.1999999999998</v>
      </c>
      <c r="D10" s="56">
        <v>1289.5999999999999</v>
      </c>
      <c r="E10" s="56">
        <v>82.7</v>
      </c>
      <c r="F10" s="56">
        <v>29.8</v>
      </c>
      <c r="G10" s="56">
        <v>0</v>
      </c>
      <c r="H10" s="56">
        <v>6.4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31.4</v>
      </c>
      <c r="Q10" s="63">
        <v>0</v>
      </c>
    </row>
    <row r="11" spans="1:17" x14ac:dyDescent="0.25">
      <c r="A11" s="12">
        <v>1993.02</v>
      </c>
      <c r="B11" s="54">
        <f>SUM(C11:H11,N11:Q11)</f>
        <v>2927.2000000000003</v>
      </c>
      <c r="C11" s="78">
        <v>1905.3</v>
      </c>
      <c r="D11" s="79">
        <v>877.6</v>
      </c>
      <c r="E11" s="79">
        <v>106.6</v>
      </c>
      <c r="F11" s="79">
        <v>29.8</v>
      </c>
      <c r="G11" s="79">
        <v>0</v>
      </c>
      <c r="H11" s="92">
        <v>0.9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7</v>
      </c>
      <c r="Q11" s="69">
        <v>0</v>
      </c>
    </row>
    <row r="12" spans="1:17" x14ac:dyDescent="0.25">
      <c r="A12" s="12">
        <v>1993.03</v>
      </c>
      <c r="B12" s="54">
        <f t="shared" ref="B12:B75" si="0">SUM(C12:H12,N12:Q12)</f>
        <v>3314.2</v>
      </c>
      <c r="C12" s="78">
        <v>2347.5</v>
      </c>
      <c r="D12" s="79">
        <v>828.5</v>
      </c>
      <c r="E12" s="79">
        <v>95.5</v>
      </c>
      <c r="F12" s="79">
        <v>33.6</v>
      </c>
      <c r="G12" s="79">
        <v>0</v>
      </c>
      <c r="H12" s="92">
        <v>7.2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1.9</v>
      </c>
      <c r="Q12" s="69">
        <v>0</v>
      </c>
    </row>
    <row r="13" spans="1:17" x14ac:dyDescent="0.25">
      <c r="A13" s="12">
        <v>1993.04</v>
      </c>
      <c r="B13" s="54">
        <f t="shared" si="0"/>
        <v>3572.4000000000005</v>
      </c>
      <c r="C13" s="78">
        <v>2335.8000000000002</v>
      </c>
      <c r="D13" s="79">
        <v>904</v>
      </c>
      <c r="E13" s="79">
        <v>313.89999999999998</v>
      </c>
      <c r="F13" s="79">
        <v>15.3</v>
      </c>
      <c r="G13" s="79">
        <v>0</v>
      </c>
      <c r="H13" s="92">
        <v>0.1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3.3</v>
      </c>
      <c r="Q13" s="69">
        <v>0</v>
      </c>
    </row>
    <row r="14" spans="1:17" x14ac:dyDescent="0.25">
      <c r="A14" s="12">
        <v>1993.05</v>
      </c>
      <c r="B14" s="54">
        <f t="shared" si="0"/>
        <v>3376.2</v>
      </c>
      <c r="C14" s="78">
        <v>2359</v>
      </c>
      <c r="D14" s="79">
        <v>926.5</v>
      </c>
      <c r="E14" s="79">
        <v>63.6</v>
      </c>
      <c r="F14" s="79">
        <v>16.2</v>
      </c>
      <c r="G14" s="79">
        <v>0</v>
      </c>
      <c r="H14" s="92">
        <v>6.3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4.5999999999999996</v>
      </c>
      <c r="Q14" s="69">
        <v>0</v>
      </c>
    </row>
    <row r="15" spans="1:17" x14ac:dyDescent="0.25">
      <c r="A15" s="12">
        <v>1993.06</v>
      </c>
      <c r="B15" s="54">
        <f t="shared" si="0"/>
        <v>3633.1000000000004</v>
      </c>
      <c r="C15" s="78">
        <v>2238.3000000000002</v>
      </c>
      <c r="D15" s="79">
        <v>933.6</v>
      </c>
      <c r="E15" s="79">
        <v>185.8</v>
      </c>
      <c r="F15" s="79">
        <v>14.3</v>
      </c>
      <c r="G15" s="79">
        <v>0</v>
      </c>
      <c r="H15" s="92">
        <v>259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2.1</v>
      </c>
      <c r="Q15" s="69">
        <v>0</v>
      </c>
    </row>
    <row r="16" spans="1:17" x14ac:dyDescent="0.25">
      <c r="A16" s="12">
        <v>1993.07</v>
      </c>
      <c r="B16" s="54">
        <f t="shared" si="0"/>
        <v>4161.0999999999995</v>
      </c>
      <c r="C16" s="78">
        <v>2585.5</v>
      </c>
      <c r="D16" s="79">
        <v>1463.3</v>
      </c>
      <c r="E16" s="79">
        <v>79.5</v>
      </c>
      <c r="F16" s="79">
        <v>12.9</v>
      </c>
      <c r="G16" s="79">
        <v>0</v>
      </c>
      <c r="H16" s="92">
        <v>7.7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12.2</v>
      </c>
      <c r="Q16" s="69">
        <v>0</v>
      </c>
    </row>
    <row r="17" spans="1:17" x14ac:dyDescent="0.25">
      <c r="A17" s="12">
        <v>1993.08</v>
      </c>
      <c r="B17" s="54">
        <f t="shared" si="0"/>
        <v>4190.2</v>
      </c>
      <c r="C17" s="78">
        <v>2822.2</v>
      </c>
      <c r="D17" s="79">
        <v>984.2</v>
      </c>
      <c r="E17" s="79">
        <v>348.5</v>
      </c>
      <c r="F17" s="79">
        <v>15.9</v>
      </c>
      <c r="G17" s="79">
        <v>0</v>
      </c>
      <c r="H17" s="92">
        <v>18.3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1.1000000000000001</v>
      </c>
      <c r="Q17" s="69">
        <v>0</v>
      </c>
    </row>
    <row r="18" spans="1:17" x14ac:dyDescent="0.25">
      <c r="A18" s="12">
        <v>1993.09</v>
      </c>
      <c r="B18" s="54">
        <f t="shared" si="0"/>
        <v>3803.8999999999996</v>
      </c>
      <c r="C18" s="78">
        <v>2585.1</v>
      </c>
      <c r="D18" s="79">
        <v>995</v>
      </c>
      <c r="E18" s="79">
        <v>196</v>
      </c>
      <c r="F18" s="79">
        <v>20.2</v>
      </c>
      <c r="G18" s="79">
        <v>0</v>
      </c>
      <c r="H18" s="92">
        <v>7.5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0.1</v>
      </c>
      <c r="Q18" s="69">
        <v>0</v>
      </c>
    </row>
    <row r="19" spans="1:17" x14ac:dyDescent="0.25">
      <c r="A19" s="12">
        <v>1993.1</v>
      </c>
      <c r="B19" s="54">
        <f t="shared" si="0"/>
        <v>3564.1</v>
      </c>
      <c r="C19" s="78">
        <v>2429.6</v>
      </c>
      <c r="D19" s="79">
        <v>1006.2</v>
      </c>
      <c r="E19" s="79">
        <v>103.7</v>
      </c>
      <c r="F19" s="79">
        <v>21.9</v>
      </c>
      <c r="G19" s="79">
        <v>0</v>
      </c>
      <c r="H19" s="92">
        <v>2.1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0.6</v>
      </c>
      <c r="Q19" s="69">
        <v>0</v>
      </c>
    </row>
    <row r="20" spans="1:17" x14ac:dyDescent="0.25">
      <c r="A20" s="12">
        <v>1993.11</v>
      </c>
      <c r="B20" s="54">
        <f t="shared" si="0"/>
        <v>3847.9</v>
      </c>
      <c r="C20" s="78">
        <v>2591.9</v>
      </c>
      <c r="D20" s="79">
        <v>991</v>
      </c>
      <c r="E20" s="79">
        <v>238.2</v>
      </c>
      <c r="F20" s="79">
        <v>20.100000000000001</v>
      </c>
      <c r="G20" s="79">
        <v>0</v>
      </c>
      <c r="H20" s="92">
        <v>5.8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0.9</v>
      </c>
      <c r="Q20" s="69">
        <v>0</v>
      </c>
    </row>
    <row r="21" spans="1:17" x14ac:dyDescent="0.25">
      <c r="A21" s="12">
        <v>1993.12</v>
      </c>
      <c r="B21" s="54">
        <f t="shared" si="0"/>
        <v>3837.5</v>
      </c>
      <c r="C21" s="78">
        <v>2531.8000000000002</v>
      </c>
      <c r="D21" s="79">
        <v>1046.0999999999999</v>
      </c>
      <c r="E21" s="79">
        <v>227.3</v>
      </c>
      <c r="F21" s="79">
        <v>22.1</v>
      </c>
      <c r="G21" s="79">
        <v>0</v>
      </c>
      <c r="H21" s="92">
        <v>9.6999999999999993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0.5</v>
      </c>
      <c r="Q21" s="69">
        <v>0</v>
      </c>
    </row>
    <row r="22" spans="1:17" x14ac:dyDescent="0.25">
      <c r="A22" s="12">
        <v>1994.01</v>
      </c>
      <c r="B22" s="54">
        <f t="shared" si="0"/>
        <v>4392.7</v>
      </c>
      <c r="C22" s="78">
        <v>2646.4</v>
      </c>
      <c r="D22" s="79">
        <v>1601.5</v>
      </c>
      <c r="E22" s="79">
        <v>114.6</v>
      </c>
      <c r="F22" s="79">
        <v>22.6</v>
      </c>
      <c r="G22" s="79">
        <v>0</v>
      </c>
      <c r="H22" s="92">
        <v>6.2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1.4</v>
      </c>
      <c r="Q22" s="69">
        <v>0</v>
      </c>
    </row>
    <row r="23" spans="1:17" x14ac:dyDescent="0.25">
      <c r="A23" s="12">
        <v>1994.02</v>
      </c>
      <c r="B23" s="54">
        <f t="shared" si="0"/>
        <v>3635.5</v>
      </c>
      <c r="C23" s="78">
        <v>2390.8000000000002</v>
      </c>
      <c r="D23" s="79">
        <v>1125.3</v>
      </c>
      <c r="E23" s="79">
        <v>85.1</v>
      </c>
      <c r="F23" s="79">
        <v>25.6</v>
      </c>
      <c r="G23" s="79">
        <v>0</v>
      </c>
      <c r="H23" s="92">
        <v>8.1999999999999993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0.5</v>
      </c>
      <c r="Q23" s="69">
        <v>0</v>
      </c>
    </row>
    <row r="24" spans="1:17" x14ac:dyDescent="0.25">
      <c r="A24" s="12">
        <v>1994.03</v>
      </c>
      <c r="B24" s="54">
        <f t="shared" si="0"/>
        <v>3731.2000000000003</v>
      </c>
      <c r="C24" s="78">
        <v>2535.6999999999998</v>
      </c>
      <c r="D24" s="79">
        <v>927.5</v>
      </c>
      <c r="E24" s="79">
        <v>234.3</v>
      </c>
      <c r="F24" s="79">
        <v>24.9</v>
      </c>
      <c r="G24" s="79">
        <v>0</v>
      </c>
      <c r="H24" s="92">
        <v>8.5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0.3</v>
      </c>
      <c r="Q24" s="69">
        <v>0</v>
      </c>
    </row>
    <row r="25" spans="1:17" x14ac:dyDescent="0.25">
      <c r="A25" s="12">
        <v>1994.04</v>
      </c>
      <c r="B25" s="54">
        <f t="shared" si="0"/>
        <v>3670.4</v>
      </c>
      <c r="C25" s="78">
        <v>2545.4</v>
      </c>
      <c r="D25" s="79">
        <v>967.1</v>
      </c>
      <c r="E25" s="79">
        <v>42.8</v>
      </c>
      <c r="F25" s="79">
        <v>16.600000000000001</v>
      </c>
      <c r="G25" s="79">
        <v>0</v>
      </c>
      <c r="H25" s="92">
        <v>98.3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0.2</v>
      </c>
      <c r="Q25" s="69">
        <v>0</v>
      </c>
    </row>
    <row r="26" spans="1:17" x14ac:dyDescent="0.25">
      <c r="A26" s="12">
        <v>1994.05</v>
      </c>
      <c r="B26" s="54">
        <f t="shared" si="0"/>
        <v>4191.8</v>
      </c>
      <c r="C26" s="78">
        <v>2854.9</v>
      </c>
      <c r="D26" s="79">
        <v>1068.0999999999999</v>
      </c>
      <c r="E26" s="79">
        <v>83.1</v>
      </c>
      <c r="F26" s="79">
        <v>20.9</v>
      </c>
      <c r="G26" s="79">
        <v>0</v>
      </c>
      <c r="H26" s="92">
        <v>164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0.8</v>
      </c>
      <c r="Q26" s="69">
        <v>0</v>
      </c>
    </row>
    <row r="27" spans="1:17" x14ac:dyDescent="0.25">
      <c r="A27" s="12">
        <v>1994.06</v>
      </c>
      <c r="B27" s="54">
        <f t="shared" si="0"/>
        <v>4256.5</v>
      </c>
      <c r="C27" s="78">
        <v>2905.4</v>
      </c>
      <c r="D27" s="79">
        <v>1035.2</v>
      </c>
      <c r="E27" s="79">
        <v>283.10000000000002</v>
      </c>
      <c r="F27" s="79">
        <v>28.4</v>
      </c>
      <c r="G27" s="79">
        <v>0</v>
      </c>
      <c r="H27" s="92">
        <v>4.4000000000000004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69">
        <v>0</v>
      </c>
    </row>
    <row r="28" spans="1:17" x14ac:dyDescent="0.25">
      <c r="A28" s="12">
        <v>1994.07</v>
      </c>
      <c r="B28" s="54">
        <f t="shared" si="0"/>
        <v>4070.8999999999996</v>
      </c>
      <c r="C28" s="78">
        <v>2495.3000000000002</v>
      </c>
      <c r="D28" s="79">
        <v>1446</v>
      </c>
      <c r="E28" s="79">
        <v>83</v>
      </c>
      <c r="F28" s="79">
        <v>35.200000000000003</v>
      </c>
      <c r="G28" s="79">
        <v>0</v>
      </c>
      <c r="H28" s="92">
        <v>6.6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1.1000000000000001</v>
      </c>
      <c r="O28" s="13">
        <v>0</v>
      </c>
      <c r="P28" s="13">
        <v>3.7</v>
      </c>
      <c r="Q28" s="69">
        <v>0</v>
      </c>
    </row>
    <row r="29" spans="1:17" x14ac:dyDescent="0.25">
      <c r="A29" s="12">
        <v>1994.08</v>
      </c>
      <c r="B29" s="54">
        <f t="shared" si="0"/>
        <v>3698.4</v>
      </c>
      <c r="C29" s="78">
        <v>2607.9</v>
      </c>
      <c r="D29" s="79">
        <v>903</v>
      </c>
      <c r="E29" s="79">
        <v>99.5</v>
      </c>
      <c r="F29" s="79">
        <v>46.5</v>
      </c>
      <c r="G29" s="79">
        <v>0</v>
      </c>
      <c r="H29" s="92">
        <v>20.399999999999999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2.5</v>
      </c>
      <c r="O29" s="13">
        <v>0</v>
      </c>
      <c r="P29" s="13">
        <v>18.600000000000001</v>
      </c>
      <c r="Q29" s="69">
        <v>0</v>
      </c>
    </row>
    <row r="30" spans="1:17" x14ac:dyDescent="0.25">
      <c r="A30" s="12">
        <v>1994.09</v>
      </c>
      <c r="B30" s="54">
        <f t="shared" si="0"/>
        <v>3899.7000000000003</v>
      </c>
      <c r="C30" s="78">
        <v>2614.1999999999998</v>
      </c>
      <c r="D30" s="79">
        <v>921.8</v>
      </c>
      <c r="E30" s="79">
        <v>108.4</v>
      </c>
      <c r="F30" s="79">
        <v>33.799999999999997</v>
      </c>
      <c r="G30" s="79">
        <v>0</v>
      </c>
      <c r="H30" s="92">
        <v>207.9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3.1</v>
      </c>
      <c r="O30" s="13">
        <v>0</v>
      </c>
      <c r="P30" s="13">
        <v>10.5</v>
      </c>
      <c r="Q30" s="69">
        <v>0</v>
      </c>
    </row>
    <row r="31" spans="1:17" x14ac:dyDescent="0.25">
      <c r="A31" s="12">
        <v>1994.1</v>
      </c>
      <c r="B31" s="54">
        <f t="shared" si="0"/>
        <v>3745.3</v>
      </c>
      <c r="C31" s="78">
        <v>2591.6</v>
      </c>
      <c r="D31" s="79">
        <v>929.9</v>
      </c>
      <c r="E31" s="79">
        <v>168.3</v>
      </c>
      <c r="F31" s="79">
        <v>30.6</v>
      </c>
      <c r="G31" s="79">
        <v>0</v>
      </c>
      <c r="H31" s="92">
        <v>9.5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0.5</v>
      </c>
      <c r="O31" s="13">
        <v>0</v>
      </c>
      <c r="P31" s="13">
        <v>14.9</v>
      </c>
      <c r="Q31" s="69">
        <v>0</v>
      </c>
    </row>
    <row r="32" spans="1:17" x14ac:dyDescent="0.25">
      <c r="A32" s="12">
        <v>1994.11</v>
      </c>
      <c r="B32" s="54">
        <f t="shared" si="0"/>
        <v>3838.6</v>
      </c>
      <c r="C32" s="78">
        <v>2674.8</v>
      </c>
      <c r="D32" s="79">
        <v>1011.6</v>
      </c>
      <c r="E32" s="79">
        <v>82.5</v>
      </c>
      <c r="F32" s="79">
        <v>28.7</v>
      </c>
      <c r="G32" s="79">
        <v>0</v>
      </c>
      <c r="H32" s="92">
        <v>19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3</v>
      </c>
      <c r="O32" s="13">
        <v>0</v>
      </c>
      <c r="P32" s="13">
        <v>19</v>
      </c>
      <c r="Q32" s="69">
        <v>0</v>
      </c>
    </row>
    <row r="33" spans="1:17" x14ac:dyDescent="0.25">
      <c r="A33" s="12">
        <v>1994.12</v>
      </c>
      <c r="B33" s="54">
        <f t="shared" si="0"/>
        <v>4257.0000000000009</v>
      </c>
      <c r="C33" s="78">
        <v>2751.7</v>
      </c>
      <c r="D33" s="79">
        <v>975.9</v>
      </c>
      <c r="E33" s="79">
        <v>449.1</v>
      </c>
      <c r="F33" s="79">
        <v>31.8</v>
      </c>
      <c r="G33" s="79">
        <v>0</v>
      </c>
      <c r="H33" s="92">
        <v>22.6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1.8</v>
      </c>
      <c r="O33" s="13">
        <v>0</v>
      </c>
      <c r="P33" s="13">
        <v>24.1</v>
      </c>
      <c r="Q33" s="69">
        <v>0</v>
      </c>
    </row>
    <row r="34" spans="1:17" x14ac:dyDescent="0.25">
      <c r="A34" s="12">
        <v>1995.01</v>
      </c>
      <c r="B34" s="54">
        <f t="shared" si="0"/>
        <v>4279.5999999999995</v>
      </c>
      <c r="C34" s="78">
        <v>2653.2</v>
      </c>
      <c r="D34" s="79">
        <v>1458</v>
      </c>
      <c r="E34" s="79">
        <v>151.69999999999999</v>
      </c>
      <c r="F34" s="79">
        <v>11.2</v>
      </c>
      <c r="G34" s="79">
        <v>0</v>
      </c>
      <c r="H34" s="92">
        <v>3.3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2.2000000000000002</v>
      </c>
      <c r="O34" s="13">
        <v>0</v>
      </c>
      <c r="P34" s="13">
        <v>0</v>
      </c>
      <c r="Q34" s="69">
        <v>0</v>
      </c>
    </row>
    <row r="35" spans="1:17" x14ac:dyDescent="0.25">
      <c r="A35" s="12">
        <v>1995.02</v>
      </c>
      <c r="B35" s="54">
        <f t="shared" si="0"/>
        <v>3505.1</v>
      </c>
      <c r="C35" s="78">
        <v>2277.1999999999998</v>
      </c>
      <c r="D35" s="79">
        <v>963.8</v>
      </c>
      <c r="E35" s="79">
        <v>146.9</v>
      </c>
      <c r="F35" s="79">
        <v>12.6</v>
      </c>
      <c r="G35" s="79">
        <v>0</v>
      </c>
      <c r="H35" s="92">
        <v>102.6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2</v>
      </c>
      <c r="O35" s="13">
        <v>0</v>
      </c>
      <c r="P35" s="13">
        <v>0</v>
      </c>
      <c r="Q35" s="69">
        <v>0</v>
      </c>
    </row>
    <row r="36" spans="1:17" x14ac:dyDescent="0.25">
      <c r="A36" s="12">
        <v>1995.03</v>
      </c>
      <c r="B36" s="54">
        <f t="shared" si="0"/>
        <v>3893.9999999999995</v>
      </c>
      <c r="C36" s="78">
        <v>2459.1999999999998</v>
      </c>
      <c r="D36" s="79">
        <v>898.2</v>
      </c>
      <c r="E36" s="79">
        <v>363.6</v>
      </c>
      <c r="F36" s="79">
        <v>14</v>
      </c>
      <c r="G36" s="79">
        <v>0</v>
      </c>
      <c r="H36" s="92">
        <v>157.1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1.9</v>
      </c>
      <c r="O36" s="13">
        <v>0</v>
      </c>
      <c r="P36" s="13">
        <v>0</v>
      </c>
      <c r="Q36" s="69">
        <v>0</v>
      </c>
    </row>
    <row r="37" spans="1:17" x14ac:dyDescent="0.25">
      <c r="A37" s="12">
        <v>1995.04</v>
      </c>
      <c r="B37" s="54">
        <f t="shared" si="0"/>
        <v>3508.8</v>
      </c>
      <c r="C37" s="78">
        <v>2327.9</v>
      </c>
      <c r="D37" s="79">
        <v>1000.2</v>
      </c>
      <c r="E37" s="79">
        <v>150.19999999999999</v>
      </c>
      <c r="F37" s="79">
        <v>26.3</v>
      </c>
      <c r="G37" s="79">
        <v>0</v>
      </c>
      <c r="H37" s="92">
        <v>3.2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</v>
      </c>
      <c r="O37" s="13">
        <v>0</v>
      </c>
      <c r="P37" s="13">
        <v>0</v>
      </c>
      <c r="Q37" s="69">
        <v>0</v>
      </c>
    </row>
    <row r="38" spans="1:17" x14ac:dyDescent="0.25">
      <c r="A38" s="12">
        <v>1995.05</v>
      </c>
      <c r="B38" s="54">
        <f t="shared" si="0"/>
        <v>4013.9</v>
      </c>
      <c r="C38" s="78">
        <v>2798.7</v>
      </c>
      <c r="D38" s="79">
        <v>1018.3</v>
      </c>
      <c r="E38" s="79">
        <v>136.4</v>
      </c>
      <c r="F38" s="79">
        <v>27.8</v>
      </c>
      <c r="G38" s="79">
        <v>0</v>
      </c>
      <c r="H38" s="92">
        <v>25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4.5</v>
      </c>
      <c r="O38" s="13">
        <v>3.2</v>
      </c>
      <c r="P38" s="13">
        <v>0</v>
      </c>
      <c r="Q38" s="69">
        <v>0</v>
      </c>
    </row>
    <row r="39" spans="1:17" x14ac:dyDescent="0.25">
      <c r="A39" s="12">
        <v>1995.06</v>
      </c>
      <c r="B39" s="54">
        <f t="shared" si="0"/>
        <v>4378.4000000000005</v>
      </c>
      <c r="C39" s="78">
        <v>2999.9</v>
      </c>
      <c r="D39" s="79">
        <v>968.5</v>
      </c>
      <c r="E39" s="79">
        <v>213.4</v>
      </c>
      <c r="F39" s="79">
        <v>32.299999999999997</v>
      </c>
      <c r="G39" s="79">
        <v>0</v>
      </c>
      <c r="H39" s="92">
        <v>158.80000000000001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5.0999999999999996</v>
      </c>
      <c r="O39" s="13">
        <v>0.4</v>
      </c>
      <c r="P39" s="13">
        <v>0</v>
      </c>
      <c r="Q39" s="69">
        <v>0</v>
      </c>
    </row>
    <row r="40" spans="1:17" x14ac:dyDescent="0.25">
      <c r="A40" s="12">
        <v>1995.07</v>
      </c>
      <c r="B40" s="54">
        <f t="shared" si="0"/>
        <v>3946.6000000000004</v>
      </c>
      <c r="C40" s="78">
        <v>2390</v>
      </c>
      <c r="D40" s="79">
        <v>1363.2</v>
      </c>
      <c r="E40" s="79">
        <v>83.3</v>
      </c>
      <c r="F40" s="79">
        <v>37</v>
      </c>
      <c r="G40" s="79">
        <v>0</v>
      </c>
      <c r="H40" s="92">
        <v>63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8.3000000000000007</v>
      </c>
      <c r="O40" s="13">
        <v>1.8</v>
      </c>
      <c r="P40" s="13">
        <v>0</v>
      </c>
      <c r="Q40" s="69">
        <v>0</v>
      </c>
    </row>
    <row r="41" spans="1:17" x14ac:dyDescent="0.25">
      <c r="A41" s="12">
        <v>1995.08</v>
      </c>
      <c r="B41" s="54">
        <f t="shared" si="0"/>
        <v>3646.6000000000004</v>
      </c>
      <c r="C41" s="78">
        <v>2503.8000000000002</v>
      </c>
      <c r="D41" s="79">
        <v>1009.4</v>
      </c>
      <c r="E41" s="79">
        <v>69.599999999999994</v>
      </c>
      <c r="F41" s="79">
        <v>27.1</v>
      </c>
      <c r="G41" s="79">
        <v>0</v>
      </c>
      <c r="H41" s="92">
        <v>8.9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9.8000000000000007</v>
      </c>
      <c r="O41" s="13">
        <v>18</v>
      </c>
      <c r="P41" s="13">
        <v>0</v>
      </c>
      <c r="Q41" s="69">
        <v>0</v>
      </c>
    </row>
    <row r="42" spans="1:17" x14ac:dyDescent="0.25">
      <c r="A42" s="12">
        <v>1995.09</v>
      </c>
      <c r="B42" s="54">
        <f t="shared" si="0"/>
        <v>4000.3999999999996</v>
      </c>
      <c r="C42" s="78">
        <v>2681.8</v>
      </c>
      <c r="D42" s="79">
        <v>969.7</v>
      </c>
      <c r="E42" s="79">
        <v>107</v>
      </c>
      <c r="F42" s="79">
        <v>35.200000000000003</v>
      </c>
      <c r="G42" s="79">
        <v>0</v>
      </c>
      <c r="H42" s="92">
        <v>173.8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8.6999999999999993</v>
      </c>
      <c r="O42" s="13">
        <v>24.2</v>
      </c>
      <c r="P42" s="13">
        <v>0</v>
      </c>
      <c r="Q42" s="69">
        <v>0</v>
      </c>
    </row>
    <row r="43" spans="1:17" x14ac:dyDescent="0.25">
      <c r="A43" s="12">
        <v>1995.1</v>
      </c>
      <c r="B43" s="54">
        <f t="shared" si="0"/>
        <v>3583.7</v>
      </c>
      <c r="C43" s="78">
        <v>2553.4</v>
      </c>
      <c r="D43" s="79">
        <v>902</v>
      </c>
      <c r="E43" s="79">
        <v>82.7</v>
      </c>
      <c r="F43" s="79">
        <v>31.2</v>
      </c>
      <c r="G43" s="79">
        <v>0</v>
      </c>
      <c r="H43" s="92">
        <v>10.6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3.8</v>
      </c>
      <c r="O43" s="13">
        <v>0</v>
      </c>
      <c r="P43" s="13">
        <v>0</v>
      </c>
      <c r="Q43" s="69">
        <v>0</v>
      </c>
    </row>
    <row r="44" spans="1:17" x14ac:dyDescent="0.25">
      <c r="A44" s="12">
        <v>1995.11</v>
      </c>
      <c r="B44" s="54">
        <f t="shared" si="0"/>
        <v>3711.9999999999995</v>
      </c>
      <c r="C44" s="78">
        <v>2622.1</v>
      </c>
      <c r="D44" s="79">
        <v>910.8</v>
      </c>
      <c r="E44" s="79">
        <v>88.2</v>
      </c>
      <c r="F44" s="79">
        <v>36.799999999999997</v>
      </c>
      <c r="G44" s="79">
        <v>0</v>
      </c>
      <c r="H44" s="92">
        <v>48.6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5.5</v>
      </c>
      <c r="O44" s="13">
        <v>0</v>
      </c>
      <c r="P44" s="13">
        <v>0</v>
      </c>
      <c r="Q44" s="69">
        <v>0</v>
      </c>
    </row>
    <row r="45" spans="1:17" x14ac:dyDescent="0.25">
      <c r="A45" s="12">
        <v>1995.12</v>
      </c>
      <c r="B45" s="54">
        <f t="shared" si="0"/>
        <v>5477.7</v>
      </c>
      <c r="C45" s="78">
        <v>2767.5</v>
      </c>
      <c r="D45" s="79">
        <v>2242.6999999999998</v>
      </c>
      <c r="E45" s="79">
        <v>116.6</v>
      </c>
      <c r="F45" s="79">
        <v>30.8</v>
      </c>
      <c r="G45" s="79">
        <v>0</v>
      </c>
      <c r="H45" s="92">
        <v>317.39999999999998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2.7</v>
      </c>
      <c r="O45" s="13">
        <v>0</v>
      </c>
      <c r="P45" s="13">
        <v>0</v>
      </c>
      <c r="Q45" s="69">
        <v>0</v>
      </c>
    </row>
    <row r="46" spans="1:17" x14ac:dyDescent="0.25">
      <c r="A46" s="12">
        <v>1996.01</v>
      </c>
      <c r="B46" s="54">
        <f t="shared" si="0"/>
        <v>4044.7000000000003</v>
      </c>
      <c r="C46" s="78">
        <v>2698.5</v>
      </c>
      <c r="D46" s="79">
        <v>1243.8</v>
      </c>
      <c r="E46" s="79">
        <v>70.400000000000006</v>
      </c>
      <c r="F46" s="79">
        <v>6.8</v>
      </c>
      <c r="G46" s="79">
        <v>0</v>
      </c>
      <c r="H46" s="92">
        <v>21.7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1.5</v>
      </c>
      <c r="O46" s="13">
        <v>2</v>
      </c>
      <c r="P46" s="13">
        <v>0</v>
      </c>
      <c r="Q46" s="69">
        <v>0</v>
      </c>
    </row>
    <row r="47" spans="1:17" x14ac:dyDescent="0.25">
      <c r="A47" s="12">
        <v>1996.02</v>
      </c>
      <c r="B47" s="54">
        <f t="shared" si="0"/>
        <v>3619.3</v>
      </c>
      <c r="C47" s="78">
        <v>2547.9</v>
      </c>
      <c r="D47" s="79">
        <v>780.2</v>
      </c>
      <c r="E47" s="79">
        <v>144.69999999999999</v>
      </c>
      <c r="F47" s="79">
        <v>11.6</v>
      </c>
      <c r="G47" s="79">
        <v>0</v>
      </c>
      <c r="H47" s="92">
        <v>131.1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3.8</v>
      </c>
      <c r="O47" s="13">
        <v>0</v>
      </c>
      <c r="P47" s="13">
        <v>0</v>
      </c>
      <c r="Q47" s="69">
        <v>0</v>
      </c>
    </row>
    <row r="48" spans="1:17" x14ac:dyDescent="0.25">
      <c r="A48" s="12">
        <v>1996.03</v>
      </c>
      <c r="B48" s="54">
        <f t="shared" si="0"/>
        <v>3470.2</v>
      </c>
      <c r="C48" s="78">
        <v>2464.1999999999998</v>
      </c>
      <c r="D48" s="79">
        <v>727.5</v>
      </c>
      <c r="E48" s="79">
        <v>105</v>
      </c>
      <c r="F48" s="79">
        <v>9.3000000000000007</v>
      </c>
      <c r="G48" s="79">
        <v>0</v>
      </c>
      <c r="H48" s="92">
        <v>158.1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6.1</v>
      </c>
      <c r="O48" s="13">
        <v>0</v>
      </c>
      <c r="P48" s="13">
        <v>0</v>
      </c>
      <c r="Q48" s="69">
        <v>0</v>
      </c>
    </row>
    <row r="49" spans="1:17" x14ac:dyDescent="0.25">
      <c r="A49" s="12">
        <v>1996.04</v>
      </c>
      <c r="B49" s="54">
        <f t="shared" si="0"/>
        <v>3521.2999999999997</v>
      </c>
      <c r="C49" s="78">
        <v>2648.7</v>
      </c>
      <c r="D49" s="79">
        <v>749</v>
      </c>
      <c r="E49" s="79">
        <v>112.4</v>
      </c>
      <c r="F49" s="79">
        <v>6.1</v>
      </c>
      <c r="G49" s="79">
        <v>0</v>
      </c>
      <c r="H49" s="92">
        <v>3.6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1.5</v>
      </c>
      <c r="O49" s="13">
        <v>0</v>
      </c>
      <c r="P49" s="13">
        <v>0</v>
      </c>
      <c r="Q49" s="69">
        <v>0</v>
      </c>
    </row>
    <row r="50" spans="1:17" x14ac:dyDescent="0.25">
      <c r="A50" s="12">
        <v>1996.05</v>
      </c>
      <c r="B50" s="54">
        <f t="shared" si="0"/>
        <v>4062.3999999999996</v>
      </c>
      <c r="C50" s="78">
        <v>2985.7</v>
      </c>
      <c r="D50" s="79">
        <v>789.1</v>
      </c>
      <c r="E50" s="79">
        <v>109.8</v>
      </c>
      <c r="F50" s="79">
        <v>6.7</v>
      </c>
      <c r="G50" s="79">
        <v>0</v>
      </c>
      <c r="H50" s="92">
        <v>168.9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2.2000000000000002</v>
      </c>
      <c r="O50" s="13">
        <v>0</v>
      </c>
      <c r="P50" s="13">
        <v>0</v>
      </c>
      <c r="Q50" s="69">
        <v>0</v>
      </c>
    </row>
    <row r="51" spans="1:17" x14ac:dyDescent="0.25">
      <c r="A51" s="12">
        <v>1996.06</v>
      </c>
      <c r="B51" s="54">
        <f t="shared" si="0"/>
        <v>3832.6000000000004</v>
      </c>
      <c r="C51" s="78">
        <v>2894.3</v>
      </c>
      <c r="D51" s="79">
        <v>731.8</v>
      </c>
      <c r="E51" s="79">
        <v>123.1</v>
      </c>
      <c r="F51" s="79">
        <v>25.3</v>
      </c>
      <c r="G51" s="79">
        <v>0</v>
      </c>
      <c r="H51" s="92">
        <v>54.6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3.5</v>
      </c>
      <c r="O51" s="13">
        <v>0</v>
      </c>
      <c r="P51" s="13">
        <v>0</v>
      </c>
      <c r="Q51" s="69">
        <v>0</v>
      </c>
    </row>
    <row r="52" spans="1:17" x14ac:dyDescent="0.25">
      <c r="A52" s="12">
        <v>1996.07</v>
      </c>
      <c r="B52" s="54">
        <f t="shared" si="0"/>
        <v>4072.8</v>
      </c>
      <c r="C52" s="78">
        <v>2823.5</v>
      </c>
      <c r="D52" s="79">
        <v>1120</v>
      </c>
      <c r="E52" s="79">
        <v>94.2</v>
      </c>
      <c r="F52" s="79">
        <v>10.4</v>
      </c>
      <c r="G52" s="79">
        <v>0</v>
      </c>
      <c r="H52" s="92">
        <v>18.3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6.4</v>
      </c>
      <c r="O52" s="13">
        <v>0</v>
      </c>
      <c r="P52" s="13">
        <v>0</v>
      </c>
      <c r="Q52" s="69">
        <v>0</v>
      </c>
    </row>
    <row r="53" spans="1:17" x14ac:dyDescent="0.25">
      <c r="A53" s="12">
        <v>1996.08</v>
      </c>
      <c r="B53" s="54">
        <f t="shared" si="0"/>
        <v>3951</v>
      </c>
      <c r="C53" s="78">
        <v>3013.4</v>
      </c>
      <c r="D53" s="79">
        <v>801.4</v>
      </c>
      <c r="E53" s="79">
        <v>92.9</v>
      </c>
      <c r="F53" s="79">
        <v>13.2</v>
      </c>
      <c r="G53" s="79">
        <v>0</v>
      </c>
      <c r="H53" s="92">
        <v>26.9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3.2</v>
      </c>
      <c r="O53" s="13">
        <v>0</v>
      </c>
      <c r="P53" s="13">
        <v>0</v>
      </c>
      <c r="Q53" s="69">
        <v>0</v>
      </c>
    </row>
    <row r="54" spans="1:17" x14ac:dyDescent="0.25">
      <c r="A54" s="12">
        <v>1996.09</v>
      </c>
      <c r="B54" s="54">
        <f t="shared" si="0"/>
        <v>3541.7</v>
      </c>
      <c r="C54" s="78">
        <v>2402.5</v>
      </c>
      <c r="D54" s="79">
        <v>831.1</v>
      </c>
      <c r="E54" s="79">
        <v>97</v>
      </c>
      <c r="F54" s="79">
        <v>29.6</v>
      </c>
      <c r="G54" s="79">
        <v>0</v>
      </c>
      <c r="H54" s="92">
        <v>178.6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2.9</v>
      </c>
      <c r="O54" s="13">
        <v>0</v>
      </c>
      <c r="P54" s="13">
        <v>0</v>
      </c>
      <c r="Q54" s="69">
        <v>0</v>
      </c>
    </row>
    <row r="55" spans="1:17" x14ac:dyDescent="0.25">
      <c r="A55" s="12">
        <v>1996.1</v>
      </c>
      <c r="B55" s="54">
        <f t="shared" si="0"/>
        <v>3843.4</v>
      </c>
      <c r="C55" s="78">
        <v>2853.7</v>
      </c>
      <c r="D55" s="79">
        <v>835.8</v>
      </c>
      <c r="E55" s="79">
        <v>117.2</v>
      </c>
      <c r="F55" s="79">
        <v>18.8</v>
      </c>
      <c r="G55" s="79">
        <v>0</v>
      </c>
      <c r="H55" s="92">
        <v>12.8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5.0999999999999996</v>
      </c>
      <c r="O55" s="13">
        <v>0</v>
      </c>
      <c r="P55" s="13">
        <v>0</v>
      </c>
      <c r="Q55" s="69">
        <v>0</v>
      </c>
    </row>
    <row r="56" spans="1:17" x14ac:dyDescent="0.25">
      <c r="A56" s="12">
        <v>1996.11</v>
      </c>
      <c r="B56" s="54">
        <f t="shared" si="0"/>
        <v>3779.7</v>
      </c>
      <c r="C56" s="78">
        <v>2860.7</v>
      </c>
      <c r="D56" s="79">
        <v>799.1</v>
      </c>
      <c r="E56" s="79">
        <v>89.8</v>
      </c>
      <c r="F56" s="79">
        <v>16.399999999999999</v>
      </c>
      <c r="G56" s="79">
        <v>0</v>
      </c>
      <c r="H56" s="92">
        <v>10.6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3.1</v>
      </c>
      <c r="O56" s="13">
        <v>0</v>
      </c>
      <c r="P56" s="13">
        <v>0</v>
      </c>
      <c r="Q56" s="69">
        <v>0</v>
      </c>
    </row>
    <row r="57" spans="1:17" x14ac:dyDescent="0.25">
      <c r="A57" s="12">
        <v>1996.12</v>
      </c>
      <c r="B57" s="54">
        <f t="shared" si="0"/>
        <v>4261</v>
      </c>
      <c r="C57" s="78">
        <v>2982.9</v>
      </c>
      <c r="D57" s="79">
        <v>872.2</v>
      </c>
      <c r="E57" s="79">
        <v>194.4</v>
      </c>
      <c r="F57" s="79">
        <v>14.6</v>
      </c>
      <c r="G57" s="79">
        <v>0</v>
      </c>
      <c r="H57" s="92">
        <v>173.4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23.5</v>
      </c>
      <c r="O57" s="13">
        <v>0</v>
      </c>
      <c r="P57" s="13">
        <v>0</v>
      </c>
      <c r="Q57" s="69">
        <v>0</v>
      </c>
    </row>
    <row r="58" spans="1:17" x14ac:dyDescent="0.25">
      <c r="A58" s="12">
        <v>1997.01</v>
      </c>
      <c r="B58" s="54">
        <f t="shared" si="0"/>
        <v>4632.7</v>
      </c>
      <c r="C58" s="78">
        <v>3217.2</v>
      </c>
      <c r="D58" s="79">
        <v>1225.5</v>
      </c>
      <c r="E58" s="79">
        <v>110.2</v>
      </c>
      <c r="F58" s="79">
        <v>8.1</v>
      </c>
      <c r="G58" s="79">
        <v>0</v>
      </c>
      <c r="H58" s="92">
        <v>70.8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0.9</v>
      </c>
      <c r="O58" s="13">
        <v>0</v>
      </c>
      <c r="P58" s="13">
        <v>0</v>
      </c>
      <c r="Q58" s="69">
        <v>0</v>
      </c>
    </row>
    <row r="59" spans="1:17" x14ac:dyDescent="0.25">
      <c r="A59" s="12">
        <v>1997.02</v>
      </c>
      <c r="B59" s="54">
        <f t="shared" si="0"/>
        <v>3886.3000000000006</v>
      </c>
      <c r="C59" s="78">
        <v>2822.4</v>
      </c>
      <c r="D59" s="79">
        <v>913.2</v>
      </c>
      <c r="E59" s="79">
        <v>122.6</v>
      </c>
      <c r="F59" s="79">
        <v>11.3</v>
      </c>
      <c r="G59" s="79">
        <v>0</v>
      </c>
      <c r="H59" s="92">
        <v>15.9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0.9</v>
      </c>
      <c r="O59" s="13">
        <v>0</v>
      </c>
      <c r="P59" s="13">
        <v>0</v>
      </c>
      <c r="Q59" s="69">
        <v>0</v>
      </c>
    </row>
    <row r="60" spans="1:17" x14ac:dyDescent="0.25">
      <c r="A60" s="12">
        <v>1997.03</v>
      </c>
      <c r="B60" s="54">
        <f t="shared" si="0"/>
        <v>4115</v>
      </c>
      <c r="C60" s="78">
        <v>2763</v>
      </c>
      <c r="D60" s="79">
        <v>948.4</v>
      </c>
      <c r="E60" s="79">
        <v>252.7</v>
      </c>
      <c r="F60" s="79">
        <v>13</v>
      </c>
      <c r="G60" s="79">
        <v>0</v>
      </c>
      <c r="H60" s="92">
        <v>136.4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1.5</v>
      </c>
      <c r="O60" s="13">
        <v>0</v>
      </c>
      <c r="P60" s="13">
        <v>0</v>
      </c>
      <c r="Q60" s="69">
        <v>0</v>
      </c>
    </row>
    <row r="61" spans="1:17" x14ac:dyDescent="0.25">
      <c r="A61" s="12">
        <v>1997.04</v>
      </c>
      <c r="B61" s="54">
        <f t="shared" si="0"/>
        <v>4267.4000000000005</v>
      </c>
      <c r="C61" s="78">
        <v>3161.9</v>
      </c>
      <c r="D61" s="79">
        <v>930.4</v>
      </c>
      <c r="E61" s="79">
        <v>132.69999999999999</v>
      </c>
      <c r="F61" s="79">
        <v>7.6</v>
      </c>
      <c r="G61" s="79">
        <v>0</v>
      </c>
      <c r="H61" s="92">
        <v>33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1.8</v>
      </c>
      <c r="O61" s="13">
        <v>0</v>
      </c>
      <c r="P61" s="13">
        <v>0</v>
      </c>
      <c r="Q61" s="69">
        <v>0</v>
      </c>
    </row>
    <row r="62" spans="1:17" x14ac:dyDescent="0.25">
      <c r="A62" s="12">
        <v>1997.05</v>
      </c>
      <c r="B62" s="54">
        <f t="shared" si="0"/>
        <v>5155.5999999999995</v>
      </c>
      <c r="C62" s="78">
        <v>3840.4</v>
      </c>
      <c r="D62" s="79">
        <v>933.6</v>
      </c>
      <c r="E62" s="79">
        <v>136.30000000000001</v>
      </c>
      <c r="F62" s="79">
        <v>15.9</v>
      </c>
      <c r="G62" s="79">
        <v>0</v>
      </c>
      <c r="H62" s="92">
        <v>228.4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</v>
      </c>
      <c r="O62" s="13">
        <v>0</v>
      </c>
      <c r="P62" s="13">
        <v>0</v>
      </c>
      <c r="Q62" s="69">
        <v>0</v>
      </c>
    </row>
    <row r="63" spans="1:17" x14ac:dyDescent="0.25">
      <c r="A63" s="12">
        <v>1997.06</v>
      </c>
      <c r="B63" s="54">
        <f t="shared" si="0"/>
        <v>4254.1999999999989</v>
      </c>
      <c r="C63" s="78">
        <v>3176.2</v>
      </c>
      <c r="D63" s="79">
        <v>916.6</v>
      </c>
      <c r="E63" s="79">
        <v>132.6</v>
      </c>
      <c r="F63" s="79">
        <v>18.399999999999999</v>
      </c>
      <c r="G63" s="79">
        <v>0</v>
      </c>
      <c r="H63" s="92">
        <v>8.9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1.5</v>
      </c>
      <c r="O63" s="13">
        <v>0</v>
      </c>
      <c r="P63" s="13">
        <v>0</v>
      </c>
      <c r="Q63" s="69">
        <v>0</v>
      </c>
    </row>
    <row r="64" spans="1:17" x14ac:dyDescent="0.25">
      <c r="A64" s="12">
        <v>1997.07</v>
      </c>
      <c r="B64" s="54">
        <f t="shared" si="0"/>
        <v>4588.8999999999996</v>
      </c>
      <c r="C64" s="78">
        <v>3035.5</v>
      </c>
      <c r="D64" s="79">
        <v>1230.2</v>
      </c>
      <c r="E64" s="79">
        <v>138.19999999999999</v>
      </c>
      <c r="F64" s="79">
        <v>8.4</v>
      </c>
      <c r="G64" s="79">
        <v>0</v>
      </c>
      <c r="H64" s="92">
        <v>175.5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1.1000000000000001</v>
      </c>
      <c r="O64" s="13">
        <v>0</v>
      </c>
      <c r="P64" s="13">
        <v>0</v>
      </c>
      <c r="Q64" s="69">
        <v>0</v>
      </c>
    </row>
    <row r="65" spans="1:17" x14ac:dyDescent="0.25">
      <c r="A65" s="12">
        <v>1997.08</v>
      </c>
      <c r="B65" s="54">
        <f t="shared" si="0"/>
        <v>4548.6999999999989</v>
      </c>
      <c r="C65" s="78">
        <v>3255.5</v>
      </c>
      <c r="D65" s="79">
        <v>911</v>
      </c>
      <c r="E65" s="79">
        <v>84.2</v>
      </c>
      <c r="F65" s="79">
        <v>7.4</v>
      </c>
      <c r="G65" s="79">
        <v>0</v>
      </c>
      <c r="H65" s="92">
        <v>289.7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0.9</v>
      </c>
      <c r="O65" s="13">
        <v>0</v>
      </c>
      <c r="P65" s="13">
        <v>0</v>
      </c>
      <c r="Q65" s="69">
        <v>0</v>
      </c>
    </row>
    <row r="66" spans="1:17" x14ac:dyDescent="0.25">
      <c r="A66" s="12">
        <v>1997.09</v>
      </c>
      <c r="B66" s="54">
        <f t="shared" si="0"/>
        <v>4585.8</v>
      </c>
      <c r="C66" s="78">
        <v>3239</v>
      </c>
      <c r="D66" s="79">
        <v>910.5</v>
      </c>
      <c r="E66" s="79">
        <v>137.30000000000001</v>
      </c>
      <c r="F66" s="79">
        <v>10.1</v>
      </c>
      <c r="G66" s="79">
        <v>0</v>
      </c>
      <c r="H66" s="92">
        <v>287.89999999999998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1</v>
      </c>
      <c r="O66" s="13">
        <v>0</v>
      </c>
      <c r="P66" s="13">
        <v>0</v>
      </c>
      <c r="Q66" s="69">
        <v>0</v>
      </c>
    </row>
    <row r="67" spans="1:17" x14ac:dyDescent="0.25">
      <c r="A67" s="12">
        <v>1997.1</v>
      </c>
      <c r="B67" s="54">
        <f t="shared" si="0"/>
        <v>4305.2</v>
      </c>
      <c r="C67" s="78">
        <v>3220.4</v>
      </c>
      <c r="D67" s="79">
        <v>909.6</v>
      </c>
      <c r="E67" s="79">
        <v>96.1</v>
      </c>
      <c r="F67" s="79">
        <v>19.399999999999999</v>
      </c>
      <c r="G67" s="79">
        <v>0</v>
      </c>
      <c r="H67" s="92">
        <v>58.3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1.4</v>
      </c>
      <c r="O67" s="13">
        <v>0</v>
      </c>
      <c r="P67" s="13">
        <v>0</v>
      </c>
      <c r="Q67" s="69">
        <v>0</v>
      </c>
    </row>
    <row r="68" spans="1:17" x14ac:dyDescent="0.25">
      <c r="A68" s="12">
        <v>1997.11</v>
      </c>
      <c r="B68" s="54">
        <f t="shared" si="0"/>
        <v>4479.9000000000005</v>
      </c>
      <c r="C68" s="78">
        <v>3326.2</v>
      </c>
      <c r="D68" s="79">
        <v>899.8</v>
      </c>
      <c r="E68" s="79">
        <v>70.599999999999994</v>
      </c>
      <c r="F68" s="79">
        <v>17.3</v>
      </c>
      <c r="G68" s="79">
        <v>0</v>
      </c>
      <c r="H68" s="92">
        <v>164.7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1.3</v>
      </c>
      <c r="O68" s="13">
        <v>0</v>
      </c>
      <c r="P68" s="13">
        <v>0</v>
      </c>
      <c r="Q68" s="69">
        <v>0</v>
      </c>
    </row>
    <row r="69" spans="1:17" x14ac:dyDescent="0.25">
      <c r="A69" s="12">
        <v>1997.12</v>
      </c>
      <c r="B69" s="54">
        <f t="shared" si="0"/>
        <v>4404.3</v>
      </c>
      <c r="C69" s="78">
        <v>3294.6</v>
      </c>
      <c r="D69" s="79">
        <v>907.4</v>
      </c>
      <c r="E69" s="79">
        <v>92.2</v>
      </c>
      <c r="F69" s="79">
        <v>12.4</v>
      </c>
      <c r="G69" s="79">
        <v>0</v>
      </c>
      <c r="H69" s="92">
        <v>45.1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52.6</v>
      </c>
      <c r="O69" s="13">
        <v>0</v>
      </c>
      <c r="P69" s="13">
        <v>0</v>
      </c>
      <c r="Q69" s="69">
        <v>0</v>
      </c>
    </row>
    <row r="70" spans="1:17" x14ac:dyDescent="0.25">
      <c r="A70" s="12">
        <v>1998.01</v>
      </c>
      <c r="B70" s="54">
        <f t="shared" si="0"/>
        <v>4579.6000000000013</v>
      </c>
      <c r="C70" s="78">
        <v>3145.2</v>
      </c>
      <c r="D70" s="79">
        <v>1293.4000000000001</v>
      </c>
      <c r="E70" s="79">
        <v>109.3</v>
      </c>
      <c r="F70" s="79">
        <v>14.1</v>
      </c>
      <c r="G70" s="79">
        <v>0</v>
      </c>
      <c r="H70" s="92">
        <v>16.600000000000001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1</v>
      </c>
      <c r="O70" s="13">
        <v>0</v>
      </c>
      <c r="P70" s="13">
        <v>0</v>
      </c>
      <c r="Q70" s="69">
        <v>0</v>
      </c>
    </row>
    <row r="71" spans="1:17" x14ac:dyDescent="0.25">
      <c r="A71" s="12">
        <v>1998.02</v>
      </c>
      <c r="B71" s="54">
        <f t="shared" si="0"/>
        <v>4261.0999999999995</v>
      </c>
      <c r="C71" s="78">
        <v>3068</v>
      </c>
      <c r="D71" s="79">
        <v>944.5</v>
      </c>
      <c r="E71" s="79">
        <v>140</v>
      </c>
      <c r="F71" s="79">
        <v>14.2</v>
      </c>
      <c r="G71" s="79">
        <v>0</v>
      </c>
      <c r="H71" s="92">
        <v>83.5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10.9</v>
      </c>
      <c r="O71" s="13">
        <v>0</v>
      </c>
      <c r="P71" s="13">
        <v>0</v>
      </c>
      <c r="Q71" s="69">
        <v>0</v>
      </c>
    </row>
    <row r="72" spans="1:17" x14ac:dyDescent="0.25">
      <c r="A72" s="12">
        <v>1998.03</v>
      </c>
      <c r="B72" s="54">
        <f t="shared" si="0"/>
        <v>4718.0999999999995</v>
      </c>
      <c r="C72" s="78">
        <v>3213.9</v>
      </c>
      <c r="D72" s="79">
        <v>950.6</v>
      </c>
      <c r="E72" s="79">
        <v>326.8</v>
      </c>
      <c r="F72" s="79">
        <v>22.9</v>
      </c>
      <c r="G72" s="79">
        <v>0</v>
      </c>
      <c r="H72" s="92">
        <v>162.4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41.5</v>
      </c>
      <c r="O72" s="13">
        <v>0</v>
      </c>
      <c r="P72" s="13">
        <v>0</v>
      </c>
      <c r="Q72" s="69">
        <v>0</v>
      </c>
    </row>
    <row r="73" spans="1:17" x14ac:dyDescent="0.25">
      <c r="A73" s="12">
        <v>1998.04</v>
      </c>
      <c r="B73" s="54">
        <f t="shared" si="0"/>
        <v>4150.5</v>
      </c>
      <c r="C73" s="78">
        <v>3050.8</v>
      </c>
      <c r="D73" s="79">
        <v>922.6</v>
      </c>
      <c r="E73" s="79">
        <v>125.2</v>
      </c>
      <c r="F73" s="79">
        <v>17.2</v>
      </c>
      <c r="G73" s="79">
        <v>0</v>
      </c>
      <c r="H73" s="92">
        <v>10.199999999999999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24.5</v>
      </c>
      <c r="O73" s="13">
        <v>0</v>
      </c>
      <c r="P73" s="13">
        <v>0</v>
      </c>
      <c r="Q73" s="69">
        <v>0</v>
      </c>
    </row>
    <row r="74" spans="1:17" x14ac:dyDescent="0.25">
      <c r="A74" s="12">
        <v>1998.05</v>
      </c>
      <c r="B74" s="54">
        <f t="shared" si="0"/>
        <v>5286.9</v>
      </c>
      <c r="C74" s="78">
        <v>3958.9</v>
      </c>
      <c r="D74" s="79">
        <v>945.8</v>
      </c>
      <c r="E74" s="79">
        <v>142.4</v>
      </c>
      <c r="F74" s="79">
        <v>13.5</v>
      </c>
      <c r="G74" s="79">
        <v>0</v>
      </c>
      <c r="H74" s="92">
        <v>211.8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14.5</v>
      </c>
      <c r="O74" s="13">
        <v>0</v>
      </c>
      <c r="P74" s="13">
        <v>0</v>
      </c>
      <c r="Q74" s="69">
        <v>0</v>
      </c>
    </row>
    <row r="75" spans="1:17" x14ac:dyDescent="0.25">
      <c r="A75" s="12">
        <v>1998.06</v>
      </c>
      <c r="B75" s="54">
        <f t="shared" si="0"/>
        <v>5212.6000000000004</v>
      </c>
      <c r="C75" s="78">
        <v>3921.9</v>
      </c>
      <c r="D75" s="79">
        <v>972.7</v>
      </c>
      <c r="E75" s="79">
        <v>270.2</v>
      </c>
      <c r="F75" s="79">
        <v>23.2</v>
      </c>
      <c r="G75" s="79">
        <v>0</v>
      </c>
      <c r="H75" s="92">
        <v>20.100000000000001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4.5</v>
      </c>
      <c r="O75" s="13">
        <v>0</v>
      </c>
      <c r="P75" s="13">
        <v>0</v>
      </c>
      <c r="Q75" s="69">
        <v>0</v>
      </c>
    </row>
    <row r="76" spans="1:17" x14ac:dyDescent="0.25">
      <c r="A76" s="12">
        <v>1998.07</v>
      </c>
      <c r="B76" s="54">
        <f t="shared" ref="B76:B139" si="1">SUM(C76:H76,N76:Q76)</f>
        <v>4850.8000000000011</v>
      </c>
      <c r="C76" s="78">
        <v>3277.4</v>
      </c>
      <c r="D76" s="79">
        <v>1281.9000000000001</v>
      </c>
      <c r="E76" s="79">
        <v>138.1</v>
      </c>
      <c r="F76" s="79">
        <v>20.3</v>
      </c>
      <c r="G76" s="79">
        <v>0</v>
      </c>
      <c r="H76" s="92">
        <v>131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2.1</v>
      </c>
      <c r="O76" s="13">
        <v>0</v>
      </c>
      <c r="P76" s="13">
        <v>0</v>
      </c>
      <c r="Q76" s="69">
        <v>0</v>
      </c>
    </row>
    <row r="77" spans="1:17" x14ac:dyDescent="0.25">
      <c r="A77" s="12">
        <v>1998.08</v>
      </c>
      <c r="B77" s="54">
        <f t="shared" si="1"/>
        <v>4541.8999999999996</v>
      </c>
      <c r="C77" s="78">
        <v>3392.8</v>
      </c>
      <c r="D77" s="79">
        <v>929.3</v>
      </c>
      <c r="E77" s="79">
        <v>168.4</v>
      </c>
      <c r="F77" s="79">
        <v>13.3</v>
      </c>
      <c r="G77" s="79">
        <v>0</v>
      </c>
      <c r="H77" s="92">
        <v>29.9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8.1999999999999993</v>
      </c>
      <c r="O77" s="13">
        <v>0</v>
      </c>
      <c r="P77" s="13">
        <v>0</v>
      </c>
      <c r="Q77" s="69">
        <v>0</v>
      </c>
    </row>
    <row r="78" spans="1:17" x14ac:dyDescent="0.25">
      <c r="A78" s="12">
        <v>1998.09</v>
      </c>
      <c r="B78" s="54">
        <f t="shared" si="1"/>
        <v>4631.6000000000004</v>
      </c>
      <c r="C78" s="78">
        <v>3290.5</v>
      </c>
      <c r="D78" s="79">
        <v>927.2</v>
      </c>
      <c r="E78" s="79">
        <v>272.8</v>
      </c>
      <c r="F78" s="79">
        <v>20</v>
      </c>
      <c r="G78" s="79">
        <v>0</v>
      </c>
      <c r="H78" s="92">
        <v>112.5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8.6</v>
      </c>
      <c r="O78" s="13">
        <v>0</v>
      </c>
      <c r="P78" s="13">
        <v>0</v>
      </c>
      <c r="Q78" s="69">
        <v>0</v>
      </c>
    </row>
    <row r="79" spans="1:17" x14ac:dyDescent="0.25">
      <c r="A79" s="12">
        <v>1998.1</v>
      </c>
      <c r="B79" s="54">
        <f t="shared" si="1"/>
        <v>4356.4000000000005</v>
      </c>
      <c r="C79" s="78">
        <v>3175.3</v>
      </c>
      <c r="D79" s="79">
        <v>943.3</v>
      </c>
      <c r="E79" s="79">
        <v>157.69999999999999</v>
      </c>
      <c r="F79" s="79">
        <v>14.4</v>
      </c>
      <c r="G79" s="79">
        <v>0</v>
      </c>
      <c r="H79" s="92">
        <v>27.1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38.6</v>
      </c>
      <c r="O79" s="13">
        <v>0</v>
      </c>
      <c r="P79" s="13">
        <v>0</v>
      </c>
      <c r="Q79" s="69">
        <v>0</v>
      </c>
    </row>
    <row r="80" spans="1:17" x14ac:dyDescent="0.25">
      <c r="A80" s="12">
        <v>1998.11</v>
      </c>
      <c r="B80" s="54">
        <f t="shared" si="1"/>
        <v>4629.8999999999996</v>
      </c>
      <c r="C80" s="78">
        <v>3393.1</v>
      </c>
      <c r="D80" s="79">
        <v>913.4</v>
      </c>
      <c r="E80" s="79">
        <v>119.5</v>
      </c>
      <c r="F80" s="79">
        <v>15.4</v>
      </c>
      <c r="G80" s="79">
        <v>0</v>
      </c>
      <c r="H80" s="92">
        <v>165.8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22.7</v>
      </c>
      <c r="O80" s="13">
        <v>0</v>
      </c>
      <c r="P80" s="13">
        <v>0</v>
      </c>
      <c r="Q80" s="69">
        <v>0</v>
      </c>
    </row>
    <row r="81" spans="1:17" x14ac:dyDescent="0.25">
      <c r="A81" s="12">
        <v>1998.12</v>
      </c>
      <c r="B81" s="54">
        <f t="shared" si="1"/>
        <v>4675.4000000000005</v>
      </c>
      <c r="C81" s="78">
        <v>3475</v>
      </c>
      <c r="D81" s="79">
        <v>965.3</v>
      </c>
      <c r="E81" s="79">
        <v>178</v>
      </c>
      <c r="F81" s="79">
        <v>15.3</v>
      </c>
      <c r="G81" s="79">
        <v>0</v>
      </c>
      <c r="H81" s="92">
        <v>37.6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4.2</v>
      </c>
      <c r="O81" s="13">
        <v>0</v>
      </c>
      <c r="P81" s="13">
        <v>0</v>
      </c>
      <c r="Q81" s="69">
        <v>0</v>
      </c>
    </row>
    <row r="82" spans="1:17" x14ac:dyDescent="0.25">
      <c r="A82" s="12">
        <v>1999.01</v>
      </c>
      <c r="B82" s="54">
        <f t="shared" si="1"/>
        <v>4526.2</v>
      </c>
      <c r="C82" s="78">
        <v>3081</v>
      </c>
      <c r="D82" s="79">
        <v>1288.2</v>
      </c>
      <c r="E82" s="79">
        <v>134.4</v>
      </c>
      <c r="F82" s="79">
        <v>17.100000000000001</v>
      </c>
      <c r="G82" s="79">
        <v>0</v>
      </c>
      <c r="H82" s="92">
        <v>3.3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2.2000000000000002</v>
      </c>
      <c r="O82" s="13">
        <v>0</v>
      </c>
      <c r="P82" s="13">
        <v>0</v>
      </c>
      <c r="Q82" s="69">
        <v>0</v>
      </c>
    </row>
    <row r="83" spans="1:17" x14ac:dyDescent="0.25">
      <c r="A83" s="12">
        <v>1999.02</v>
      </c>
      <c r="B83" s="54">
        <f t="shared" si="1"/>
        <v>4343.7999999999993</v>
      </c>
      <c r="C83" s="78">
        <v>2963</v>
      </c>
      <c r="D83" s="79">
        <v>909.4</v>
      </c>
      <c r="E83" s="79">
        <v>215.4</v>
      </c>
      <c r="F83" s="79">
        <v>19.899999999999999</v>
      </c>
      <c r="G83" s="79">
        <v>0</v>
      </c>
      <c r="H83" s="92">
        <v>205.2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30.9</v>
      </c>
      <c r="O83" s="13">
        <v>0</v>
      </c>
      <c r="P83" s="13">
        <v>0</v>
      </c>
      <c r="Q83" s="69">
        <v>0</v>
      </c>
    </row>
    <row r="84" spans="1:17" x14ac:dyDescent="0.25">
      <c r="A84" s="12">
        <v>1999.03</v>
      </c>
      <c r="B84" s="54">
        <f t="shared" si="1"/>
        <v>4474.6000000000004</v>
      </c>
      <c r="C84" s="78">
        <v>3221.8</v>
      </c>
      <c r="D84" s="79">
        <v>945.6</v>
      </c>
      <c r="E84" s="79">
        <v>218.2</v>
      </c>
      <c r="F84" s="79">
        <v>19.7</v>
      </c>
      <c r="G84" s="79">
        <v>0</v>
      </c>
      <c r="H84" s="92">
        <v>8.5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60.8</v>
      </c>
      <c r="O84" s="13">
        <v>0</v>
      </c>
      <c r="P84" s="13">
        <v>0</v>
      </c>
      <c r="Q84" s="69">
        <v>0</v>
      </c>
    </row>
    <row r="85" spans="1:17" x14ac:dyDescent="0.25">
      <c r="A85" s="12">
        <v>1999.04</v>
      </c>
      <c r="B85" s="54">
        <f t="shared" si="1"/>
        <v>4115.2</v>
      </c>
      <c r="C85" s="78">
        <v>3062.6</v>
      </c>
      <c r="D85" s="79">
        <v>868.9</v>
      </c>
      <c r="E85" s="79">
        <v>135.1</v>
      </c>
      <c r="F85" s="79">
        <v>9.5</v>
      </c>
      <c r="G85" s="79">
        <v>0</v>
      </c>
      <c r="H85" s="92">
        <v>36.6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2.5</v>
      </c>
      <c r="O85" s="13">
        <v>0</v>
      </c>
      <c r="P85" s="13">
        <v>0</v>
      </c>
      <c r="Q85" s="69">
        <v>0</v>
      </c>
    </row>
    <row r="86" spans="1:17" x14ac:dyDescent="0.25">
      <c r="A86" s="12">
        <v>1999.05</v>
      </c>
      <c r="B86" s="54">
        <f t="shared" si="1"/>
        <v>4727.0999999999995</v>
      </c>
      <c r="C86" s="78">
        <v>3509.1</v>
      </c>
      <c r="D86" s="79">
        <v>836.7</v>
      </c>
      <c r="E86" s="79">
        <v>114.4</v>
      </c>
      <c r="F86" s="79">
        <v>23.9</v>
      </c>
      <c r="G86" s="79">
        <v>0</v>
      </c>
      <c r="H86" s="92">
        <v>210.1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32.9</v>
      </c>
      <c r="O86" s="13">
        <v>0</v>
      </c>
      <c r="P86" s="13">
        <v>0</v>
      </c>
      <c r="Q86" s="69">
        <v>0</v>
      </c>
    </row>
    <row r="87" spans="1:17" x14ac:dyDescent="0.25">
      <c r="A87" s="12">
        <v>1999.06</v>
      </c>
      <c r="B87" s="54">
        <f t="shared" si="1"/>
        <v>4874.7999999999993</v>
      </c>
      <c r="C87" s="78">
        <v>3422.7</v>
      </c>
      <c r="D87" s="79">
        <v>800.7</v>
      </c>
      <c r="E87" s="79">
        <v>608.20000000000005</v>
      </c>
      <c r="F87" s="79">
        <v>13.4</v>
      </c>
      <c r="G87" s="79">
        <v>0</v>
      </c>
      <c r="H87" s="92">
        <v>18.2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11.6</v>
      </c>
      <c r="O87" s="13">
        <v>0</v>
      </c>
      <c r="P87" s="13">
        <v>0</v>
      </c>
      <c r="Q87" s="69">
        <v>0</v>
      </c>
    </row>
    <row r="88" spans="1:17" x14ac:dyDescent="0.25">
      <c r="A88" s="12">
        <v>1999.07</v>
      </c>
      <c r="B88" s="54">
        <f t="shared" si="1"/>
        <v>5051.4999999999991</v>
      </c>
      <c r="C88" s="78">
        <v>3218</v>
      </c>
      <c r="D88" s="79">
        <v>1170.7</v>
      </c>
      <c r="E88" s="79">
        <v>614.20000000000005</v>
      </c>
      <c r="F88" s="79">
        <v>11.9</v>
      </c>
      <c r="G88" s="79">
        <v>0</v>
      </c>
      <c r="H88" s="92">
        <v>16.3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20.399999999999999</v>
      </c>
      <c r="O88" s="13">
        <v>0</v>
      </c>
      <c r="P88" s="13">
        <v>0</v>
      </c>
      <c r="Q88" s="69">
        <v>0</v>
      </c>
    </row>
    <row r="89" spans="1:17" x14ac:dyDescent="0.25">
      <c r="A89" s="12">
        <v>1999.08</v>
      </c>
      <c r="B89" s="54">
        <f t="shared" si="1"/>
        <v>4173.7</v>
      </c>
      <c r="C89" s="78">
        <v>3178.1</v>
      </c>
      <c r="D89" s="79">
        <v>814</v>
      </c>
      <c r="E89" s="79">
        <v>121.6</v>
      </c>
      <c r="F89" s="79">
        <v>18.5</v>
      </c>
      <c r="G89" s="79">
        <v>0</v>
      </c>
      <c r="H89" s="92">
        <v>6.9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34.6</v>
      </c>
      <c r="O89" s="13">
        <v>0</v>
      </c>
      <c r="P89" s="13">
        <v>0</v>
      </c>
      <c r="Q89" s="69">
        <v>0</v>
      </c>
    </row>
    <row r="90" spans="1:17" x14ac:dyDescent="0.25">
      <c r="A90" s="12">
        <v>1999.09</v>
      </c>
      <c r="B90" s="54">
        <f t="shared" si="1"/>
        <v>4844.7</v>
      </c>
      <c r="C90" s="78">
        <v>3358.4</v>
      </c>
      <c r="D90" s="79">
        <v>886.2</v>
      </c>
      <c r="E90" s="79">
        <v>338.7</v>
      </c>
      <c r="F90" s="79">
        <v>20.5</v>
      </c>
      <c r="G90" s="79">
        <v>0</v>
      </c>
      <c r="H90" s="92">
        <v>227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13.9</v>
      </c>
      <c r="O90" s="13">
        <v>0</v>
      </c>
      <c r="P90" s="13">
        <v>0</v>
      </c>
      <c r="Q90" s="69">
        <v>0</v>
      </c>
    </row>
    <row r="91" spans="1:17" x14ac:dyDescent="0.25">
      <c r="A91" s="12">
        <v>1999.1</v>
      </c>
      <c r="B91" s="54">
        <f t="shared" si="1"/>
        <v>4062.7999999999997</v>
      </c>
      <c r="C91" s="78">
        <v>3201.2</v>
      </c>
      <c r="D91" s="79">
        <v>729.3</v>
      </c>
      <c r="E91" s="79">
        <v>100.6</v>
      </c>
      <c r="F91" s="79">
        <v>11.7</v>
      </c>
      <c r="G91" s="79">
        <v>0</v>
      </c>
      <c r="H91" s="92">
        <v>18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2</v>
      </c>
      <c r="O91" s="13">
        <v>0</v>
      </c>
      <c r="P91" s="13">
        <v>0</v>
      </c>
      <c r="Q91" s="69">
        <v>0</v>
      </c>
    </row>
    <row r="92" spans="1:17" x14ac:dyDescent="0.25">
      <c r="A92" s="12">
        <v>1999.11</v>
      </c>
      <c r="B92" s="54">
        <f t="shared" si="1"/>
        <v>4472.7999999999993</v>
      </c>
      <c r="C92" s="78">
        <v>3323.8</v>
      </c>
      <c r="D92" s="79">
        <v>824.7</v>
      </c>
      <c r="E92" s="79">
        <v>120.2</v>
      </c>
      <c r="F92" s="79">
        <v>14.5</v>
      </c>
      <c r="G92" s="79">
        <v>0</v>
      </c>
      <c r="H92" s="92">
        <v>175.9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13.7</v>
      </c>
      <c r="O92" s="13">
        <v>0</v>
      </c>
      <c r="P92" s="13">
        <v>0</v>
      </c>
      <c r="Q92" s="69">
        <v>0</v>
      </c>
    </row>
    <row r="93" spans="1:17" x14ac:dyDescent="0.25">
      <c r="A93" s="12">
        <v>1999.12</v>
      </c>
      <c r="B93" s="54">
        <f t="shared" si="1"/>
        <v>4157.7</v>
      </c>
      <c r="C93" s="78">
        <v>3085.9</v>
      </c>
      <c r="D93" s="79">
        <v>817.4</v>
      </c>
      <c r="E93" s="79">
        <v>169.5</v>
      </c>
      <c r="F93" s="79">
        <v>16.2</v>
      </c>
      <c r="G93" s="79">
        <v>0</v>
      </c>
      <c r="H93" s="92">
        <v>32.4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36.299999999999997</v>
      </c>
      <c r="O93" s="13">
        <v>0</v>
      </c>
      <c r="P93" s="13">
        <v>0</v>
      </c>
      <c r="Q93" s="69">
        <v>0</v>
      </c>
    </row>
    <row r="94" spans="1:17" x14ac:dyDescent="0.25">
      <c r="A94" s="12">
        <v>2000.01</v>
      </c>
      <c r="B94" s="54">
        <f t="shared" si="1"/>
        <v>4566.2</v>
      </c>
      <c r="C94" s="78">
        <v>3327.4</v>
      </c>
      <c r="D94" s="79">
        <v>1080.4000000000001</v>
      </c>
      <c r="E94" s="79">
        <v>133.9</v>
      </c>
      <c r="F94" s="79">
        <v>16.600000000000001</v>
      </c>
      <c r="G94" s="79">
        <v>0</v>
      </c>
      <c r="H94" s="92">
        <v>4.5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3.4</v>
      </c>
      <c r="O94" s="13">
        <v>0</v>
      </c>
      <c r="P94" s="13">
        <v>0</v>
      </c>
      <c r="Q94" s="69">
        <v>0</v>
      </c>
    </row>
    <row r="95" spans="1:17" x14ac:dyDescent="0.25">
      <c r="A95" s="12">
        <v>2000.02</v>
      </c>
      <c r="B95" s="54">
        <f t="shared" si="1"/>
        <v>4190.2999999999993</v>
      </c>
      <c r="C95" s="78">
        <v>3096.1</v>
      </c>
      <c r="D95" s="79">
        <v>894.1</v>
      </c>
      <c r="E95" s="79">
        <v>132.69999999999999</v>
      </c>
      <c r="F95" s="79">
        <v>10.9</v>
      </c>
      <c r="G95" s="79">
        <v>0</v>
      </c>
      <c r="H95" s="92">
        <v>8.6999999999999993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47.8</v>
      </c>
      <c r="O95" s="13">
        <v>0</v>
      </c>
      <c r="P95" s="13">
        <v>0</v>
      </c>
      <c r="Q95" s="69">
        <v>0</v>
      </c>
    </row>
    <row r="96" spans="1:17" x14ac:dyDescent="0.25">
      <c r="A96" s="12">
        <v>2000.03</v>
      </c>
      <c r="B96" s="54">
        <f t="shared" si="1"/>
        <v>4760.1999999999989</v>
      </c>
      <c r="C96" s="78">
        <v>3160.2</v>
      </c>
      <c r="D96" s="79">
        <v>912.8</v>
      </c>
      <c r="E96" s="79">
        <v>199.4</v>
      </c>
      <c r="F96" s="79">
        <v>16.899999999999999</v>
      </c>
      <c r="G96" s="79">
        <v>0</v>
      </c>
      <c r="H96" s="92">
        <v>235.5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235.4</v>
      </c>
      <c r="O96" s="13">
        <v>0</v>
      </c>
      <c r="P96" s="13">
        <v>0</v>
      </c>
      <c r="Q96" s="69">
        <v>0</v>
      </c>
    </row>
    <row r="97" spans="1:17" x14ac:dyDescent="0.25">
      <c r="A97" s="12">
        <v>2000.04</v>
      </c>
      <c r="B97" s="54">
        <f t="shared" si="1"/>
        <v>4478.7000000000007</v>
      </c>
      <c r="C97" s="78">
        <v>3294</v>
      </c>
      <c r="D97" s="79">
        <v>791.4</v>
      </c>
      <c r="E97" s="79">
        <v>148.69999999999999</v>
      </c>
      <c r="F97" s="79">
        <v>15.3</v>
      </c>
      <c r="G97" s="79">
        <v>0</v>
      </c>
      <c r="H97" s="92">
        <v>212.2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17.100000000000001</v>
      </c>
      <c r="O97" s="13">
        <v>0</v>
      </c>
      <c r="P97" s="13">
        <v>0</v>
      </c>
      <c r="Q97" s="69">
        <v>0</v>
      </c>
    </row>
    <row r="98" spans="1:17" x14ac:dyDescent="0.25">
      <c r="A98" s="12">
        <v>2000.05</v>
      </c>
      <c r="B98" s="54">
        <f t="shared" si="1"/>
        <v>4650.1000000000004</v>
      </c>
      <c r="C98" s="78">
        <v>3659.5</v>
      </c>
      <c r="D98" s="79">
        <v>819</v>
      </c>
      <c r="E98" s="79">
        <v>106.2</v>
      </c>
      <c r="F98" s="79">
        <v>18.600000000000001</v>
      </c>
      <c r="G98" s="79">
        <v>0</v>
      </c>
      <c r="H98" s="92">
        <v>13.8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33</v>
      </c>
      <c r="O98" s="13">
        <v>0</v>
      </c>
      <c r="P98" s="13">
        <v>0</v>
      </c>
      <c r="Q98" s="69">
        <v>0</v>
      </c>
    </row>
    <row r="99" spans="1:17" x14ac:dyDescent="0.25">
      <c r="A99" s="12">
        <v>2000.06</v>
      </c>
      <c r="B99" s="54">
        <f t="shared" si="1"/>
        <v>5636.0999999999995</v>
      </c>
      <c r="C99" s="78">
        <v>4130.7</v>
      </c>
      <c r="D99" s="79">
        <v>863.7</v>
      </c>
      <c r="E99" s="79">
        <v>586.4</v>
      </c>
      <c r="F99" s="79">
        <v>16.399999999999999</v>
      </c>
      <c r="G99" s="79">
        <v>0</v>
      </c>
      <c r="H99" s="92">
        <v>4.3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34.6</v>
      </c>
      <c r="O99" s="13">
        <v>0</v>
      </c>
      <c r="P99" s="13">
        <v>0</v>
      </c>
      <c r="Q99" s="69">
        <v>0</v>
      </c>
    </row>
    <row r="100" spans="1:17" x14ac:dyDescent="0.25">
      <c r="A100" s="12">
        <v>2000.07</v>
      </c>
      <c r="B100" s="54">
        <f t="shared" si="1"/>
        <v>4788.3000000000011</v>
      </c>
      <c r="C100" s="78">
        <v>3269.9</v>
      </c>
      <c r="D100" s="79">
        <v>1102.4000000000001</v>
      </c>
      <c r="E100" s="79">
        <v>175.6</v>
      </c>
      <c r="F100" s="79">
        <v>14.8</v>
      </c>
      <c r="G100" s="79">
        <v>0</v>
      </c>
      <c r="H100" s="92">
        <v>220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5.6</v>
      </c>
      <c r="O100" s="13">
        <v>0</v>
      </c>
      <c r="P100" s="13">
        <v>0</v>
      </c>
      <c r="Q100" s="69">
        <v>0</v>
      </c>
    </row>
    <row r="101" spans="1:17" x14ac:dyDescent="0.25">
      <c r="A101" s="12">
        <v>2000.08</v>
      </c>
      <c r="B101" s="54">
        <f t="shared" si="1"/>
        <v>4647</v>
      </c>
      <c r="C101" s="78">
        <v>3551</v>
      </c>
      <c r="D101" s="79">
        <v>842.8</v>
      </c>
      <c r="E101" s="79">
        <v>184.3</v>
      </c>
      <c r="F101" s="79">
        <v>14.5</v>
      </c>
      <c r="G101" s="79">
        <v>0</v>
      </c>
      <c r="H101" s="92">
        <v>21.5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32.9</v>
      </c>
      <c r="O101" s="13">
        <v>0</v>
      </c>
      <c r="P101" s="13">
        <v>0</v>
      </c>
      <c r="Q101" s="69">
        <v>0</v>
      </c>
    </row>
    <row r="102" spans="1:17" x14ac:dyDescent="0.25">
      <c r="A102" s="12">
        <v>2000.09</v>
      </c>
      <c r="B102" s="54">
        <f t="shared" si="1"/>
        <v>4537</v>
      </c>
      <c r="C102" s="78">
        <v>3328.7</v>
      </c>
      <c r="D102" s="79">
        <v>995.1</v>
      </c>
      <c r="E102" s="79">
        <v>117.4</v>
      </c>
      <c r="F102" s="79">
        <v>15</v>
      </c>
      <c r="G102" s="79">
        <v>0</v>
      </c>
      <c r="H102" s="92">
        <v>67.5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13.3</v>
      </c>
      <c r="O102" s="13">
        <v>0</v>
      </c>
      <c r="P102" s="13">
        <v>0</v>
      </c>
      <c r="Q102" s="69">
        <v>0</v>
      </c>
    </row>
    <row r="103" spans="1:17" x14ac:dyDescent="0.25">
      <c r="A103" s="12">
        <v>2000.1</v>
      </c>
      <c r="B103" s="54">
        <f t="shared" si="1"/>
        <v>4445.5999999999995</v>
      </c>
      <c r="C103" s="78">
        <v>3346.1</v>
      </c>
      <c r="D103" s="79">
        <v>801.7</v>
      </c>
      <c r="E103" s="79">
        <v>100.4</v>
      </c>
      <c r="F103" s="79">
        <v>14.3</v>
      </c>
      <c r="G103" s="79">
        <v>0</v>
      </c>
      <c r="H103" s="92">
        <v>178.9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4.2</v>
      </c>
      <c r="O103" s="13">
        <v>0</v>
      </c>
      <c r="P103" s="13">
        <v>0</v>
      </c>
      <c r="Q103" s="69">
        <v>0</v>
      </c>
    </row>
    <row r="104" spans="1:17" x14ac:dyDescent="0.25">
      <c r="A104" s="12">
        <v>2000.11</v>
      </c>
      <c r="B104" s="54">
        <f t="shared" si="1"/>
        <v>4061.8</v>
      </c>
      <c r="C104" s="78">
        <v>3139.9</v>
      </c>
      <c r="D104" s="79">
        <v>794.6</v>
      </c>
      <c r="E104" s="79">
        <v>85.2</v>
      </c>
      <c r="F104" s="79">
        <v>14.9</v>
      </c>
      <c r="G104" s="79">
        <v>0</v>
      </c>
      <c r="H104" s="92">
        <v>9.4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17.8</v>
      </c>
      <c r="O104" s="13">
        <v>0</v>
      </c>
      <c r="P104" s="13">
        <v>0</v>
      </c>
      <c r="Q104" s="69">
        <v>0</v>
      </c>
    </row>
    <row r="105" spans="1:17" x14ac:dyDescent="0.25">
      <c r="A105" s="12">
        <v>2000.12</v>
      </c>
      <c r="B105" s="54">
        <f t="shared" si="1"/>
        <v>4368.7</v>
      </c>
      <c r="C105" s="78">
        <v>3368.3</v>
      </c>
      <c r="D105" s="79">
        <v>786.3</v>
      </c>
      <c r="E105" s="79">
        <v>115.7</v>
      </c>
      <c r="F105" s="79">
        <v>16.8</v>
      </c>
      <c r="G105" s="79">
        <v>0</v>
      </c>
      <c r="H105" s="92">
        <v>3.9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77.7</v>
      </c>
      <c r="O105" s="13">
        <v>0</v>
      </c>
      <c r="P105" s="13">
        <v>0</v>
      </c>
      <c r="Q105" s="69">
        <v>0</v>
      </c>
    </row>
    <row r="106" spans="1:17" x14ac:dyDescent="0.25">
      <c r="A106" s="12">
        <v>2001.01</v>
      </c>
      <c r="B106" s="54">
        <f t="shared" si="1"/>
        <v>4763.8000000000011</v>
      </c>
      <c r="C106" s="78">
        <v>3362</v>
      </c>
      <c r="D106" s="79">
        <v>1102.5999999999999</v>
      </c>
      <c r="E106" s="79">
        <v>264.60000000000002</v>
      </c>
      <c r="F106" s="79">
        <v>17.8</v>
      </c>
      <c r="G106" s="79">
        <v>0</v>
      </c>
      <c r="H106" s="92">
        <v>9.5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7.3</v>
      </c>
      <c r="O106" s="13">
        <v>0</v>
      </c>
      <c r="P106" s="13">
        <v>0</v>
      </c>
      <c r="Q106" s="69">
        <v>0</v>
      </c>
    </row>
    <row r="107" spans="1:17" x14ac:dyDescent="0.25">
      <c r="A107" s="12">
        <v>2001.02</v>
      </c>
      <c r="B107" s="54">
        <f t="shared" si="1"/>
        <v>4318</v>
      </c>
      <c r="C107" s="78">
        <v>2929.1</v>
      </c>
      <c r="D107" s="79">
        <v>778.8</v>
      </c>
      <c r="E107" s="79">
        <v>343</v>
      </c>
      <c r="F107" s="79">
        <v>16.5</v>
      </c>
      <c r="G107" s="79">
        <v>0</v>
      </c>
      <c r="H107" s="92">
        <v>207.1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43.5</v>
      </c>
      <c r="O107" s="13">
        <v>0</v>
      </c>
      <c r="P107" s="13">
        <v>0</v>
      </c>
      <c r="Q107" s="69">
        <v>0</v>
      </c>
    </row>
    <row r="108" spans="1:17" x14ac:dyDescent="0.25">
      <c r="A108" s="12">
        <v>2001.03</v>
      </c>
      <c r="B108" s="54">
        <f t="shared" si="1"/>
        <v>4106.8</v>
      </c>
      <c r="C108" s="78">
        <v>2977.4</v>
      </c>
      <c r="D108" s="79">
        <v>842</v>
      </c>
      <c r="E108" s="79">
        <v>114.4</v>
      </c>
      <c r="F108" s="79">
        <v>13.2</v>
      </c>
      <c r="G108" s="79">
        <v>0</v>
      </c>
      <c r="H108" s="92">
        <v>41.1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118.7</v>
      </c>
      <c r="O108" s="13">
        <v>0</v>
      </c>
      <c r="P108" s="13">
        <v>0</v>
      </c>
      <c r="Q108" s="69">
        <v>0</v>
      </c>
    </row>
    <row r="109" spans="1:17" x14ac:dyDescent="0.25">
      <c r="A109" s="12">
        <v>2001.04</v>
      </c>
      <c r="B109" s="54">
        <f t="shared" si="1"/>
        <v>3960.5</v>
      </c>
      <c r="C109" s="78">
        <v>2977.7</v>
      </c>
      <c r="D109" s="79">
        <v>797</v>
      </c>
      <c r="E109" s="79">
        <v>123.4</v>
      </c>
      <c r="F109" s="79">
        <v>20.8</v>
      </c>
      <c r="G109" s="79">
        <v>0</v>
      </c>
      <c r="H109" s="92">
        <v>30.1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11.5</v>
      </c>
      <c r="O109" s="13">
        <v>0</v>
      </c>
      <c r="P109" s="13">
        <v>0</v>
      </c>
      <c r="Q109" s="69">
        <v>0</v>
      </c>
    </row>
    <row r="110" spans="1:17" x14ac:dyDescent="0.25">
      <c r="A110" s="12">
        <v>2001.05</v>
      </c>
      <c r="B110" s="54">
        <f t="shared" si="1"/>
        <v>5093.3</v>
      </c>
      <c r="C110" s="78">
        <v>4085.1</v>
      </c>
      <c r="D110" s="79">
        <v>775.9</v>
      </c>
      <c r="E110" s="79">
        <v>163.9</v>
      </c>
      <c r="F110" s="79">
        <v>19.3</v>
      </c>
      <c r="G110" s="79">
        <v>0</v>
      </c>
      <c r="H110" s="92">
        <v>9.5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39.6</v>
      </c>
      <c r="O110" s="13">
        <v>0</v>
      </c>
      <c r="P110" s="13">
        <v>0</v>
      </c>
      <c r="Q110" s="69">
        <v>0</v>
      </c>
    </row>
    <row r="111" spans="1:17" x14ac:dyDescent="0.25">
      <c r="A111" s="12">
        <v>2001.06</v>
      </c>
      <c r="B111" s="54">
        <f t="shared" si="1"/>
        <v>5198.3</v>
      </c>
      <c r="C111" s="78">
        <v>3979.7</v>
      </c>
      <c r="D111" s="79">
        <v>821</v>
      </c>
      <c r="E111" s="79">
        <v>150.6</v>
      </c>
      <c r="F111" s="79">
        <v>15.5</v>
      </c>
      <c r="G111" s="79">
        <v>0</v>
      </c>
      <c r="H111" s="92">
        <v>203.4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28.1</v>
      </c>
      <c r="O111" s="13">
        <v>0</v>
      </c>
      <c r="P111" s="13">
        <v>0</v>
      </c>
      <c r="Q111" s="69">
        <v>0</v>
      </c>
    </row>
    <row r="112" spans="1:17" x14ac:dyDescent="0.25">
      <c r="A112" s="12">
        <v>2001.07</v>
      </c>
      <c r="B112" s="54">
        <f t="shared" si="1"/>
        <v>4360.4999999999991</v>
      </c>
      <c r="C112" s="78">
        <v>2947.7</v>
      </c>
      <c r="D112" s="79">
        <v>993.1</v>
      </c>
      <c r="E112" s="79">
        <v>390.8</v>
      </c>
      <c r="F112" s="79">
        <v>19.399999999999999</v>
      </c>
      <c r="G112" s="79">
        <v>0</v>
      </c>
      <c r="H112" s="92">
        <v>7.7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1.8</v>
      </c>
      <c r="O112" s="13">
        <v>0</v>
      </c>
      <c r="P112" s="13">
        <v>0</v>
      </c>
      <c r="Q112" s="69">
        <v>0</v>
      </c>
    </row>
    <row r="113" spans="1:17" x14ac:dyDescent="0.25">
      <c r="A113" s="12">
        <v>2001.08</v>
      </c>
      <c r="B113" s="54">
        <f t="shared" si="1"/>
        <v>4479.3</v>
      </c>
      <c r="C113" s="78">
        <v>3489.9</v>
      </c>
      <c r="D113" s="79">
        <v>781.4</v>
      </c>
      <c r="E113" s="79">
        <v>146</v>
      </c>
      <c r="F113" s="79">
        <v>17.7</v>
      </c>
      <c r="G113" s="79">
        <v>0</v>
      </c>
      <c r="H113" s="92">
        <v>8.6999999999999993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35.6</v>
      </c>
      <c r="O113" s="13">
        <v>0</v>
      </c>
      <c r="P113" s="13">
        <v>0</v>
      </c>
      <c r="Q113" s="69">
        <v>0</v>
      </c>
    </row>
    <row r="114" spans="1:17" x14ac:dyDescent="0.25">
      <c r="A114" s="12">
        <v>2001.09</v>
      </c>
      <c r="B114" s="54">
        <f t="shared" si="1"/>
        <v>4123.8</v>
      </c>
      <c r="C114" s="78">
        <v>2958.9</v>
      </c>
      <c r="D114" s="79">
        <v>755.1</v>
      </c>
      <c r="E114" s="79">
        <v>152.5</v>
      </c>
      <c r="F114" s="79">
        <v>15</v>
      </c>
      <c r="G114" s="79">
        <v>0</v>
      </c>
      <c r="H114" s="92">
        <v>162.4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79.900000000000006</v>
      </c>
      <c r="O114" s="13">
        <v>0</v>
      </c>
      <c r="P114" s="13">
        <v>0</v>
      </c>
      <c r="Q114" s="69">
        <v>0</v>
      </c>
    </row>
    <row r="115" spans="1:17" x14ac:dyDescent="0.25">
      <c r="A115" s="12">
        <v>2001.1</v>
      </c>
      <c r="B115" s="54">
        <f t="shared" si="1"/>
        <v>3869.3999999999996</v>
      </c>
      <c r="C115" s="78">
        <v>2967.3</v>
      </c>
      <c r="D115" s="79">
        <v>765.7</v>
      </c>
      <c r="E115" s="79">
        <v>82.5</v>
      </c>
      <c r="F115" s="79">
        <v>14.6</v>
      </c>
      <c r="G115" s="79">
        <v>0</v>
      </c>
      <c r="H115" s="92">
        <v>27.1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12.2</v>
      </c>
      <c r="O115" s="13">
        <v>0</v>
      </c>
      <c r="P115" s="13">
        <v>0</v>
      </c>
      <c r="Q115" s="69">
        <v>0</v>
      </c>
    </row>
    <row r="116" spans="1:17" x14ac:dyDescent="0.25">
      <c r="A116" s="12">
        <v>2001.11</v>
      </c>
      <c r="B116" s="54">
        <f t="shared" si="1"/>
        <v>3438.2000000000007</v>
      </c>
      <c r="C116" s="78">
        <v>2608.8000000000002</v>
      </c>
      <c r="D116" s="79">
        <v>701.6</v>
      </c>
      <c r="E116" s="79">
        <v>66.8</v>
      </c>
      <c r="F116" s="79">
        <v>11.8</v>
      </c>
      <c r="G116" s="79">
        <v>0</v>
      </c>
      <c r="H116" s="92">
        <v>34.9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14.3</v>
      </c>
      <c r="O116" s="13">
        <v>0</v>
      </c>
      <c r="P116" s="13">
        <v>0</v>
      </c>
      <c r="Q116" s="69">
        <v>0</v>
      </c>
    </row>
    <row r="117" spans="1:17" x14ac:dyDescent="0.25">
      <c r="A117" s="12">
        <v>2001.12</v>
      </c>
      <c r="B117" s="54">
        <f t="shared" si="1"/>
        <v>2526.9</v>
      </c>
      <c r="C117" s="78">
        <v>1881</v>
      </c>
      <c r="D117" s="79">
        <v>525.4</v>
      </c>
      <c r="E117" s="79">
        <v>73.599999999999994</v>
      </c>
      <c r="F117" s="79">
        <v>5.3</v>
      </c>
      <c r="G117" s="79">
        <v>0</v>
      </c>
      <c r="H117" s="92">
        <v>20.399999999999999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21.2</v>
      </c>
      <c r="O117" s="13">
        <v>0</v>
      </c>
      <c r="P117" s="13">
        <v>0</v>
      </c>
      <c r="Q117" s="69">
        <v>0</v>
      </c>
    </row>
    <row r="118" spans="1:17" x14ac:dyDescent="0.25">
      <c r="A118" s="12">
        <v>2002.01</v>
      </c>
      <c r="B118" s="54">
        <f t="shared" si="1"/>
        <v>3573.1999999999994</v>
      </c>
      <c r="C118" s="78">
        <v>2611.8000000000002</v>
      </c>
      <c r="D118" s="79">
        <v>871.7</v>
      </c>
      <c r="E118" s="79">
        <v>74.7</v>
      </c>
      <c r="F118" s="79">
        <v>8.1999999999999993</v>
      </c>
      <c r="G118" s="79">
        <v>0</v>
      </c>
      <c r="H118" s="92">
        <v>3.1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3.7</v>
      </c>
      <c r="O118" s="13">
        <v>0</v>
      </c>
      <c r="P118" s="13">
        <v>0</v>
      </c>
      <c r="Q118" s="69">
        <v>0</v>
      </c>
    </row>
    <row r="119" spans="1:17" x14ac:dyDescent="0.25">
      <c r="A119" s="12">
        <v>2002.02</v>
      </c>
      <c r="B119" s="54">
        <f t="shared" si="1"/>
        <v>3114.3</v>
      </c>
      <c r="C119" s="78">
        <v>2305.3000000000002</v>
      </c>
      <c r="D119" s="79">
        <v>709</v>
      </c>
      <c r="E119" s="79">
        <v>76.599999999999994</v>
      </c>
      <c r="F119" s="79">
        <v>13.3</v>
      </c>
      <c r="G119" s="79">
        <v>0</v>
      </c>
      <c r="H119" s="92">
        <v>9.6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0.5</v>
      </c>
      <c r="O119" s="13">
        <v>0</v>
      </c>
      <c r="P119" s="13">
        <v>0</v>
      </c>
      <c r="Q119" s="69">
        <v>0</v>
      </c>
    </row>
    <row r="120" spans="1:17" x14ac:dyDescent="0.25">
      <c r="A120" s="12">
        <v>2002.03</v>
      </c>
      <c r="B120" s="54">
        <f t="shared" si="1"/>
        <v>3240.7000000000003</v>
      </c>
      <c r="C120" s="78">
        <v>2069.1999999999998</v>
      </c>
      <c r="D120" s="79">
        <v>703.2</v>
      </c>
      <c r="E120" s="79">
        <v>67.400000000000006</v>
      </c>
      <c r="F120" s="79">
        <v>10.3</v>
      </c>
      <c r="G120" s="79">
        <v>0</v>
      </c>
      <c r="H120" s="92">
        <v>352.3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38.299999999999997</v>
      </c>
      <c r="O120" s="13">
        <v>0</v>
      </c>
      <c r="P120" s="13">
        <v>0</v>
      </c>
      <c r="Q120" s="69">
        <v>0</v>
      </c>
    </row>
    <row r="121" spans="1:17" x14ac:dyDescent="0.25">
      <c r="A121" s="12">
        <v>2002.04</v>
      </c>
      <c r="B121" s="54">
        <f t="shared" si="1"/>
        <v>3110.7000000000007</v>
      </c>
      <c r="C121" s="78">
        <v>2280.1</v>
      </c>
      <c r="D121" s="79">
        <v>659.7</v>
      </c>
      <c r="E121" s="79">
        <v>125.3</v>
      </c>
      <c r="F121" s="79">
        <v>9.4</v>
      </c>
      <c r="G121" s="79">
        <v>0</v>
      </c>
      <c r="H121" s="92">
        <v>21.4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14.8</v>
      </c>
      <c r="O121" s="13">
        <v>0</v>
      </c>
      <c r="P121" s="13">
        <v>0</v>
      </c>
      <c r="Q121" s="69">
        <v>0</v>
      </c>
    </row>
    <row r="122" spans="1:17" x14ac:dyDescent="0.25">
      <c r="A122" s="12">
        <v>2002.05</v>
      </c>
      <c r="B122" s="54">
        <f t="shared" si="1"/>
        <v>5308.6</v>
      </c>
      <c r="C122" s="78">
        <v>4110.5</v>
      </c>
      <c r="D122" s="79">
        <v>828.2</v>
      </c>
      <c r="E122" s="79">
        <v>121.1</v>
      </c>
      <c r="F122" s="79">
        <v>13.7</v>
      </c>
      <c r="G122" s="79">
        <v>0</v>
      </c>
      <c r="H122" s="92">
        <v>205.6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29.5</v>
      </c>
      <c r="O122" s="13">
        <v>0</v>
      </c>
      <c r="P122" s="13">
        <v>0</v>
      </c>
      <c r="Q122" s="69">
        <v>0</v>
      </c>
    </row>
    <row r="123" spans="1:17" x14ac:dyDescent="0.25">
      <c r="A123" s="12">
        <v>2002.06</v>
      </c>
      <c r="B123" s="54">
        <f t="shared" si="1"/>
        <v>4390.3</v>
      </c>
      <c r="C123" s="78">
        <v>3276.6</v>
      </c>
      <c r="D123" s="79">
        <v>783.7</v>
      </c>
      <c r="E123" s="79">
        <v>90</v>
      </c>
      <c r="F123" s="79">
        <v>11.2</v>
      </c>
      <c r="G123" s="79">
        <v>0</v>
      </c>
      <c r="H123" s="92">
        <v>224.3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4.5</v>
      </c>
      <c r="O123" s="13">
        <v>0</v>
      </c>
      <c r="P123" s="13">
        <v>0</v>
      </c>
      <c r="Q123" s="69">
        <v>0</v>
      </c>
    </row>
    <row r="124" spans="1:17" x14ac:dyDescent="0.25">
      <c r="A124" s="12">
        <v>2002.07</v>
      </c>
      <c r="B124" s="54">
        <f t="shared" si="1"/>
        <v>5166.1000000000004</v>
      </c>
      <c r="C124" s="78">
        <v>3755.4</v>
      </c>
      <c r="D124" s="79">
        <v>1038.7</v>
      </c>
      <c r="E124" s="79">
        <v>233.1</v>
      </c>
      <c r="F124" s="79">
        <v>13.2</v>
      </c>
      <c r="G124" s="79">
        <v>0</v>
      </c>
      <c r="H124" s="92">
        <v>105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20.7</v>
      </c>
      <c r="O124" s="13">
        <v>0</v>
      </c>
      <c r="P124" s="13">
        <v>0</v>
      </c>
      <c r="Q124" s="69">
        <v>0</v>
      </c>
    </row>
    <row r="125" spans="1:17" x14ac:dyDescent="0.25">
      <c r="A125" s="12">
        <v>2002.08</v>
      </c>
      <c r="B125" s="54">
        <f t="shared" si="1"/>
        <v>4633.2</v>
      </c>
      <c r="C125" s="78">
        <v>3408.5</v>
      </c>
      <c r="D125" s="79">
        <v>830.6</v>
      </c>
      <c r="E125" s="79">
        <v>105.1</v>
      </c>
      <c r="F125" s="79">
        <v>14.9</v>
      </c>
      <c r="G125" s="79">
        <v>0</v>
      </c>
      <c r="H125" s="92">
        <v>234.4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39.700000000000003</v>
      </c>
      <c r="O125" s="13">
        <v>0</v>
      </c>
      <c r="P125" s="13">
        <v>0</v>
      </c>
      <c r="Q125" s="69">
        <v>0</v>
      </c>
    </row>
    <row r="126" spans="1:17" x14ac:dyDescent="0.25">
      <c r="A126" s="12">
        <v>2002.09</v>
      </c>
      <c r="B126" s="54">
        <f t="shared" si="1"/>
        <v>4109.3</v>
      </c>
      <c r="C126" s="78">
        <v>3152</v>
      </c>
      <c r="D126" s="79">
        <v>778.3</v>
      </c>
      <c r="E126" s="79">
        <v>123.9</v>
      </c>
      <c r="F126" s="79">
        <v>13.1</v>
      </c>
      <c r="G126" s="79">
        <v>0</v>
      </c>
      <c r="H126" s="92">
        <v>23.5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18.5</v>
      </c>
      <c r="O126" s="13">
        <v>0</v>
      </c>
      <c r="P126" s="13">
        <v>0</v>
      </c>
      <c r="Q126" s="69">
        <v>0</v>
      </c>
    </row>
    <row r="127" spans="1:17" x14ac:dyDescent="0.25">
      <c r="A127" s="12">
        <v>2002.1</v>
      </c>
      <c r="B127" s="54">
        <f t="shared" si="1"/>
        <v>5716.6999999999989</v>
      </c>
      <c r="C127" s="78">
        <v>3875.7</v>
      </c>
      <c r="D127" s="79">
        <v>849.5</v>
      </c>
      <c r="E127" s="79">
        <v>135.4</v>
      </c>
      <c r="F127" s="79">
        <v>12.9</v>
      </c>
      <c r="G127" s="79">
        <v>0</v>
      </c>
      <c r="H127" s="92">
        <v>830.3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12.9</v>
      </c>
      <c r="O127" s="13">
        <v>0</v>
      </c>
      <c r="P127" s="13">
        <v>0</v>
      </c>
      <c r="Q127" s="69">
        <v>0</v>
      </c>
    </row>
    <row r="128" spans="1:17" x14ac:dyDescent="0.25">
      <c r="A128" s="12">
        <v>2002.11</v>
      </c>
      <c r="B128" s="54">
        <f t="shared" si="1"/>
        <v>5043.1000000000004</v>
      </c>
      <c r="C128" s="78">
        <v>4041.6</v>
      </c>
      <c r="D128" s="79">
        <v>849.6</v>
      </c>
      <c r="E128" s="79">
        <v>130.69999999999999</v>
      </c>
      <c r="F128" s="79">
        <v>9.1</v>
      </c>
      <c r="G128" s="79">
        <v>0</v>
      </c>
      <c r="H128" s="92">
        <v>2.6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9.5</v>
      </c>
      <c r="O128" s="13">
        <v>0</v>
      </c>
      <c r="P128" s="13">
        <v>0</v>
      </c>
      <c r="Q128" s="69">
        <v>0</v>
      </c>
    </row>
    <row r="129" spans="1:17" x14ac:dyDescent="0.25">
      <c r="A129" s="12">
        <v>2002.12</v>
      </c>
      <c r="B129" s="54">
        <f t="shared" si="1"/>
        <v>4933.2999999999993</v>
      </c>
      <c r="C129" s="78">
        <v>3911.2</v>
      </c>
      <c r="D129" s="79">
        <v>808.2</v>
      </c>
      <c r="E129" s="79">
        <v>147.5</v>
      </c>
      <c r="F129" s="79">
        <v>14.2</v>
      </c>
      <c r="G129" s="79">
        <v>0</v>
      </c>
      <c r="H129" s="92">
        <v>43.9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8.3000000000000007</v>
      </c>
      <c r="O129" s="13">
        <v>0</v>
      </c>
      <c r="P129" s="13">
        <v>0</v>
      </c>
      <c r="Q129" s="69">
        <v>0</v>
      </c>
    </row>
    <row r="130" spans="1:17" x14ac:dyDescent="0.25">
      <c r="A130" s="12">
        <v>2003.01</v>
      </c>
      <c r="B130" s="54">
        <f t="shared" si="1"/>
        <v>5750.3000000000011</v>
      </c>
      <c r="C130" s="78">
        <v>4418.8</v>
      </c>
      <c r="D130" s="79">
        <v>1154.4000000000001</v>
      </c>
      <c r="E130" s="79">
        <v>118.3</v>
      </c>
      <c r="F130" s="79">
        <v>12.1</v>
      </c>
      <c r="G130" s="79">
        <v>0</v>
      </c>
      <c r="H130" s="92">
        <v>8.5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38.200000000000003</v>
      </c>
      <c r="O130" s="13">
        <v>0</v>
      </c>
      <c r="P130" s="13">
        <v>0</v>
      </c>
      <c r="Q130" s="69">
        <v>0</v>
      </c>
    </row>
    <row r="131" spans="1:17" x14ac:dyDescent="0.25">
      <c r="A131" s="12">
        <v>2003.02</v>
      </c>
      <c r="B131" s="54">
        <f t="shared" si="1"/>
        <v>4753.8999999999996</v>
      </c>
      <c r="C131" s="78">
        <v>3582.1</v>
      </c>
      <c r="D131" s="79">
        <v>835.1</v>
      </c>
      <c r="E131" s="79">
        <v>83.3</v>
      </c>
      <c r="F131" s="79">
        <v>16.7</v>
      </c>
      <c r="G131" s="79">
        <v>0</v>
      </c>
      <c r="H131" s="92">
        <v>216.8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19.899999999999999</v>
      </c>
      <c r="O131" s="13">
        <v>0</v>
      </c>
      <c r="P131" s="13">
        <v>0</v>
      </c>
      <c r="Q131" s="69">
        <v>0</v>
      </c>
    </row>
    <row r="132" spans="1:17" x14ac:dyDescent="0.25">
      <c r="A132" s="12">
        <v>2003.03</v>
      </c>
      <c r="B132" s="54">
        <f t="shared" si="1"/>
        <v>5006.8999999999996</v>
      </c>
      <c r="C132" s="78">
        <v>3773</v>
      </c>
      <c r="D132" s="79">
        <v>914.9</v>
      </c>
      <c r="E132" s="79">
        <v>178.7</v>
      </c>
      <c r="F132" s="79">
        <v>18.3</v>
      </c>
      <c r="G132" s="79">
        <v>0</v>
      </c>
      <c r="H132" s="92">
        <v>97.4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24.6</v>
      </c>
      <c r="O132" s="13">
        <v>0</v>
      </c>
      <c r="P132" s="13">
        <v>0</v>
      </c>
      <c r="Q132" s="69">
        <v>0</v>
      </c>
    </row>
    <row r="133" spans="1:17" x14ac:dyDescent="0.25">
      <c r="A133" s="12">
        <v>2003.04</v>
      </c>
      <c r="B133" s="54">
        <f t="shared" si="1"/>
        <v>5547.1</v>
      </c>
      <c r="C133" s="78">
        <v>4426.1000000000004</v>
      </c>
      <c r="D133" s="79">
        <v>861.1</v>
      </c>
      <c r="E133" s="79">
        <v>103.4</v>
      </c>
      <c r="F133" s="79">
        <v>44</v>
      </c>
      <c r="G133" s="79">
        <v>0</v>
      </c>
      <c r="H133" s="92">
        <v>109.9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2.6</v>
      </c>
      <c r="O133" s="13">
        <v>0</v>
      </c>
      <c r="P133" s="13">
        <v>0</v>
      </c>
      <c r="Q133" s="69">
        <v>0</v>
      </c>
    </row>
    <row r="134" spans="1:17" x14ac:dyDescent="0.25">
      <c r="A134" s="12">
        <v>2003.05</v>
      </c>
      <c r="B134" s="54">
        <f t="shared" si="1"/>
        <v>7434.7999999999993</v>
      </c>
      <c r="C134" s="78">
        <v>6351.5</v>
      </c>
      <c r="D134" s="79">
        <v>888.4</v>
      </c>
      <c r="E134" s="79">
        <v>149</v>
      </c>
      <c r="F134" s="79">
        <v>23.4</v>
      </c>
      <c r="G134" s="79">
        <v>0</v>
      </c>
      <c r="H134" s="92">
        <v>20.399999999999999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2.1</v>
      </c>
      <c r="O134" s="13">
        <v>0</v>
      </c>
      <c r="P134" s="13">
        <v>0</v>
      </c>
      <c r="Q134" s="69">
        <v>0</v>
      </c>
    </row>
    <row r="135" spans="1:17" x14ac:dyDescent="0.25">
      <c r="A135" s="12">
        <v>2003.06</v>
      </c>
      <c r="B135" s="54">
        <f t="shared" si="1"/>
        <v>6366.3</v>
      </c>
      <c r="C135" s="78">
        <v>5380.8</v>
      </c>
      <c r="D135" s="79">
        <v>847.9</v>
      </c>
      <c r="E135" s="79">
        <v>103</v>
      </c>
      <c r="F135" s="79">
        <v>24</v>
      </c>
      <c r="G135" s="79">
        <v>0</v>
      </c>
      <c r="H135" s="92">
        <v>6.8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3.8</v>
      </c>
      <c r="O135" s="13">
        <v>0</v>
      </c>
      <c r="P135" s="13">
        <v>0</v>
      </c>
      <c r="Q135" s="69">
        <v>0</v>
      </c>
    </row>
    <row r="136" spans="1:17" x14ac:dyDescent="0.25">
      <c r="A136" s="12">
        <v>2003.07</v>
      </c>
      <c r="B136" s="54">
        <f t="shared" si="1"/>
        <v>6501.4000000000005</v>
      </c>
      <c r="C136" s="78">
        <v>5033.8999999999996</v>
      </c>
      <c r="D136" s="79">
        <v>1307.0999999999999</v>
      </c>
      <c r="E136" s="79">
        <v>125.1</v>
      </c>
      <c r="F136" s="79">
        <v>23.6</v>
      </c>
      <c r="G136" s="79">
        <v>0</v>
      </c>
      <c r="H136" s="92">
        <v>8.6999999999999993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3</v>
      </c>
      <c r="O136" s="13">
        <v>0</v>
      </c>
      <c r="P136" s="13">
        <v>0</v>
      </c>
      <c r="Q136" s="69">
        <v>0</v>
      </c>
    </row>
    <row r="137" spans="1:17" x14ac:dyDescent="0.25">
      <c r="A137" s="12">
        <v>2003.08</v>
      </c>
      <c r="B137" s="54">
        <f t="shared" si="1"/>
        <v>6125.5</v>
      </c>
      <c r="C137" s="78">
        <v>5009.8</v>
      </c>
      <c r="D137" s="79">
        <v>950.7</v>
      </c>
      <c r="E137" s="79">
        <v>123.5</v>
      </c>
      <c r="F137" s="79">
        <v>31.3</v>
      </c>
      <c r="G137" s="79">
        <v>0</v>
      </c>
      <c r="H137" s="92">
        <v>7.2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3</v>
      </c>
      <c r="O137" s="13">
        <v>0</v>
      </c>
      <c r="P137" s="13">
        <v>0</v>
      </c>
      <c r="Q137" s="69">
        <v>0</v>
      </c>
    </row>
    <row r="138" spans="1:17" x14ac:dyDescent="0.25">
      <c r="A138" s="12">
        <v>2003.09</v>
      </c>
      <c r="B138" s="54">
        <f t="shared" si="1"/>
        <v>5888.7000000000007</v>
      </c>
      <c r="C138" s="78">
        <v>4793.1000000000004</v>
      </c>
      <c r="D138" s="79">
        <v>922</v>
      </c>
      <c r="E138" s="79">
        <v>132.6</v>
      </c>
      <c r="F138" s="79">
        <v>26</v>
      </c>
      <c r="G138" s="79">
        <v>0</v>
      </c>
      <c r="H138" s="92">
        <v>2.9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12.1</v>
      </c>
      <c r="O138" s="13">
        <v>0</v>
      </c>
      <c r="P138" s="13">
        <v>0</v>
      </c>
      <c r="Q138" s="69">
        <v>0</v>
      </c>
    </row>
    <row r="139" spans="1:17" x14ac:dyDescent="0.25">
      <c r="A139" s="12">
        <v>2003.1</v>
      </c>
      <c r="B139" s="54">
        <f t="shared" si="1"/>
        <v>6175.5</v>
      </c>
      <c r="C139" s="78">
        <v>4970.6000000000004</v>
      </c>
      <c r="D139" s="79">
        <v>1035.2</v>
      </c>
      <c r="E139" s="79">
        <v>133.1</v>
      </c>
      <c r="F139" s="79">
        <v>28.8</v>
      </c>
      <c r="G139" s="79">
        <v>0</v>
      </c>
      <c r="H139" s="92">
        <v>1.4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6.4</v>
      </c>
      <c r="O139" s="13">
        <v>0</v>
      </c>
      <c r="P139" s="13">
        <v>0</v>
      </c>
      <c r="Q139" s="69">
        <v>0</v>
      </c>
    </row>
    <row r="140" spans="1:17" x14ac:dyDescent="0.25">
      <c r="A140" s="12">
        <v>2003.11</v>
      </c>
      <c r="B140" s="54">
        <f t="shared" ref="B140:B203" si="2">SUM(C140:H140,N140:Q140)</f>
        <v>6119.4000000000005</v>
      </c>
      <c r="C140" s="78">
        <v>5006</v>
      </c>
      <c r="D140" s="79">
        <v>975.5</v>
      </c>
      <c r="E140" s="79">
        <v>103.3</v>
      </c>
      <c r="F140" s="79">
        <v>26.6</v>
      </c>
      <c r="G140" s="79">
        <v>0</v>
      </c>
      <c r="H140" s="92">
        <v>3.4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4.5999999999999996</v>
      </c>
      <c r="O140" s="13">
        <v>0</v>
      </c>
      <c r="P140" s="13">
        <v>0</v>
      </c>
      <c r="Q140" s="69">
        <v>0</v>
      </c>
    </row>
    <row r="141" spans="1:17" x14ac:dyDescent="0.25">
      <c r="A141" s="12">
        <v>2003.12</v>
      </c>
      <c r="B141" s="54">
        <f t="shared" si="2"/>
        <v>7410.7</v>
      </c>
      <c r="C141" s="78">
        <v>6236</v>
      </c>
      <c r="D141" s="79">
        <v>996.7</v>
      </c>
      <c r="E141" s="79">
        <v>104.7</v>
      </c>
      <c r="F141" s="79">
        <v>30.3</v>
      </c>
      <c r="G141" s="79">
        <v>0</v>
      </c>
      <c r="H141" s="92">
        <v>17.2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25.8</v>
      </c>
      <c r="O141" s="13">
        <v>0</v>
      </c>
      <c r="P141" s="13">
        <v>0</v>
      </c>
      <c r="Q141" s="69">
        <v>0</v>
      </c>
    </row>
    <row r="142" spans="1:17" x14ac:dyDescent="0.25">
      <c r="A142" s="12">
        <v>2004.01</v>
      </c>
      <c r="B142" s="54">
        <f t="shared" si="2"/>
        <v>7015.4</v>
      </c>
      <c r="C142" s="78">
        <v>5655.4</v>
      </c>
      <c r="D142" s="79">
        <v>1166.4000000000001</v>
      </c>
      <c r="E142" s="79">
        <v>127.7</v>
      </c>
      <c r="F142" s="79">
        <v>29.3</v>
      </c>
      <c r="G142" s="79">
        <v>0</v>
      </c>
      <c r="H142" s="92">
        <v>7.1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29.5</v>
      </c>
      <c r="O142" s="13">
        <v>0</v>
      </c>
      <c r="P142" s="13">
        <v>0</v>
      </c>
      <c r="Q142" s="69">
        <v>0</v>
      </c>
    </row>
    <row r="143" spans="1:17" x14ac:dyDescent="0.25">
      <c r="A143" s="12">
        <v>2004.02</v>
      </c>
      <c r="B143" s="54">
        <f t="shared" si="2"/>
        <v>6143.6999999999989</v>
      </c>
      <c r="C143" s="78">
        <v>5055.2</v>
      </c>
      <c r="D143" s="79">
        <v>899.3</v>
      </c>
      <c r="E143" s="79">
        <v>140.9</v>
      </c>
      <c r="F143" s="79">
        <v>32.4</v>
      </c>
      <c r="G143" s="79">
        <v>0</v>
      </c>
      <c r="H143" s="92">
        <v>12.5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3.4</v>
      </c>
      <c r="O143" s="13">
        <v>0</v>
      </c>
      <c r="P143" s="13">
        <v>0</v>
      </c>
      <c r="Q143" s="69">
        <v>0</v>
      </c>
    </row>
    <row r="144" spans="1:17" x14ac:dyDescent="0.25">
      <c r="A144" s="12">
        <v>2004.03</v>
      </c>
      <c r="B144" s="54">
        <f t="shared" si="2"/>
        <v>7585.3</v>
      </c>
      <c r="C144" s="78">
        <v>5475.8</v>
      </c>
      <c r="D144" s="79">
        <v>911.1</v>
      </c>
      <c r="E144" s="79">
        <v>125.8</v>
      </c>
      <c r="F144" s="79">
        <v>29.4</v>
      </c>
      <c r="G144" s="79">
        <v>0</v>
      </c>
      <c r="H144" s="92">
        <v>1000.4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42.8</v>
      </c>
      <c r="O144" s="13">
        <v>0</v>
      </c>
      <c r="P144" s="13">
        <v>0</v>
      </c>
      <c r="Q144" s="69">
        <v>0</v>
      </c>
    </row>
    <row r="145" spans="1:17" x14ac:dyDescent="0.25">
      <c r="A145" s="12">
        <v>2004.04</v>
      </c>
      <c r="B145" s="54">
        <f t="shared" si="2"/>
        <v>7026.9</v>
      </c>
      <c r="C145" s="78">
        <v>5791.4</v>
      </c>
      <c r="D145" s="79">
        <v>969</v>
      </c>
      <c r="E145" s="79">
        <v>159.30000000000001</v>
      </c>
      <c r="F145" s="79">
        <v>38.200000000000003</v>
      </c>
      <c r="G145" s="79">
        <v>0</v>
      </c>
      <c r="H145" s="92">
        <v>12.2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56.8</v>
      </c>
      <c r="O145" s="13">
        <v>0</v>
      </c>
      <c r="P145" s="13">
        <v>0</v>
      </c>
      <c r="Q145" s="69">
        <v>0</v>
      </c>
    </row>
    <row r="146" spans="1:17" x14ac:dyDescent="0.25">
      <c r="A146" s="12">
        <v>2004.05</v>
      </c>
      <c r="B146" s="54">
        <f t="shared" si="2"/>
        <v>11880.200000000003</v>
      </c>
      <c r="C146" s="78">
        <v>10831.7</v>
      </c>
      <c r="D146" s="79">
        <v>885.1</v>
      </c>
      <c r="E146" s="79">
        <v>114.3</v>
      </c>
      <c r="F146" s="79">
        <v>34.700000000000003</v>
      </c>
      <c r="G146" s="79">
        <v>0</v>
      </c>
      <c r="H146" s="92">
        <v>8.6999999999999993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5.7</v>
      </c>
      <c r="O146" s="13">
        <v>0</v>
      </c>
      <c r="P146" s="13">
        <v>0</v>
      </c>
      <c r="Q146" s="69">
        <v>0</v>
      </c>
    </row>
    <row r="147" spans="1:17" x14ac:dyDescent="0.25">
      <c r="A147" s="12">
        <v>2004.06</v>
      </c>
      <c r="B147" s="54">
        <f t="shared" si="2"/>
        <v>9216.9</v>
      </c>
      <c r="C147" s="78">
        <v>8124.1</v>
      </c>
      <c r="D147" s="79">
        <v>899.9</v>
      </c>
      <c r="E147" s="79">
        <v>142.19999999999999</v>
      </c>
      <c r="F147" s="79">
        <v>26.8</v>
      </c>
      <c r="G147" s="79">
        <v>0</v>
      </c>
      <c r="H147" s="92">
        <v>8.4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15.5</v>
      </c>
      <c r="O147" s="13">
        <v>0</v>
      </c>
      <c r="P147" s="13">
        <v>0</v>
      </c>
      <c r="Q147" s="69">
        <v>0</v>
      </c>
    </row>
    <row r="148" spans="1:17" x14ac:dyDescent="0.25">
      <c r="A148" s="12">
        <v>2004.07</v>
      </c>
      <c r="B148" s="54">
        <f t="shared" si="2"/>
        <v>8494.4</v>
      </c>
      <c r="C148" s="78">
        <v>6869.2</v>
      </c>
      <c r="D148" s="79">
        <v>1398.9</v>
      </c>
      <c r="E148" s="79">
        <v>166.1</v>
      </c>
      <c r="F148" s="79">
        <v>38.5</v>
      </c>
      <c r="G148" s="79">
        <v>0</v>
      </c>
      <c r="H148" s="92">
        <v>10.3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11.4</v>
      </c>
      <c r="O148" s="13">
        <v>0</v>
      </c>
      <c r="P148" s="13">
        <v>0</v>
      </c>
      <c r="Q148" s="69">
        <v>0</v>
      </c>
    </row>
    <row r="149" spans="1:17" x14ac:dyDescent="0.25">
      <c r="A149" s="12">
        <v>2004.08</v>
      </c>
      <c r="B149" s="54">
        <f t="shared" si="2"/>
        <v>8080.5</v>
      </c>
      <c r="C149" s="78">
        <v>6968.5</v>
      </c>
      <c r="D149" s="79">
        <v>918.3</v>
      </c>
      <c r="E149" s="79">
        <v>135.6</v>
      </c>
      <c r="F149" s="79">
        <v>32</v>
      </c>
      <c r="G149" s="79">
        <v>0</v>
      </c>
      <c r="H149" s="92">
        <v>14.9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11.2</v>
      </c>
      <c r="O149" s="13">
        <v>0</v>
      </c>
      <c r="P149" s="13">
        <v>0</v>
      </c>
      <c r="Q149" s="69">
        <v>0</v>
      </c>
    </row>
    <row r="150" spans="1:17" x14ac:dyDescent="0.25">
      <c r="A150" s="12">
        <v>2004.09</v>
      </c>
      <c r="B150" s="54">
        <f t="shared" si="2"/>
        <v>7870</v>
      </c>
      <c r="C150" s="78">
        <v>6568.1</v>
      </c>
      <c r="D150" s="79">
        <v>1104.9000000000001</v>
      </c>
      <c r="E150" s="79">
        <v>133</v>
      </c>
      <c r="F150" s="79">
        <v>41.4</v>
      </c>
      <c r="G150" s="79">
        <v>0</v>
      </c>
      <c r="H150" s="92">
        <v>5.3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17.3</v>
      </c>
      <c r="O150" s="13">
        <v>0</v>
      </c>
      <c r="P150" s="13">
        <v>0</v>
      </c>
      <c r="Q150" s="69">
        <v>0</v>
      </c>
    </row>
    <row r="151" spans="1:17" x14ac:dyDescent="0.25">
      <c r="A151" s="12">
        <v>2004.1</v>
      </c>
      <c r="B151" s="54">
        <f t="shared" si="2"/>
        <v>7957.7</v>
      </c>
      <c r="C151" s="78">
        <v>6652.9</v>
      </c>
      <c r="D151" s="79">
        <v>1082.0999999999999</v>
      </c>
      <c r="E151" s="79">
        <v>159.5</v>
      </c>
      <c r="F151" s="79">
        <v>35.4</v>
      </c>
      <c r="G151" s="79">
        <v>0</v>
      </c>
      <c r="H151" s="92">
        <v>5.3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22.5</v>
      </c>
      <c r="O151" s="13">
        <v>0</v>
      </c>
      <c r="P151" s="13">
        <v>0</v>
      </c>
      <c r="Q151" s="69">
        <v>0</v>
      </c>
    </row>
    <row r="152" spans="1:17" x14ac:dyDescent="0.25">
      <c r="A152" s="12">
        <v>2004.11</v>
      </c>
      <c r="B152" s="54">
        <f t="shared" si="2"/>
        <v>7825.6</v>
      </c>
      <c r="C152" s="78">
        <v>6652.7</v>
      </c>
      <c r="D152" s="79">
        <v>966</v>
      </c>
      <c r="E152" s="79">
        <v>135.6</v>
      </c>
      <c r="F152" s="79">
        <v>39.6</v>
      </c>
      <c r="G152" s="79">
        <v>0</v>
      </c>
      <c r="H152" s="92">
        <v>8.6999999999999993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23</v>
      </c>
      <c r="O152" s="13">
        <v>0</v>
      </c>
      <c r="P152" s="13">
        <v>0</v>
      </c>
      <c r="Q152" s="69">
        <v>0</v>
      </c>
    </row>
    <row r="153" spans="1:17" x14ac:dyDescent="0.25">
      <c r="A153" s="12">
        <v>2004.12</v>
      </c>
      <c r="B153" s="54">
        <f t="shared" si="2"/>
        <v>7651.7999999999993</v>
      </c>
      <c r="C153" s="78">
        <v>6498.8</v>
      </c>
      <c r="D153" s="79">
        <v>910</v>
      </c>
      <c r="E153" s="79">
        <v>157.9</v>
      </c>
      <c r="F153" s="79">
        <v>28.9</v>
      </c>
      <c r="G153" s="79">
        <v>0</v>
      </c>
      <c r="H153" s="92">
        <v>10.9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45.3</v>
      </c>
      <c r="O153" s="13">
        <v>0</v>
      </c>
      <c r="P153" s="13">
        <v>0</v>
      </c>
      <c r="Q153" s="69">
        <v>0</v>
      </c>
    </row>
    <row r="154" spans="1:17" x14ac:dyDescent="0.25">
      <c r="A154" s="12">
        <v>2005.01</v>
      </c>
      <c r="B154" s="54">
        <f t="shared" si="2"/>
        <v>8658.8999999999978</v>
      </c>
      <c r="C154" s="78">
        <v>6928.9</v>
      </c>
      <c r="D154" s="79">
        <v>1494.4</v>
      </c>
      <c r="E154" s="79">
        <v>152.9</v>
      </c>
      <c r="F154" s="79">
        <v>40.9</v>
      </c>
      <c r="G154" s="79">
        <v>0</v>
      </c>
      <c r="H154" s="92">
        <v>16.5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25.3</v>
      </c>
      <c r="O154" s="13">
        <v>0</v>
      </c>
      <c r="P154" s="13">
        <v>0</v>
      </c>
      <c r="Q154" s="69">
        <v>0</v>
      </c>
    </row>
    <row r="155" spans="1:17" x14ac:dyDescent="0.25">
      <c r="A155" s="12">
        <v>2005.02</v>
      </c>
      <c r="B155" s="54">
        <f t="shared" si="2"/>
        <v>8107.2000000000007</v>
      </c>
      <c r="C155" s="78">
        <v>6704.8</v>
      </c>
      <c r="D155" s="79">
        <v>1145.9000000000001</v>
      </c>
      <c r="E155" s="79">
        <v>202.1</v>
      </c>
      <c r="F155" s="79">
        <v>30.7</v>
      </c>
      <c r="G155" s="79">
        <v>0</v>
      </c>
      <c r="H155" s="92">
        <v>9.8000000000000007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13.9</v>
      </c>
      <c r="O155" s="13">
        <v>0</v>
      </c>
      <c r="P155" s="13">
        <v>0</v>
      </c>
      <c r="Q155" s="69">
        <v>0</v>
      </c>
    </row>
    <row r="156" spans="1:17" x14ac:dyDescent="0.25">
      <c r="A156" s="12">
        <v>2005.03</v>
      </c>
      <c r="B156" s="54">
        <f t="shared" si="2"/>
        <v>8253.6999999999989</v>
      </c>
      <c r="C156" s="78">
        <v>6940.4</v>
      </c>
      <c r="D156" s="79">
        <v>1078.9000000000001</v>
      </c>
      <c r="E156" s="79">
        <v>147.9</v>
      </c>
      <c r="F156" s="79">
        <v>49</v>
      </c>
      <c r="G156" s="79">
        <v>0</v>
      </c>
      <c r="H156" s="92">
        <v>15.2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22.3</v>
      </c>
      <c r="O156" s="13">
        <v>0</v>
      </c>
      <c r="P156" s="13">
        <v>0</v>
      </c>
      <c r="Q156" s="69">
        <v>0</v>
      </c>
    </row>
    <row r="157" spans="1:17" x14ac:dyDescent="0.25">
      <c r="A157" s="12">
        <v>2005.04</v>
      </c>
      <c r="B157" s="54">
        <f t="shared" si="2"/>
        <v>9382.1</v>
      </c>
      <c r="C157" s="78">
        <v>7903.2</v>
      </c>
      <c r="D157" s="79">
        <v>1179.2</v>
      </c>
      <c r="E157" s="79">
        <v>198.6</v>
      </c>
      <c r="F157" s="79">
        <v>39.6</v>
      </c>
      <c r="G157" s="79">
        <v>0</v>
      </c>
      <c r="H157" s="92">
        <v>29.4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32.1</v>
      </c>
      <c r="O157" s="13">
        <v>0</v>
      </c>
      <c r="P157" s="13">
        <v>0</v>
      </c>
      <c r="Q157" s="69">
        <v>0</v>
      </c>
    </row>
    <row r="158" spans="1:17" x14ac:dyDescent="0.25">
      <c r="A158" s="12">
        <v>2005.05</v>
      </c>
      <c r="B158" s="54">
        <f t="shared" si="2"/>
        <v>11868.2</v>
      </c>
      <c r="C158" s="78">
        <v>10467.200000000001</v>
      </c>
      <c r="D158" s="79">
        <v>1111.9000000000001</v>
      </c>
      <c r="E158" s="79">
        <v>146</v>
      </c>
      <c r="F158" s="79">
        <v>36.1</v>
      </c>
      <c r="G158" s="79">
        <v>0</v>
      </c>
      <c r="H158" s="92">
        <v>45.4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61.6</v>
      </c>
      <c r="O158" s="13">
        <v>0</v>
      </c>
      <c r="P158" s="13">
        <v>0</v>
      </c>
      <c r="Q158" s="69">
        <v>0</v>
      </c>
    </row>
    <row r="159" spans="1:17" x14ac:dyDescent="0.25">
      <c r="A159" s="12">
        <v>2005.06</v>
      </c>
      <c r="B159" s="54">
        <f t="shared" si="2"/>
        <v>10985.599999999999</v>
      </c>
      <c r="C159" s="78">
        <v>9613.1</v>
      </c>
      <c r="D159" s="79">
        <v>1108.4000000000001</v>
      </c>
      <c r="E159" s="79">
        <v>166.1</v>
      </c>
      <c r="F159" s="79">
        <v>46.3</v>
      </c>
      <c r="G159" s="79">
        <v>0</v>
      </c>
      <c r="H159" s="92">
        <v>29.8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21.9</v>
      </c>
      <c r="O159" s="13">
        <v>0</v>
      </c>
      <c r="P159" s="13">
        <v>0</v>
      </c>
      <c r="Q159" s="69">
        <v>0</v>
      </c>
    </row>
    <row r="160" spans="1:17" x14ac:dyDescent="0.25">
      <c r="A160" s="12">
        <v>2005.07</v>
      </c>
      <c r="B160" s="54">
        <f t="shared" si="2"/>
        <v>9754.3000000000011</v>
      </c>
      <c r="C160" s="78">
        <v>7854.4</v>
      </c>
      <c r="D160" s="79">
        <v>1619.6</v>
      </c>
      <c r="E160" s="79">
        <v>173.7</v>
      </c>
      <c r="F160" s="79">
        <v>45.6</v>
      </c>
      <c r="G160" s="79">
        <v>0</v>
      </c>
      <c r="H160" s="92">
        <v>38.4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22.6</v>
      </c>
      <c r="O160" s="13">
        <v>0</v>
      </c>
      <c r="P160" s="13">
        <v>0</v>
      </c>
      <c r="Q160" s="69">
        <v>0</v>
      </c>
    </row>
    <row r="161" spans="1:17" x14ac:dyDescent="0.25">
      <c r="A161" s="12">
        <v>2005.08</v>
      </c>
      <c r="B161" s="54">
        <f t="shared" si="2"/>
        <v>10031.900000000001</v>
      </c>
      <c r="C161" s="78">
        <v>8548</v>
      </c>
      <c r="D161" s="79">
        <v>1196.7</v>
      </c>
      <c r="E161" s="79">
        <v>165.8</v>
      </c>
      <c r="F161" s="79">
        <v>59</v>
      </c>
      <c r="G161" s="79">
        <v>0</v>
      </c>
      <c r="H161" s="92">
        <v>29.2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33.200000000000003</v>
      </c>
      <c r="O161" s="13">
        <v>0</v>
      </c>
      <c r="P161" s="13">
        <v>0</v>
      </c>
      <c r="Q161" s="69">
        <v>0</v>
      </c>
    </row>
    <row r="162" spans="1:17" x14ac:dyDescent="0.25">
      <c r="A162" s="12">
        <v>2005.09</v>
      </c>
      <c r="B162" s="54">
        <f t="shared" si="2"/>
        <v>9832.1</v>
      </c>
      <c r="C162" s="78">
        <v>8294.2999999999993</v>
      </c>
      <c r="D162" s="79">
        <v>1281.2</v>
      </c>
      <c r="E162" s="79">
        <v>160.69999999999999</v>
      </c>
      <c r="F162" s="79">
        <v>45.3</v>
      </c>
      <c r="G162" s="79">
        <v>0</v>
      </c>
      <c r="H162" s="92">
        <v>25.6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25</v>
      </c>
      <c r="O162" s="13">
        <v>0</v>
      </c>
      <c r="P162" s="13">
        <v>0</v>
      </c>
      <c r="Q162" s="69">
        <v>0</v>
      </c>
    </row>
    <row r="163" spans="1:17" x14ac:dyDescent="0.25">
      <c r="A163" s="12">
        <v>2005.1</v>
      </c>
      <c r="B163" s="54">
        <f t="shared" si="2"/>
        <v>9750.1</v>
      </c>
      <c r="C163" s="78">
        <v>8059</v>
      </c>
      <c r="D163" s="79">
        <v>1372.7</v>
      </c>
      <c r="E163" s="79">
        <v>176.8</v>
      </c>
      <c r="F163" s="79">
        <v>41.1</v>
      </c>
      <c r="G163" s="79">
        <v>0</v>
      </c>
      <c r="H163" s="92">
        <v>42.6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57.9</v>
      </c>
      <c r="O163" s="13">
        <v>0</v>
      </c>
      <c r="P163" s="13">
        <v>0</v>
      </c>
      <c r="Q163" s="69">
        <v>0</v>
      </c>
    </row>
    <row r="164" spans="1:17" x14ac:dyDescent="0.25">
      <c r="A164" s="12">
        <v>2005.11</v>
      </c>
      <c r="B164" s="54">
        <f t="shared" si="2"/>
        <v>9896.9000000000015</v>
      </c>
      <c r="C164" s="78">
        <v>8211.6</v>
      </c>
      <c r="D164" s="79">
        <v>1407.4</v>
      </c>
      <c r="E164" s="79">
        <v>150.6</v>
      </c>
      <c r="F164" s="79">
        <v>39.6</v>
      </c>
      <c r="G164" s="79">
        <v>0</v>
      </c>
      <c r="H164" s="92">
        <v>35.1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52.6</v>
      </c>
      <c r="O164" s="13">
        <v>0</v>
      </c>
      <c r="P164" s="13">
        <v>0</v>
      </c>
      <c r="Q164" s="69">
        <v>0</v>
      </c>
    </row>
    <row r="165" spans="1:17" x14ac:dyDescent="0.25">
      <c r="A165" s="12">
        <v>2005.12</v>
      </c>
      <c r="B165" s="54">
        <f t="shared" si="2"/>
        <v>10993.6</v>
      </c>
      <c r="C165" s="78">
        <v>9262.1</v>
      </c>
      <c r="D165" s="79">
        <v>1419.4</v>
      </c>
      <c r="E165" s="79">
        <v>197.8</v>
      </c>
      <c r="F165" s="79">
        <v>34.6</v>
      </c>
      <c r="G165" s="79">
        <v>0</v>
      </c>
      <c r="H165" s="92">
        <v>55.5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24.2</v>
      </c>
      <c r="O165" s="13">
        <v>0</v>
      </c>
      <c r="P165" s="13">
        <v>0</v>
      </c>
      <c r="Q165" s="69">
        <v>0</v>
      </c>
    </row>
    <row r="166" spans="1:17" x14ac:dyDescent="0.25">
      <c r="A166" s="12">
        <v>2006.01</v>
      </c>
      <c r="B166" s="54">
        <f t="shared" si="2"/>
        <v>10786.199999999999</v>
      </c>
      <c r="C166" s="78">
        <v>8592.9</v>
      </c>
      <c r="D166" s="79">
        <v>1874.4</v>
      </c>
      <c r="E166" s="79">
        <v>188.6</v>
      </c>
      <c r="F166" s="79">
        <v>51.1</v>
      </c>
      <c r="G166" s="79">
        <v>0</v>
      </c>
      <c r="H166" s="92">
        <v>43.9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35.299999999999997</v>
      </c>
      <c r="O166" s="13">
        <v>0</v>
      </c>
      <c r="P166" s="13">
        <v>0</v>
      </c>
      <c r="Q166" s="69">
        <v>0</v>
      </c>
    </row>
    <row r="167" spans="1:17" x14ac:dyDescent="0.25">
      <c r="A167" s="12">
        <v>2006.02</v>
      </c>
      <c r="B167" s="54">
        <f t="shared" si="2"/>
        <v>10375.399999999998</v>
      </c>
      <c r="C167" s="78">
        <v>8410.5</v>
      </c>
      <c r="D167" s="79">
        <v>1665.9</v>
      </c>
      <c r="E167" s="79">
        <v>181.8</v>
      </c>
      <c r="F167" s="79">
        <v>38.9</v>
      </c>
      <c r="G167" s="79">
        <v>0</v>
      </c>
      <c r="H167" s="92">
        <v>62.8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15.5</v>
      </c>
      <c r="O167" s="13">
        <v>0</v>
      </c>
      <c r="P167" s="13">
        <v>0</v>
      </c>
      <c r="Q167" s="69">
        <v>0</v>
      </c>
    </row>
    <row r="168" spans="1:17" x14ac:dyDescent="0.25">
      <c r="A168" s="12">
        <v>2006.03</v>
      </c>
      <c r="B168" s="54">
        <f t="shared" si="2"/>
        <v>10342.999999999998</v>
      </c>
      <c r="C168" s="78">
        <v>8436.5</v>
      </c>
      <c r="D168" s="79">
        <v>1533.6</v>
      </c>
      <c r="E168" s="79">
        <v>191.3</v>
      </c>
      <c r="F168" s="79">
        <v>75.900000000000006</v>
      </c>
      <c r="G168" s="79">
        <v>0</v>
      </c>
      <c r="H168" s="92">
        <v>62.4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43.3</v>
      </c>
      <c r="O168" s="13">
        <v>0</v>
      </c>
      <c r="P168" s="13">
        <v>0</v>
      </c>
      <c r="Q168" s="69">
        <v>0</v>
      </c>
    </row>
    <row r="169" spans="1:17" x14ac:dyDescent="0.25">
      <c r="A169" s="12">
        <v>2006.04</v>
      </c>
      <c r="B169" s="54">
        <f t="shared" si="2"/>
        <v>10308.5</v>
      </c>
      <c r="C169" s="78">
        <v>7824</v>
      </c>
      <c r="D169" s="79">
        <v>1596.1</v>
      </c>
      <c r="E169" s="79">
        <v>176.6</v>
      </c>
      <c r="F169" s="79">
        <v>12.4</v>
      </c>
      <c r="G169" s="79">
        <v>0</v>
      </c>
      <c r="H169" s="92">
        <v>645.79999999999995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53.6</v>
      </c>
      <c r="O169" s="13">
        <v>0</v>
      </c>
      <c r="P169" s="13">
        <v>0</v>
      </c>
      <c r="Q169" s="69">
        <v>0</v>
      </c>
    </row>
    <row r="170" spans="1:17" x14ac:dyDescent="0.25">
      <c r="A170" s="12">
        <v>2006.05</v>
      </c>
      <c r="B170" s="54">
        <f t="shared" si="2"/>
        <v>13986.800000000001</v>
      </c>
      <c r="C170" s="78">
        <v>12105.8</v>
      </c>
      <c r="D170" s="79">
        <v>1552.7</v>
      </c>
      <c r="E170" s="79">
        <v>182.5</v>
      </c>
      <c r="F170" s="79">
        <v>52.5</v>
      </c>
      <c r="G170" s="79">
        <v>0</v>
      </c>
      <c r="H170" s="92">
        <v>52.6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40.700000000000003</v>
      </c>
      <c r="O170" s="13">
        <v>0</v>
      </c>
      <c r="P170" s="13">
        <v>0</v>
      </c>
      <c r="Q170" s="69">
        <v>0</v>
      </c>
    </row>
    <row r="171" spans="1:17" x14ac:dyDescent="0.25">
      <c r="A171" s="12">
        <v>2006.06</v>
      </c>
      <c r="B171" s="54">
        <f t="shared" si="2"/>
        <v>13710.7</v>
      </c>
      <c r="C171" s="78">
        <v>11785.2</v>
      </c>
      <c r="D171" s="79">
        <v>1613.5</v>
      </c>
      <c r="E171" s="79">
        <v>160.19999999999999</v>
      </c>
      <c r="F171" s="79">
        <v>55</v>
      </c>
      <c r="G171" s="79">
        <v>0</v>
      </c>
      <c r="H171" s="92">
        <v>63.5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33.299999999999997</v>
      </c>
      <c r="O171" s="13">
        <v>0</v>
      </c>
      <c r="P171" s="13">
        <v>0</v>
      </c>
      <c r="Q171" s="69">
        <v>0</v>
      </c>
    </row>
    <row r="172" spans="1:17" x14ac:dyDescent="0.25">
      <c r="A172" s="12">
        <v>2006.07</v>
      </c>
      <c r="B172" s="54">
        <f t="shared" si="2"/>
        <v>12507.5</v>
      </c>
      <c r="C172" s="78">
        <v>9605.6</v>
      </c>
      <c r="D172" s="79">
        <v>2363.5</v>
      </c>
      <c r="E172" s="79">
        <v>219.9</v>
      </c>
      <c r="F172" s="79">
        <v>56.5</v>
      </c>
      <c r="G172" s="79">
        <v>0</v>
      </c>
      <c r="H172" s="92">
        <v>236.4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25.6</v>
      </c>
      <c r="O172" s="13">
        <v>0</v>
      </c>
      <c r="P172" s="13">
        <v>0</v>
      </c>
      <c r="Q172" s="69">
        <v>0</v>
      </c>
    </row>
    <row r="173" spans="1:17" x14ac:dyDescent="0.25">
      <c r="A173" s="12">
        <v>2006.08</v>
      </c>
      <c r="B173" s="54">
        <f t="shared" si="2"/>
        <v>12489.6</v>
      </c>
      <c r="C173" s="78">
        <v>10303.5</v>
      </c>
      <c r="D173" s="79">
        <v>1681.2</v>
      </c>
      <c r="E173" s="79">
        <v>265</v>
      </c>
      <c r="F173" s="79">
        <v>62.1</v>
      </c>
      <c r="G173" s="79">
        <v>0</v>
      </c>
      <c r="H173" s="92">
        <v>138.5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39.299999999999997</v>
      </c>
      <c r="O173" s="13">
        <v>0</v>
      </c>
      <c r="P173" s="13">
        <v>0</v>
      </c>
      <c r="Q173" s="69">
        <v>0</v>
      </c>
    </row>
    <row r="174" spans="1:17" x14ac:dyDescent="0.25">
      <c r="A174" s="12">
        <v>2006.09</v>
      </c>
      <c r="B174" s="54">
        <f t="shared" si="2"/>
        <v>12359.799999999997</v>
      </c>
      <c r="C174" s="78">
        <v>10109.299999999999</v>
      </c>
      <c r="D174" s="79">
        <v>1765</v>
      </c>
      <c r="E174" s="79">
        <v>275.39999999999998</v>
      </c>
      <c r="F174" s="79">
        <v>55.8</v>
      </c>
      <c r="G174" s="79">
        <v>0</v>
      </c>
      <c r="H174" s="92">
        <v>105.8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48.5</v>
      </c>
      <c r="O174" s="13">
        <v>0</v>
      </c>
      <c r="P174" s="13">
        <v>0</v>
      </c>
      <c r="Q174" s="69">
        <v>0</v>
      </c>
    </row>
    <row r="175" spans="1:17" x14ac:dyDescent="0.25">
      <c r="A175" s="12">
        <v>2006.1</v>
      </c>
      <c r="B175" s="54">
        <f t="shared" si="2"/>
        <v>13307.299999999997</v>
      </c>
      <c r="C175" s="78">
        <v>10647.8</v>
      </c>
      <c r="D175" s="79">
        <v>1921</v>
      </c>
      <c r="E175" s="79">
        <v>407.8</v>
      </c>
      <c r="F175" s="79">
        <v>52.6</v>
      </c>
      <c r="G175" s="79">
        <v>0</v>
      </c>
      <c r="H175" s="92">
        <v>173.8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104.3</v>
      </c>
      <c r="O175" s="13">
        <v>0</v>
      </c>
      <c r="P175" s="13">
        <v>0</v>
      </c>
      <c r="Q175" s="69">
        <v>0</v>
      </c>
    </row>
    <row r="176" spans="1:17" x14ac:dyDescent="0.25">
      <c r="A176" s="12">
        <v>2006.11</v>
      </c>
      <c r="B176" s="54">
        <f t="shared" si="2"/>
        <v>13232.899999999998</v>
      </c>
      <c r="C176" s="78">
        <v>10962.9</v>
      </c>
      <c r="D176" s="79">
        <v>1830.8</v>
      </c>
      <c r="E176" s="79">
        <v>219.4</v>
      </c>
      <c r="F176" s="79">
        <v>67.2</v>
      </c>
      <c r="G176" s="79">
        <v>0</v>
      </c>
      <c r="H176" s="92">
        <v>95.3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57.3</v>
      </c>
      <c r="O176" s="13">
        <v>0</v>
      </c>
      <c r="P176" s="13">
        <v>0</v>
      </c>
      <c r="Q176" s="69">
        <v>0</v>
      </c>
    </row>
    <row r="177" spans="1:17" x14ac:dyDescent="0.25">
      <c r="A177" s="12">
        <v>2006.12</v>
      </c>
      <c r="B177" s="54">
        <f t="shared" si="2"/>
        <v>13863.8</v>
      </c>
      <c r="C177" s="78">
        <v>10971.1</v>
      </c>
      <c r="D177" s="79">
        <v>1852.9</v>
      </c>
      <c r="E177" s="79">
        <v>251.4</v>
      </c>
      <c r="F177" s="79">
        <v>33.200000000000003</v>
      </c>
      <c r="G177" s="79">
        <v>0</v>
      </c>
      <c r="H177" s="92">
        <v>717.4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37.799999999999997</v>
      </c>
      <c r="O177" s="13">
        <v>0</v>
      </c>
      <c r="P177" s="13">
        <v>0</v>
      </c>
      <c r="Q177" s="69">
        <v>0</v>
      </c>
    </row>
    <row r="178" spans="1:17" x14ac:dyDescent="0.25">
      <c r="A178" s="12">
        <v>2007.01</v>
      </c>
      <c r="B178" s="54">
        <f t="shared" si="2"/>
        <v>10744.800000000001</v>
      </c>
      <c r="C178" s="78">
        <v>7554.5</v>
      </c>
      <c r="D178" s="79">
        <v>2809.1</v>
      </c>
      <c r="E178" s="79">
        <v>241.2</v>
      </c>
      <c r="F178" s="79">
        <v>64.099999999999994</v>
      </c>
      <c r="G178" s="79">
        <v>0</v>
      </c>
      <c r="H178" s="92">
        <v>45.6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30.3</v>
      </c>
      <c r="O178" s="13">
        <v>0</v>
      </c>
      <c r="P178" s="13">
        <v>0</v>
      </c>
      <c r="Q178" s="69">
        <v>0</v>
      </c>
    </row>
    <row r="179" spans="1:17" x14ac:dyDescent="0.25">
      <c r="A179" s="12">
        <v>2007.02</v>
      </c>
      <c r="B179" s="54">
        <f t="shared" si="2"/>
        <v>9895.1</v>
      </c>
      <c r="C179" s="78">
        <v>6575.5</v>
      </c>
      <c r="D179" s="79">
        <v>2002.9</v>
      </c>
      <c r="E179" s="79">
        <v>192</v>
      </c>
      <c r="F179" s="79">
        <v>54.5</v>
      </c>
      <c r="G179" s="79">
        <v>0</v>
      </c>
      <c r="H179" s="92">
        <v>1056.0999999999999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14.1</v>
      </c>
      <c r="O179" s="13">
        <v>0</v>
      </c>
      <c r="P179" s="13">
        <v>0</v>
      </c>
      <c r="Q179" s="69">
        <v>0</v>
      </c>
    </row>
    <row r="180" spans="1:17" x14ac:dyDescent="0.25">
      <c r="A180" s="12">
        <v>2007.03</v>
      </c>
      <c r="B180" s="54">
        <f t="shared" si="2"/>
        <v>10228.199999999999</v>
      </c>
      <c r="C180" s="78">
        <v>7180</v>
      </c>
      <c r="D180" s="79">
        <v>2531.3000000000002</v>
      </c>
      <c r="E180" s="79">
        <v>227</v>
      </c>
      <c r="F180" s="79">
        <v>63.8</v>
      </c>
      <c r="G180" s="79">
        <v>0</v>
      </c>
      <c r="H180" s="92">
        <v>172.2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53.9</v>
      </c>
      <c r="O180" s="13">
        <v>0</v>
      </c>
      <c r="P180" s="13">
        <v>0</v>
      </c>
      <c r="Q180" s="69">
        <v>0</v>
      </c>
    </row>
    <row r="181" spans="1:17" x14ac:dyDescent="0.25">
      <c r="A181" s="12">
        <v>2007.04</v>
      </c>
      <c r="B181" s="54">
        <f t="shared" si="2"/>
        <v>9694.9</v>
      </c>
      <c r="C181" s="78">
        <v>6861.9</v>
      </c>
      <c r="D181" s="79">
        <v>2346.3000000000002</v>
      </c>
      <c r="E181" s="79">
        <v>303.5</v>
      </c>
      <c r="F181" s="79">
        <v>52.8</v>
      </c>
      <c r="G181" s="79">
        <v>0</v>
      </c>
      <c r="H181" s="92">
        <v>66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64.400000000000006</v>
      </c>
      <c r="O181" s="13">
        <v>0</v>
      </c>
      <c r="P181" s="13">
        <v>0</v>
      </c>
      <c r="Q181" s="69">
        <v>0</v>
      </c>
    </row>
    <row r="182" spans="1:17" x14ac:dyDescent="0.25">
      <c r="A182" s="12">
        <v>2007.05</v>
      </c>
      <c r="B182" s="54">
        <f t="shared" si="2"/>
        <v>14097.800000000001</v>
      </c>
      <c r="C182" s="78">
        <v>9789.6</v>
      </c>
      <c r="D182" s="79">
        <v>3917.9</v>
      </c>
      <c r="E182" s="79">
        <v>260</v>
      </c>
      <c r="F182" s="79">
        <v>72.7</v>
      </c>
      <c r="G182" s="79">
        <v>0</v>
      </c>
      <c r="H182" s="92">
        <v>23.7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33.9</v>
      </c>
      <c r="O182" s="13">
        <v>0</v>
      </c>
      <c r="P182" s="13">
        <v>0</v>
      </c>
      <c r="Q182" s="69">
        <v>0</v>
      </c>
    </row>
    <row r="183" spans="1:17" x14ac:dyDescent="0.25">
      <c r="A183" s="12">
        <v>2007.06</v>
      </c>
      <c r="B183" s="54">
        <f t="shared" si="2"/>
        <v>13445.399999999998</v>
      </c>
      <c r="C183" s="78">
        <v>9414.2999999999993</v>
      </c>
      <c r="D183" s="79">
        <v>3612.3</v>
      </c>
      <c r="E183" s="79">
        <v>269.39999999999998</v>
      </c>
      <c r="F183" s="79">
        <v>60.9</v>
      </c>
      <c r="G183" s="79">
        <v>0</v>
      </c>
      <c r="H183" s="92">
        <v>64.099999999999994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24.4</v>
      </c>
      <c r="O183" s="13">
        <v>0</v>
      </c>
      <c r="P183" s="13">
        <v>0</v>
      </c>
      <c r="Q183" s="69">
        <v>0</v>
      </c>
    </row>
    <row r="184" spans="1:17" x14ac:dyDescent="0.25">
      <c r="A184" s="12">
        <v>2007.07</v>
      </c>
      <c r="B184" s="54">
        <f t="shared" si="2"/>
        <v>14252.1</v>
      </c>
      <c r="C184" s="78">
        <v>8833.7999999999993</v>
      </c>
      <c r="D184" s="79">
        <v>4888.2</v>
      </c>
      <c r="E184" s="79">
        <v>249.2</v>
      </c>
      <c r="F184" s="79">
        <v>76.400000000000006</v>
      </c>
      <c r="G184" s="79">
        <v>0</v>
      </c>
      <c r="H184" s="92">
        <v>164.6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39.9</v>
      </c>
      <c r="O184" s="13">
        <v>0</v>
      </c>
      <c r="P184" s="13">
        <v>0</v>
      </c>
      <c r="Q184" s="69">
        <v>0</v>
      </c>
    </row>
    <row r="185" spans="1:17" x14ac:dyDescent="0.25">
      <c r="A185" s="12">
        <v>2007.08</v>
      </c>
      <c r="B185" s="54">
        <f t="shared" si="2"/>
        <v>12886</v>
      </c>
      <c r="C185" s="78">
        <v>9335.7999999999993</v>
      </c>
      <c r="D185" s="79">
        <v>3027.6</v>
      </c>
      <c r="E185" s="79">
        <v>303.10000000000002</v>
      </c>
      <c r="F185" s="79">
        <v>61.4</v>
      </c>
      <c r="G185" s="79">
        <v>0</v>
      </c>
      <c r="H185" s="92">
        <v>136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22.1</v>
      </c>
      <c r="O185" s="13">
        <v>0</v>
      </c>
      <c r="P185" s="13">
        <v>0</v>
      </c>
      <c r="Q185" s="69">
        <v>0</v>
      </c>
    </row>
    <row r="186" spans="1:17" x14ac:dyDescent="0.25">
      <c r="A186" s="12">
        <v>2007.09</v>
      </c>
      <c r="B186" s="54">
        <f t="shared" si="2"/>
        <v>13791.4</v>
      </c>
      <c r="C186" s="78">
        <v>8546.2000000000007</v>
      </c>
      <c r="D186" s="79">
        <v>4846.1000000000004</v>
      </c>
      <c r="E186" s="79">
        <v>254.3</v>
      </c>
      <c r="F186" s="79">
        <v>61.8</v>
      </c>
      <c r="G186" s="79">
        <v>0</v>
      </c>
      <c r="H186" s="92">
        <v>57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26</v>
      </c>
      <c r="O186" s="13">
        <v>0</v>
      </c>
      <c r="P186" s="13">
        <v>0</v>
      </c>
      <c r="Q186" s="69">
        <v>0</v>
      </c>
    </row>
    <row r="187" spans="1:17" x14ac:dyDescent="0.25">
      <c r="A187" s="12">
        <v>2007.1</v>
      </c>
      <c r="B187" s="54">
        <f t="shared" si="2"/>
        <v>13238.3</v>
      </c>
      <c r="C187" s="78">
        <v>9389</v>
      </c>
      <c r="D187" s="79">
        <v>2993.7</v>
      </c>
      <c r="E187" s="79">
        <v>289.89999999999998</v>
      </c>
      <c r="F187" s="79">
        <v>61.5</v>
      </c>
      <c r="G187" s="79">
        <v>0</v>
      </c>
      <c r="H187" s="92">
        <v>459.9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44.3</v>
      </c>
      <c r="O187" s="13">
        <v>0</v>
      </c>
      <c r="P187" s="13">
        <v>0</v>
      </c>
      <c r="Q187" s="69">
        <v>0</v>
      </c>
    </row>
    <row r="188" spans="1:17" x14ac:dyDescent="0.25">
      <c r="A188" s="12">
        <v>2007.11</v>
      </c>
      <c r="B188" s="54">
        <f t="shared" si="2"/>
        <v>12973.8</v>
      </c>
      <c r="C188" s="78">
        <v>9629.2999999999993</v>
      </c>
      <c r="D188" s="79">
        <v>2895.4</v>
      </c>
      <c r="E188" s="79">
        <v>273.2</v>
      </c>
      <c r="F188" s="79">
        <v>68.900000000000006</v>
      </c>
      <c r="G188" s="79">
        <v>0</v>
      </c>
      <c r="H188" s="92">
        <v>72.8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34.200000000000003</v>
      </c>
      <c r="O188" s="13">
        <v>0</v>
      </c>
      <c r="P188" s="13">
        <v>0</v>
      </c>
      <c r="Q188" s="69">
        <v>0</v>
      </c>
    </row>
    <row r="189" spans="1:17" x14ac:dyDescent="0.25">
      <c r="A189" s="12">
        <v>2007.12</v>
      </c>
      <c r="B189" s="54">
        <f t="shared" si="2"/>
        <v>13349.6</v>
      </c>
      <c r="C189" s="78">
        <v>10355.9</v>
      </c>
      <c r="D189" s="79">
        <v>2547.8000000000002</v>
      </c>
      <c r="E189" s="79">
        <v>275</v>
      </c>
      <c r="F189" s="79">
        <v>50.9</v>
      </c>
      <c r="G189" s="79">
        <v>0</v>
      </c>
      <c r="H189" s="92">
        <v>91.7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28.3</v>
      </c>
      <c r="O189" s="13">
        <v>0</v>
      </c>
      <c r="P189" s="13">
        <v>0</v>
      </c>
      <c r="Q189" s="69">
        <v>0</v>
      </c>
    </row>
    <row r="190" spans="1:17" x14ac:dyDescent="0.25">
      <c r="A190" s="12">
        <v>2008.01</v>
      </c>
      <c r="B190" s="54">
        <f t="shared" si="2"/>
        <v>15933.599999999999</v>
      </c>
      <c r="C190" s="78">
        <v>11950.1</v>
      </c>
      <c r="D190" s="79">
        <v>3631.2</v>
      </c>
      <c r="E190" s="79">
        <v>241.5</v>
      </c>
      <c r="F190" s="79">
        <v>62.9</v>
      </c>
      <c r="G190" s="79">
        <v>0</v>
      </c>
      <c r="H190" s="92">
        <v>46.4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1.5</v>
      </c>
      <c r="O190" s="13">
        <v>0</v>
      </c>
      <c r="P190" s="13">
        <v>0</v>
      </c>
      <c r="Q190" s="69">
        <v>0</v>
      </c>
    </row>
    <row r="191" spans="1:17" x14ac:dyDescent="0.25">
      <c r="A191" s="12">
        <v>2008.02</v>
      </c>
      <c r="B191" s="54">
        <f t="shared" si="2"/>
        <v>14149.900000000001</v>
      </c>
      <c r="C191" s="78">
        <v>10094</v>
      </c>
      <c r="D191" s="79">
        <v>3631.2</v>
      </c>
      <c r="E191" s="79">
        <v>265</v>
      </c>
      <c r="F191" s="79">
        <v>70.2</v>
      </c>
      <c r="G191" s="79">
        <v>0</v>
      </c>
      <c r="H191" s="92">
        <v>55.9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33.6</v>
      </c>
      <c r="O191" s="13">
        <v>0</v>
      </c>
      <c r="P191" s="13">
        <v>0</v>
      </c>
      <c r="Q191" s="69">
        <v>0</v>
      </c>
    </row>
    <row r="192" spans="1:17" x14ac:dyDescent="0.25">
      <c r="A192" s="12">
        <v>2008.03</v>
      </c>
      <c r="B192" s="54">
        <f t="shared" si="2"/>
        <v>13658.199999999999</v>
      </c>
      <c r="C192" s="78">
        <v>9077.4</v>
      </c>
      <c r="D192" s="79">
        <v>3140.2</v>
      </c>
      <c r="E192" s="79">
        <v>289.10000000000002</v>
      </c>
      <c r="F192" s="79">
        <v>62.9</v>
      </c>
      <c r="G192" s="79">
        <v>0</v>
      </c>
      <c r="H192" s="92">
        <v>1041.4000000000001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47.2</v>
      </c>
      <c r="O192" s="13">
        <v>0</v>
      </c>
      <c r="P192" s="13">
        <v>0</v>
      </c>
      <c r="Q192" s="69">
        <v>0</v>
      </c>
    </row>
    <row r="193" spans="1:17" x14ac:dyDescent="0.25">
      <c r="A193" s="12">
        <v>2008.04</v>
      </c>
      <c r="B193" s="54">
        <f t="shared" si="2"/>
        <v>15409.6</v>
      </c>
      <c r="C193" s="78">
        <v>10833</v>
      </c>
      <c r="D193" s="79">
        <v>3496.6</v>
      </c>
      <c r="E193" s="79">
        <v>283.2</v>
      </c>
      <c r="F193" s="79">
        <v>74.3</v>
      </c>
      <c r="G193" s="79">
        <v>0</v>
      </c>
      <c r="H193" s="92">
        <v>673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49.5</v>
      </c>
      <c r="O193" s="13">
        <v>0</v>
      </c>
      <c r="P193" s="13">
        <v>0</v>
      </c>
      <c r="Q193" s="69">
        <v>0</v>
      </c>
    </row>
    <row r="194" spans="1:17" x14ac:dyDescent="0.25">
      <c r="A194" s="12">
        <v>2008.05</v>
      </c>
      <c r="B194" s="54">
        <f t="shared" si="2"/>
        <v>18400.300000000003</v>
      </c>
      <c r="C194" s="78">
        <v>12975.4</v>
      </c>
      <c r="D194" s="79">
        <v>3919.8</v>
      </c>
      <c r="E194" s="79">
        <v>317</v>
      </c>
      <c r="F194" s="79">
        <v>84.4</v>
      </c>
      <c r="G194" s="79">
        <v>0</v>
      </c>
      <c r="H194" s="92">
        <v>1050.3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53.4</v>
      </c>
      <c r="O194" s="13">
        <v>0</v>
      </c>
      <c r="P194" s="13">
        <v>0</v>
      </c>
      <c r="Q194" s="69">
        <v>0</v>
      </c>
    </row>
    <row r="195" spans="1:17" x14ac:dyDescent="0.25">
      <c r="A195" s="12">
        <v>2008.06</v>
      </c>
      <c r="B195" s="54">
        <f t="shared" si="2"/>
        <v>17305.199999999997</v>
      </c>
      <c r="C195" s="78">
        <v>12234</v>
      </c>
      <c r="D195" s="79">
        <v>3464.5</v>
      </c>
      <c r="E195" s="79">
        <v>405.8</v>
      </c>
      <c r="F195" s="79">
        <v>81.5</v>
      </c>
      <c r="G195" s="79">
        <v>0</v>
      </c>
      <c r="H195" s="92">
        <v>1089.8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29.6</v>
      </c>
      <c r="O195" s="13">
        <v>0</v>
      </c>
      <c r="P195" s="13">
        <v>0</v>
      </c>
      <c r="Q195" s="69">
        <v>0</v>
      </c>
    </row>
    <row r="196" spans="1:17" x14ac:dyDescent="0.25">
      <c r="A196" s="12">
        <v>2008.07</v>
      </c>
      <c r="B196" s="54">
        <f t="shared" si="2"/>
        <v>18986.099999999999</v>
      </c>
      <c r="C196" s="78">
        <v>12498.1</v>
      </c>
      <c r="D196" s="79">
        <v>4760.7</v>
      </c>
      <c r="E196" s="79">
        <v>292.2</v>
      </c>
      <c r="F196" s="79">
        <v>83.6</v>
      </c>
      <c r="G196" s="79">
        <v>0</v>
      </c>
      <c r="H196" s="92">
        <v>1341.6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9.9</v>
      </c>
      <c r="O196" s="13">
        <v>0</v>
      </c>
      <c r="P196" s="13">
        <v>0</v>
      </c>
      <c r="Q196" s="69">
        <v>0</v>
      </c>
    </row>
    <row r="197" spans="1:17" x14ac:dyDescent="0.25">
      <c r="A197" s="12">
        <v>2008.08</v>
      </c>
      <c r="B197" s="54">
        <f t="shared" si="2"/>
        <v>17259.400000000001</v>
      </c>
      <c r="C197" s="78">
        <v>12934.2</v>
      </c>
      <c r="D197" s="79">
        <v>3784.4</v>
      </c>
      <c r="E197" s="79">
        <v>324.5</v>
      </c>
      <c r="F197" s="79">
        <v>84.7</v>
      </c>
      <c r="G197" s="79">
        <v>0</v>
      </c>
      <c r="H197" s="92">
        <v>101.3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30.3</v>
      </c>
      <c r="O197" s="13">
        <v>0</v>
      </c>
      <c r="P197" s="13">
        <v>0</v>
      </c>
      <c r="Q197" s="69">
        <v>0</v>
      </c>
    </row>
    <row r="198" spans="1:17" x14ac:dyDescent="0.25">
      <c r="A198" s="12">
        <v>2008.09</v>
      </c>
      <c r="B198" s="54">
        <f t="shared" si="2"/>
        <v>17373</v>
      </c>
      <c r="C198" s="78">
        <v>12959.4</v>
      </c>
      <c r="D198" s="79">
        <v>3799.7</v>
      </c>
      <c r="E198" s="79">
        <v>307.89999999999998</v>
      </c>
      <c r="F198" s="79">
        <v>90.5</v>
      </c>
      <c r="G198" s="79">
        <v>0</v>
      </c>
      <c r="H198" s="92">
        <v>179.8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35.700000000000003</v>
      </c>
      <c r="O198" s="13">
        <v>0</v>
      </c>
      <c r="P198" s="13">
        <v>0</v>
      </c>
      <c r="Q198" s="69">
        <v>0</v>
      </c>
    </row>
    <row r="199" spans="1:17" x14ac:dyDescent="0.25">
      <c r="A199" s="12">
        <v>2008.1</v>
      </c>
      <c r="B199" s="54">
        <f t="shared" si="2"/>
        <v>17872.5</v>
      </c>
      <c r="C199" s="78">
        <v>13037.9</v>
      </c>
      <c r="D199" s="79">
        <v>4034.6</v>
      </c>
      <c r="E199" s="79">
        <v>313.2</v>
      </c>
      <c r="F199" s="79">
        <v>74.900000000000006</v>
      </c>
      <c r="G199" s="79">
        <v>0</v>
      </c>
      <c r="H199" s="92">
        <v>367.6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44.3</v>
      </c>
      <c r="O199" s="13">
        <v>0</v>
      </c>
      <c r="P199" s="13">
        <v>0</v>
      </c>
      <c r="Q199" s="69">
        <v>0</v>
      </c>
    </row>
    <row r="200" spans="1:17" x14ac:dyDescent="0.25">
      <c r="A200" s="12">
        <v>2008.11</v>
      </c>
      <c r="B200" s="54">
        <f t="shared" si="2"/>
        <v>15466.7</v>
      </c>
      <c r="C200" s="78">
        <v>10730.7</v>
      </c>
      <c r="D200" s="79">
        <v>4141</v>
      </c>
      <c r="E200" s="79">
        <v>353.6</v>
      </c>
      <c r="F200" s="79">
        <v>49.8</v>
      </c>
      <c r="G200" s="79">
        <v>0</v>
      </c>
      <c r="H200" s="92">
        <v>167.4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24.2</v>
      </c>
      <c r="O200" s="13">
        <v>0</v>
      </c>
      <c r="P200" s="13">
        <v>0</v>
      </c>
      <c r="Q200" s="69">
        <v>0</v>
      </c>
    </row>
    <row r="201" spans="1:17" x14ac:dyDescent="0.25">
      <c r="A201" s="12">
        <v>2008.12</v>
      </c>
      <c r="B201" s="54">
        <f t="shared" si="2"/>
        <v>17088.2</v>
      </c>
      <c r="C201" s="78">
        <v>11531.7</v>
      </c>
      <c r="D201" s="79">
        <v>4764.3999999999996</v>
      </c>
      <c r="E201" s="79">
        <v>362.6</v>
      </c>
      <c r="F201" s="79">
        <v>89.6</v>
      </c>
      <c r="G201" s="79">
        <v>0</v>
      </c>
      <c r="H201" s="92">
        <v>319.89999999999998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20</v>
      </c>
      <c r="O201" s="13">
        <v>0</v>
      </c>
      <c r="P201" s="13">
        <v>0</v>
      </c>
      <c r="Q201" s="69">
        <v>0</v>
      </c>
    </row>
    <row r="202" spans="1:17" x14ac:dyDescent="0.25">
      <c r="A202" s="12">
        <v>2009.01</v>
      </c>
      <c r="B202" s="54">
        <f t="shared" si="2"/>
        <v>17680.199999999997</v>
      </c>
      <c r="C202" s="78">
        <v>10533.8</v>
      </c>
      <c r="D202" s="79">
        <v>6632.4</v>
      </c>
      <c r="E202" s="79">
        <v>360.8</v>
      </c>
      <c r="F202" s="79">
        <v>96.2</v>
      </c>
      <c r="G202" s="79">
        <v>0</v>
      </c>
      <c r="H202" s="92">
        <v>33.1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23.9</v>
      </c>
      <c r="O202" s="13">
        <v>0</v>
      </c>
      <c r="P202" s="13">
        <v>0</v>
      </c>
      <c r="Q202" s="69">
        <v>0</v>
      </c>
    </row>
    <row r="203" spans="1:17" x14ac:dyDescent="0.25">
      <c r="A203" s="12">
        <v>2009.02</v>
      </c>
      <c r="B203" s="54">
        <f t="shared" si="2"/>
        <v>16035.999999999998</v>
      </c>
      <c r="C203" s="78">
        <v>10521.8</v>
      </c>
      <c r="D203" s="79">
        <v>4988.8999999999996</v>
      </c>
      <c r="E203" s="79">
        <v>315.5</v>
      </c>
      <c r="F203" s="79">
        <v>70.400000000000006</v>
      </c>
      <c r="G203" s="79">
        <v>0</v>
      </c>
      <c r="H203" s="92">
        <v>93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46.4</v>
      </c>
      <c r="O203" s="13">
        <v>0</v>
      </c>
      <c r="P203" s="13">
        <v>0</v>
      </c>
      <c r="Q203" s="69">
        <v>0</v>
      </c>
    </row>
    <row r="204" spans="1:17" x14ac:dyDescent="0.25">
      <c r="A204" s="12">
        <v>2009.03</v>
      </c>
      <c r="B204" s="54">
        <f t="shared" ref="B204:B267" si="3">SUM(C204:H204,N204:Q204)</f>
        <v>15768.699999999999</v>
      </c>
      <c r="C204" s="78">
        <v>10108.5</v>
      </c>
      <c r="D204" s="79">
        <v>4931.8</v>
      </c>
      <c r="E204" s="79">
        <v>416.9</v>
      </c>
      <c r="F204" s="79">
        <v>75.099999999999994</v>
      </c>
      <c r="G204" s="79">
        <v>0</v>
      </c>
      <c r="H204" s="92">
        <v>204.9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31.5</v>
      </c>
      <c r="O204" s="13">
        <v>0</v>
      </c>
      <c r="P204" s="13">
        <v>0</v>
      </c>
      <c r="Q204" s="69">
        <v>0</v>
      </c>
    </row>
    <row r="205" spans="1:17" x14ac:dyDescent="0.25">
      <c r="A205" s="12">
        <v>2009.04</v>
      </c>
      <c r="B205" s="54">
        <f t="shared" si="3"/>
        <v>16706.599999999999</v>
      </c>
      <c r="C205" s="78">
        <v>10878.5</v>
      </c>
      <c r="D205" s="79">
        <v>5120.3</v>
      </c>
      <c r="E205" s="79">
        <v>441</v>
      </c>
      <c r="F205" s="79">
        <v>81.5</v>
      </c>
      <c r="G205" s="79">
        <v>0</v>
      </c>
      <c r="H205" s="92">
        <v>138.69999999999999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46.6</v>
      </c>
      <c r="O205" s="13">
        <v>0</v>
      </c>
      <c r="P205" s="13">
        <v>0</v>
      </c>
      <c r="Q205" s="69">
        <v>0</v>
      </c>
    </row>
    <row r="206" spans="1:17" x14ac:dyDescent="0.25">
      <c r="A206" s="12">
        <v>2009.05</v>
      </c>
      <c r="B206" s="54">
        <f t="shared" si="3"/>
        <v>18021.099999999999</v>
      </c>
      <c r="C206" s="78">
        <v>12571.6</v>
      </c>
      <c r="D206" s="79">
        <v>4994.7</v>
      </c>
      <c r="E206" s="79">
        <v>255.1</v>
      </c>
      <c r="F206" s="79">
        <v>64.3</v>
      </c>
      <c r="G206" s="79">
        <v>0</v>
      </c>
      <c r="H206" s="92">
        <v>109.5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25.9</v>
      </c>
      <c r="O206" s="13">
        <v>0</v>
      </c>
      <c r="P206" s="13">
        <v>0</v>
      </c>
      <c r="Q206" s="69">
        <v>0</v>
      </c>
    </row>
    <row r="207" spans="1:17" x14ac:dyDescent="0.25">
      <c r="A207" s="12">
        <v>2009.06</v>
      </c>
      <c r="B207" s="54">
        <f t="shared" si="3"/>
        <v>22127.7</v>
      </c>
      <c r="C207" s="78">
        <v>13352.2</v>
      </c>
      <c r="D207" s="79">
        <v>5020.7</v>
      </c>
      <c r="E207" s="79">
        <v>401.7</v>
      </c>
      <c r="F207" s="79">
        <v>146</v>
      </c>
      <c r="G207" s="79">
        <v>0</v>
      </c>
      <c r="H207" s="92">
        <v>3173.3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33.799999999999997</v>
      </c>
      <c r="O207" s="13">
        <v>0</v>
      </c>
      <c r="P207" s="13">
        <v>0</v>
      </c>
      <c r="Q207" s="69">
        <v>0</v>
      </c>
    </row>
    <row r="208" spans="1:17" x14ac:dyDescent="0.25">
      <c r="A208" s="12">
        <v>2009.07</v>
      </c>
      <c r="B208" s="54">
        <f t="shared" si="3"/>
        <v>19997</v>
      </c>
      <c r="C208" s="78">
        <v>11870.1</v>
      </c>
      <c r="D208" s="79">
        <v>6813</v>
      </c>
      <c r="E208" s="79">
        <v>440.3</v>
      </c>
      <c r="F208" s="79">
        <v>86.9</v>
      </c>
      <c r="G208" s="79">
        <v>0</v>
      </c>
      <c r="H208" s="92">
        <v>770.5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16.2</v>
      </c>
      <c r="O208" s="13">
        <v>0</v>
      </c>
      <c r="P208" s="13">
        <v>0</v>
      </c>
      <c r="Q208" s="69">
        <v>0</v>
      </c>
    </row>
    <row r="209" spans="1:17" x14ac:dyDescent="0.25">
      <c r="A209" s="12">
        <v>2009.08</v>
      </c>
      <c r="B209" s="54">
        <f t="shared" si="3"/>
        <v>18069.599999999999</v>
      </c>
      <c r="C209" s="78">
        <v>11455</v>
      </c>
      <c r="D209" s="79">
        <v>5874.1</v>
      </c>
      <c r="E209" s="79">
        <v>423.6</v>
      </c>
      <c r="F209" s="79">
        <v>116.8</v>
      </c>
      <c r="G209" s="79">
        <v>0</v>
      </c>
      <c r="H209" s="92">
        <v>191.4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8.6999999999999993</v>
      </c>
      <c r="O209" s="13">
        <v>0</v>
      </c>
      <c r="P209" s="13">
        <v>0</v>
      </c>
      <c r="Q209" s="69">
        <v>0</v>
      </c>
    </row>
    <row r="210" spans="1:17" x14ac:dyDescent="0.25">
      <c r="A210" s="12">
        <v>2009.09</v>
      </c>
      <c r="B210" s="54">
        <f t="shared" si="3"/>
        <v>18830.099999999995</v>
      </c>
      <c r="C210" s="78">
        <v>11833.4</v>
      </c>
      <c r="D210" s="79">
        <v>5640.2</v>
      </c>
      <c r="E210" s="79">
        <v>387.6</v>
      </c>
      <c r="F210" s="79">
        <v>90.1</v>
      </c>
      <c r="G210" s="79">
        <v>0</v>
      </c>
      <c r="H210" s="92">
        <v>847.6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31.2</v>
      </c>
      <c r="O210" s="13">
        <v>0</v>
      </c>
      <c r="P210" s="13">
        <v>0</v>
      </c>
      <c r="Q210" s="69">
        <v>0</v>
      </c>
    </row>
    <row r="211" spans="1:17" x14ac:dyDescent="0.25">
      <c r="A211" s="12">
        <v>2009.1</v>
      </c>
      <c r="B211" s="54">
        <f t="shared" si="3"/>
        <v>19196.900000000001</v>
      </c>
      <c r="C211" s="78">
        <v>12651</v>
      </c>
      <c r="D211" s="79">
        <v>5966.2</v>
      </c>
      <c r="E211" s="79">
        <v>383.9</v>
      </c>
      <c r="F211" s="79">
        <v>90.2</v>
      </c>
      <c r="G211" s="79">
        <v>0</v>
      </c>
      <c r="H211" s="92">
        <v>80.599999999999994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25</v>
      </c>
      <c r="O211" s="13">
        <v>0</v>
      </c>
      <c r="P211" s="13">
        <v>0</v>
      </c>
      <c r="Q211" s="69">
        <v>0</v>
      </c>
    </row>
    <row r="212" spans="1:17" x14ac:dyDescent="0.25">
      <c r="A212" s="12">
        <v>2009.11</v>
      </c>
      <c r="B212" s="54">
        <f t="shared" si="3"/>
        <v>22144.100000000002</v>
      </c>
      <c r="C212" s="78">
        <v>12029</v>
      </c>
      <c r="D212" s="79">
        <v>5396.2</v>
      </c>
      <c r="E212" s="79">
        <v>368.4</v>
      </c>
      <c r="F212" s="79">
        <v>125.1</v>
      </c>
      <c r="G212" s="79">
        <v>0</v>
      </c>
      <c r="H212" s="92">
        <v>107.7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4117.7</v>
      </c>
      <c r="O212" s="13">
        <v>0</v>
      </c>
      <c r="P212" s="13">
        <v>0</v>
      </c>
      <c r="Q212" s="69">
        <v>0</v>
      </c>
    </row>
    <row r="213" spans="1:17" x14ac:dyDescent="0.25">
      <c r="A213" s="12">
        <v>2009.12</v>
      </c>
      <c r="B213" s="54">
        <f t="shared" si="3"/>
        <v>33254.6</v>
      </c>
      <c r="C213" s="78">
        <v>13793</v>
      </c>
      <c r="D213" s="79">
        <v>5691</v>
      </c>
      <c r="E213" s="79">
        <v>357</v>
      </c>
      <c r="F213" s="79">
        <v>108.4</v>
      </c>
      <c r="G213" s="79">
        <v>0</v>
      </c>
      <c r="H213" s="92">
        <v>7792.5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5512.7</v>
      </c>
      <c r="O213" s="13">
        <v>0</v>
      </c>
      <c r="P213" s="13">
        <v>0</v>
      </c>
      <c r="Q213" s="69">
        <v>0</v>
      </c>
    </row>
    <row r="214" spans="1:17" x14ac:dyDescent="0.25">
      <c r="A214" s="12">
        <v>2010.01</v>
      </c>
      <c r="B214" s="54">
        <f t="shared" si="3"/>
        <v>20737.099999999999</v>
      </c>
      <c r="C214" s="78">
        <v>12060.9</v>
      </c>
      <c r="D214" s="79">
        <v>8060.5</v>
      </c>
      <c r="E214" s="79">
        <v>416.9</v>
      </c>
      <c r="F214" s="79">
        <v>114.1</v>
      </c>
      <c r="G214" s="79">
        <v>0</v>
      </c>
      <c r="H214" s="92">
        <v>56.6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28.1</v>
      </c>
      <c r="O214" s="13">
        <v>0</v>
      </c>
      <c r="P214" s="13">
        <v>0</v>
      </c>
      <c r="Q214" s="69">
        <v>0</v>
      </c>
    </row>
    <row r="215" spans="1:17" x14ac:dyDescent="0.25">
      <c r="A215" s="12">
        <v>2010.02</v>
      </c>
      <c r="B215" s="54">
        <f t="shared" si="3"/>
        <v>21063.9</v>
      </c>
      <c r="C215" s="78">
        <v>12692.4</v>
      </c>
      <c r="D215" s="79">
        <v>6271.3</v>
      </c>
      <c r="E215" s="79">
        <v>369.4</v>
      </c>
      <c r="F215" s="79">
        <v>84</v>
      </c>
      <c r="G215" s="79">
        <v>0</v>
      </c>
      <c r="H215" s="92">
        <v>1624.2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22.6</v>
      </c>
      <c r="O215" s="13">
        <v>0</v>
      </c>
      <c r="P215" s="13">
        <v>0</v>
      </c>
      <c r="Q215" s="69">
        <v>0</v>
      </c>
    </row>
    <row r="216" spans="1:17" x14ac:dyDescent="0.25">
      <c r="A216" s="12">
        <v>2010.03</v>
      </c>
      <c r="B216" s="54">
        <f t="shared" si="3"/>
        <v>21873.800000000003</v>
      </c>
      <c r="C216" s="78">
        <v>13363.4</v>
      </c>
      <c r="D216" s="79">
        <v>6207.3</v>
      </c>
      <c r="E216" s="79">
        <v>458.5</v>
      </c>
      <c r="F216" s="79">
        <v>122</v>
      </c>
      <c r="G216" s="79">
        <v>0</v>
      </c>
      <c r="H216" s="92">
        <v>1686.7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35.9</v>
      </c>
      <c r="O216" s="13">
        <v>0</v>
      </c>
      <c r="P216" s="13">
        <v>0</v>
      </c>
      <c r="Q216" s="69">
        <v>0</v>
      </c>
    </row>
    <row r="217" spans="1:17" x14ac:dyDescent="0.25">
      <c r="A217" s="12">
        <v>2010.04</v>
      </c>
      <c r="B217" s="54">
        <f t="shared" si="3"/>
        <v>22472.600000000002</v>
      </c>
      <c r="C217" s="78">
        <v>14210.6</v>
      </c>
      <c r="D217" s="79">
        <v>6769.8</v>
      </c>
      <c r="E217" s="79">
        <v>538</v>
      </c>
      <c r="F217" s="79">
        <v>98.7</v>
      </c>
      <c r="G217" s="79">
        <v>0</v>
      </c>
      <c r="H217" s="92">
        <v>39.4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816.1</v>
      </c>
      <c r="O217" s="13">
        <v>0</v>
      </c>
      <c r="P217" s="13">
        <v>0</v>
      </c>
      <c r="Q217" s="69">
        <v>0</v>
      </c>
    </row>
    <row r="218" spans="1:17" x14ac:dyDescent="0.25">
      <c r="A218" s="12">
        <v>2010.05</v>
      </c>
      <c r="B218" s="54">
        <f t="shared" si="3"/>
        <v>25944.2</v>
      </c>
      <c r="C218" s="78">
        <v>18671.599999999999</v>
      </c>
      <c r="D218" s="79">
        <v>6703.1</v>
      </c>
      <c r="E218" s="79">
        <v>385.3</v>
      </c>
      <c r="F218" s="79">
        <v>110.4</v>
      </c>
      <c r="G218" s="79">
        <v>0</v>
      </c>
      <c r="H218" s="92">
        <v>60.9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12.9</v>
      </c>
      <c r="O218" s="13">
        <v>0</v>
      </c>
      <c r="P218" s="13">
        <v>0</v>
      </c>
      <c r="Q218" s="69">
        <v>0</v>
      </c>
    </row>
    <row r="219" spans="1:17" x14ac:dyDescent="0.25">
      <c r="A219" s="12">
        <v>2010.06</v>
      </c>
      <c r="B219" s="54">
        <f t="shared" si="3"/>
        <v>28364.7</v>
      </c>
      <c r="C219" s="78">
        <v>18956.3</v>
      </c>
      <c r="D219" s="79">
        <v>6692.8</v>
      </c>
      <c r="E219" s="79">
        <v>539.20000000000005</v>
      </c>
      <c r="F219" s="79">
        <v>120.8</v>
      </c>
      <c r="G219" s="79">
        <v>0</v>
      </c>
      <c r="H219" s="92">
        <v>2043.2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12.4</v>
      </c>
      <c r="O219" s="13">
        <v>0</v>
      </c>
      <c r="P219" s="13">
        <v>0</v>
      </c>
      <c r="Q219" s="69">
        <v>0</v>
      </c>
    </row>
    <row r="220" spans="1:17" x14ac:dyDescent="0.25">
      <c r="A220" s="12">
        <v>2010.07</v>
      </c>
      <c r="B220" s="54">
        <f t="shared" si="3"/>
        <v>30171.1</v>
      </c>
      <c r="C220" s="78">
        <v>17159.900000000001</v>
      </c>
      <c r="D220" s="79">
        <v>9295.9</v>
      </c>
      <c r="E220" s="79">
        <v>420.3</v>
      </c>
      <c r="F220" s="79">
        <v>98.6</v>
      </c>
      <c r="G220" s="79">
        <v>0</v>
      </c>
      <c r="H220" s="92">
        <v>3174.8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21.6</v>
      </c>
      <c r="O220" s="13">
        <v>0</v>
      </c>
      <c r="P220" s="13">
        <v>0</v>
      </c>
      <c r="Q220" s="69">
        <v>0</v>
      </c>
    </row>
    <row r="221" spans="1:17" x14ac:dyDescent="0.25">
      <c r="A221" s="12">
        <v>2010.08</v>
      </c>
      <c r="B221" s="54">
        <f t="shared" si="3"/>
        <v>25480</v>
      </c>
      <c r="C221" s="78">
        <v>16702.099999999999</v>
      </c>
      <c r="D221" s="79">
        <v>7446.3</v>
      </c>
      <c r="E221" s="79">
        <v>463.8</v>
      </c>
      <c r="F221" s="79">
        <v>160.19999999999999</v>
      </c>
      <c r="G221" s="79">
        <v>0</v>
      </c>
      <c r="H221" s="92">
        <v>690.9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16.7</v>
      </c>
      <c r="O221" s="13">
        <v>0</v>
      </c>
      <c r="P221" s="13">
        <v>0</v>
      </c>
      <c r="Q221" s="69">
        <v>0</v>
      </c>
    </row>
    <row r="222" spans="1:17" x14ac:dyDescent="0.25">
      <c r="A222" s="12">
        <v>2010.09</v>
      </c>
      <c r="B222" s="54">
        <f t="shared" si="3"/>
        <v>29196.399999999998</v>
      </c>
      <c r="C222" s="78">
        <v>17834</v>
      </c>
      <c r="D222" s="79">
        <v>7350.1</v>
      </c>
      <c r="E222" s="79">
        <v>661.1</v>
      </c>
      <c r="F222" s="79">
        <v>130.19999999999999</v>
      </c>
      <c r="G222" s="79">
        <v>0</v>
      </c>
      <c r="H222" s="92">
        <v>3208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13</v>
      </c>
      <c r="O222" s="13">
        <v>0</v>
      </c>
      <c r="P222" s="13">
        <v>0</v>
      </c>
      <c r="Q222" s="69">
        <v>0</v>
      </c>
    </row>
    <row r="223" spans="1:17" x14ac:dyDescent="0.25">
      <c r="A223" s="12">
        <v>2010.1</v>
      </c>
      <c r="B223" s="54">
        <f t="shared" si="3"/>
        <v>29234.600000000002</v>
      </c>
      <c r="C223" s="78">
        <v>17588.900000000001</v>
      </c>
      <c r="D223" s="79">
        <v>7649.2</v>
      </c>
      <c r="E223" s="79">
        <v>692.8</v>
      </c>
      <c r="F223" s="79">
        <v>113.9</v>
      </c>
      <c r="G223" s="79">
        <v>0</v>
      </c>
      <c r="H223" s="92">
        <v>3167.7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22.1</v>
      </c>
      <c r="O223" s="13">
        <v>0</v>
      </c>
      <c r="P223" s="13">
        <v>0</v>
      </c>
      <c r="Q223" s="69">
        <v>0</v>
      </c>
    </row>
    <row r="224" spans="1:17" x14ac:dyDescent="0.25">
      <c r="A224" s="12">
        <v>2010.11</v>
      </c>
      <c r="B224" s="54">
        <f t="shared" si="3"/>
        <v>32543.600000000002</v>
      </c>
      <c r="C224" s="78">
        <v>17605.8</v>
      </c>
      <c r="D224" s="79">
        <v>7799.1</v>
      </c>
      <c r="E224" s="79">
        <v>670.5</v>
      </c>
      <c r="F224" s="79">
        <v>127.6</v>
      </c>
      <c r="G224" s="79">
        <v>0</v>
      </c>
      <c r="H224" s="92">
        <v>6302.2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38.4</v>
      </c>
      <c r="O224" s="13">
        <v>0</v>
      </c>
      <c r="P224" s="13">
        <v>0</v>
      </c>
      <c r="Q224" s="69">
        <v>0</v>
      </c>
    </row>
    <row r="225" spans="1:17" x14ac:dyDescent="0.25">
      <c r="A225" s="12">
        <v>2010.12</v>
      </c>
      <c r="B225" s="54">
        <f t="shared" si="3"/>
        <v>34817.4</v>
      </c>
      <c r="C225" s="78">
        <v>18118.2</v>
      </c>
      <c r="D225" s="79">
        <v>7935.8</v>
      </c>
      <c r="E225" s="79">
        <v>645</v>
      </c>
      <c r="F225" s="79">
        <v>140.30000000000001</v>
      </c>
      <c r="G225" s="79">
        <v>0</v>
      </c>
      <c r="H225" s="92">
        <v>7938.7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39.4</v>
      </c>
      <c r="O225" s="13">
        <v>0</v>
      </c>
      <c r="P225" s="13">
        <v>0</v>
      </c>
      <c r="Q225" s="69">
        <v>0</v>
      </c>
    </row>
    <row r="226" spans="1:17" x14ac:dyDescent="0.25">
      <c r="A226" s="12">
        <v>2011.01</v>
      </c>
      <c r="B226" s="54">
        <f t="shared" si="3"/>
        <v>29243.3</v>
      </c>
      <c r="C226" s="78">
        <v>17785</v>
      </c>
      <c r="D226" s="79">
        <v>10717.2</v>
      </c>
      <c r="E226" s="79">
        <v>549.29999999999995</v>
      </c>
      <c r="F226" s="79">
        <v>123.6</v>
      </c>
      <c r="G226" s="79">
        <v>0</v>
      </c>
      <c r="H226" s="92">
        <v>65.400000000000006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2.8</v>
      </c>
      <c r="O226" s="13">
        <v>0</v>
      </c>
      <c r="P226" s="13">
        <v>0</v>
      </c>
      <c r="Q226" s="69">
        <v>0</v>
      </c>
    </row>
    <row r="227" spans="1:17" x14ac:dyDescent="0.25">
      <c r="A227" s="12">
        <v>2011.02</v>
      </c>
      <c r="B227" s="54">
        <f t="shared" si="3"/>
        <v>25896.6</v>
      </c>
      <c r="C227" s="78">
        <v>16035</v>
      </c>
      <c r="D227" s="79">
        <v>8371.1</v>
      </c>
      <c r="E227" s="79">
        <v>604.9</v>
      </c>
      <c r="F227" s="79">
        <v>120.1</v>
      </c>
      <c r="G227" s="79">
        <v>0</v>
      </c>
      <c r="H227" s="92">
        <v>757.8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7.7</v>
      </c>
      <c r="O227" s="13">
        <v>0</v>
      </c>
      <c r="P227" s="13">
        <v>0</v>
      </c>
      <c r="Q227" s="69">
        <v>0</v>
      </c>
    </row>
    <row r="228" spans="1:17" x14ac:dyDescent="0.25">
      <c r="A228" s="12">
        <v>2011.03</v>
      </c>
      <c r="B228" s="54">
        <f t="shared" si="3"/>
        <v>28851.7</v>
      </c>
      <c r="C228" s="78">
        <v>17855.099999999999</v>
      </c>
      <c r="D228" s="79">
        <v>8121.5</v>
      </c>
      <c r="E228" s="79">
        <v>531.70000000000005</v>
      </c>
      <c r="F228" s="79">
        <v>90.9</v>
      </c>
      <c r="G228" s="79">
        <v>0</v>
      </c>
      <c r="H228" s="92">
        <v>2238.9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13.6</v>
      </c>
      <c r="O228" s="13">
        <v>0</v>
      </c>
      <c r="P228" s="13">
        <v>0</v>
      </c>
      <c r="Q228" s="69">
        <v>0</v>
      </c>
    </row>
    <row r="229" spans="1:17" x14ac:dyDescent="0.25">
      <c r="A229" s="12">
        <v>2011.04</v>
      </c>
      <c r="B229" s="54">
        <f t="shared" si="3"/>
        <v>29668.6</v>
      </c>
      <c r="C229" s="78">
        <v>18608.2</v>
      </c>
      <c r="D229" s="79">
        <v>9283.5</v>
      </c>
      <c r="E229" s="79">
        <v>668.6</v>
      </c>
      <c r="F229" s="79">
        <v>168.3</v>
      </c>
      <c r="G229" s="79">
        <v>0</v>
      </c>
      <c r="H229" s="92">
        <v>916.4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23.6</v>
      </c>
      <c r="O229" s="13">
        <v>0</v>
      </c>
      <c r="P229" s="13">
        <v>0</v>
      </c>
      <c r="Q229" s="69">
        <v>0</v>
      </c>
    </row>
    <row r="230" spans="1:17" x14ac:dyDescent="0.25">
      <c r="A230" s="12">
        <v>2011.05</v>
      </c>
      <c r="B230" s="54">
        <f t="shared" si="3"/>
        <v>34008.399999999994</v>
      </c>
      <c r="C230" s="78">
        <v>24271.3</v>
      </c>
      <c r="D230" s="79">
        <v>8827.7999999999993</v>
      </c>
      <c r="E230" s="79">
        <v>569.6</v>
      </c>
      <c r="F230" s="79">
        <v>124.9</v>
      </c>
      <c r="G230" s="79">
        <v>0</v>
      </c>
      <c r="H230" s="92">
        <v>194.7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20.100000000000001</v>
      </c>
      <c r="O230" s="13">
        <v>0</v>
      </c>
      <c r="P230" s="13">
        <v>0</v>
      </c>
      <c r="Q230" s="69">
        <v>0</v>
      </c>
    </row>
    <row r="231" spans="1:17" x14ac:dyDescent="0.25">
      <c r="A231" s="12">
        <v>2011.06</v>
      </c>
      <c r="B231" s="54">
        <f t="shared" si="3"/>
        <v>36434.899999999994</v>
      </c>
      <c r="C231" s="78">
        <v>23441</v>
      </c>
      <c r="D231" s="79">
        <v>9093.2999999999993</v>
      </c>
      <c r="E231" s="79">
        <v>667.3</v>
      </c>
      <c r="F231" s="79">
        <v>147.69999999999999</v>
      </c>
      <c r="G231" s="79">
        <v>0</v>
      </c>
      <c r="H231" s="92">
        <v>3046.4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39.200000000000003</v>
      </c>
      <c r="O231" s="13">
        <v>0</v>
      </c>
      <c r="P231" s="13">
        <v>0</v>
      </c>
      <c r="Q231" s="69">
        <v>0</v>
      </c>
    </row>
    <row r="232" spans="1:17" x14ac:dyDescent="0.25">
      <c r="A232" s="12">
        <v>2011.07</v>
      </c>
      <c r="B232" s="54">
        <f t="shared" si="3"/>
        <v>35803.5</v>
      </c>
      <c r="C232" s="78">
        <v>21017</v>
      </c>
      <c r="D232" s="79">
        <v>12419.5</v>
      </c>
      <c r="E232" s="79">
        <v>575.79999999999995</v>
      </c>
      <c r="F232" s="79">
        <v>132.30000000000001</v>
      </c>
      <c r="G232" s="79">
        <v>0</v>
      </c>
      <c r="H232" s="92">
        <v>1636.7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22.2</v>
      </c>
      <c r="O232" s="13">
        <v>0</v>
      </c>
      <c r="P232" s="13">
        <v>0</v>
      </c>
      <c r="Q232" s="69">
        <v>0</v>
      </c>
    </row>
    <row r="233" spans="1:17" x14ac:dyDescent="0.25">
      <c r="A233" s="12">
        <v>2011.08</v>
      </c>
      <c r="B233" s="54">
        <f t="shared" si="3"/>
        <v>33168.400000000001</v>
      </c>
      <c r="C233" s="78">
        <v>22266.3</v>
      </c>
      <c r="D233" s="79">
        <v>9599.7000000000007</v>
      </c>
      <c r="E233" s="79">
        <v>569.20000000000005</v>
      </c>
      <c r="F233" s="79">
        <v>139</v>
      </c>
      <c r="G233" s="79">
        <v>0</v>
      </c>
      <c r="H233" s="92">
        <v>572.70000000000005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21.5</v>
      </c>
      <c r="O233" s="13">
        <v>0</v>
      </c>
      <c r="P233" s="13">
        <v>0</v>
      </c>
      <c r="Q233" s="69">
        <v>0</v>
      </c>
    </row>
    <row r="234" spans="1:17" x14ac:dyDescent="0.25">
      <c r="A234" s="12">
        <v>2011.09</v>
      </c>
      <c r="B234" s="54">
        <f t="shared" si="3"/>
        <v>37021.799999999996</v>
      </c>
      <c r="C234" s="78">
        <v>22263.5</v>
      </c>
      <c r="D234" s="79">
        <v>9830.2999999999993</v>
      </c>
      <c r="E234" s="79">
        <v>854.4</v>
      </c>
      <c r="F234" s="79">
        <v>130</v>
      </c>
      <c r="G234" s="79">
        <v>0</v>
      </c>
      <c r="H234" s="92">
        <v>3924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19.600000000000001</v>
      </c>
      <c r="O234" s="13">
        <v>0</v>
      </c>
      <c r="P234" s="13">
        <v>0</v>
      </c>
      <c r="Q234" s="69">
        <v>0</v>
      </c>
    </row>
    <row r="235" spans="1:17" x14ac:dyDescent="0.25">
      <c r="A235" s="12">
        <v>2011.1</v>
      </c>
      <c r="B235" s="54">
        <f t="shared" si="3"/>
        <v>37107.1</v>
      </c>
      <c r="C235" s="78">
        <v>22697.7</v>
      </c>
      <c r="D235" s="79">
        <v>10286.6</v>
      </c>
      <c r="E235" s="79">
        <v>791.7</v>
      </c>
      <c r="F235" s="79">
        <v>113.1</v>
      </c>
      <c r="G235" s="79">
        <v>0</v>
      </c>
      <c r="H235" s="92">
        <v>3190.7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27.3</v>
      </c>
      <c r="O235" s="13">
        <v>0</v>
      </c>
      <c r="P235" s="13">
        <v>0</v>
      </c>
      <c r="Q235" s="69">
        <v>0</v>
      </c>
    </row>
    <row r="236" spans="1:17" x14ac:dyDescent="0.25">
      <c r="A236" s="12">
        <v>2011.11</v>
      </c>
      <c r="B236" s="54">
        <f t="shared" si="3"/>
        <v>33632.200000000004</v>
      </c>
      <c r="C236" s="78">
        <v>21777.5</v>
      </c>
      <c r="D236" s="79">
        <v>10033.9</v>
      </c>
      <c r="E236" s="79">
        <v>639</v>
      </c>
      <c r="F236" s="79">
        <v>136.4</v>
      </c>
      <c r="G236" s="79">
        <v>0</v>
      </c>
      <c r="H236" s="92">
        <v>997.9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47.5</v>
      </c>
      <c r="O236" s="13">
        <v>0</v>
      </c>
      <c r="P236" s="13">
        <v>0</v>
      </c>
      <c r="Q236" s="69">
        <v>0</v>
      </c>
    </row>
    <row r="237" spans="1:17" x14ac:dyDescent="0.25">
      <c r="A237" s="12">
        <v>2011.12</v>
      </c>
      <c r="B237" s="54">
        <f t="shared" si="3"/>
        <v>37530.1</v>
      </c>
      <c r="C237" s="78">
        <v>21979.4</v>
      </c>
      <c r="D237" s="79">
        <v>10183</v>
      </c>
      <c r="E237" s="79">
        <v>953.6</v>
      </c>
      <c r="F237" s="79">
        <v>171.7</v>
      </c>
      <c r="G237" s="79">
        <v>0</v>
      </c>
      <c r="H237" s="92">
        <v>4209.6000000000004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32.799999999999997</v>
      </c>
      <c r="O237" s="13">
        <v>0</v>
      </c>
      <c r="P237" s="13">
        <v>0</v>
      </c>
      <c r="Q237" s="69">
        <v>0</v>
      </c>
    </row>
    <row r="238" spans="1:17" x14ac:dyDescent="0.25">
      <c r="A238" s="12">
        <v>2012.01</v>
      </c>
      <c r="B238" s="54">
        <f t="shared" si="3"/>
        <v>37365.30000000001</v>
      </c>
      <c r="C238" s="78">
        <v>22563.200000000001</v>
      </c>
      <c r="D238" s="79">
        <v>14004.9</v>
      </c>
      <c r="E238" s="79">
        <v>570.29999999999995</v>
      </c>
      <c r="F238" s="79">
        <v>107.3</v>
      </c>
      <c r="G238" s="79">
        <v>0</v>
      </c>
      <c r="H238" s="92">
        <v>114.3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5.3</v>
      </c>
      <c r="O238" s="13">
        <v>0</v>
      </c>
      <c r="P238" s="13">
        <v>0</v>
      </c>
      <c r="Q238" s="69">
        <v>0</v>
      </c>
    </row>
    <row r="239" spans="1:17" x14ac:dyDescent="0.25">
      <c r="A239" s="12">
        <v>2012.02</v>
      </c>
      <c r="B239" s="54">
        <f t="shared" si="3"/>
        <v>32850.800000000003</v>
      </c>
      <c r="C239" s="78">
        <v>21175.5</v>
      </c>
      <c r="D239" s="79">
        <v>10804.9</v>
      </c>
      <c r="E239" s="79">
        <v>569.9</v>
      </c>
      <c r="F239" s="79">
        <v>124.9</v>
      </c>
      <c r="G239" s="79">
        <v>0</v>
      </c>
      <c r="H239" s="92">
        <v>155.5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20.100000000000001</v>
      </c>
      <c r="O239" s="13">
        <v>0</v>
      </c>
      <c r="P239" s="13">
        <v>0</v>
      </c>
      <c r="Q239" s="69">
        <v>0</v>
      </c>
    </row>
    <row r="240" spans="1:17" x14ac:dyDescent="0.25">
      <c r="A240" s="12">
        <v>2012.03</v>
      </c>
      <c r="B240" s="54">
        <f t="shared" si="3"/>
        <v>38544.699999999997</v>
      </c>
      <c r="C240" s="78">
        <v>23230.2</v>
      </c>
      <c r="D240" s="79">
        <v>11117.5</v>
      </c>
      <c r="E240" s="79">
        <v>765.4</v>
      </c>
      <c r="F240" s="79">
        <v>139.4</v>
      </c>
      <c r="G240" s="79">
        <v>0</v>
      </c>
      <c r="H240" s="92">
        <v>3272.2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20</v>
      </c>
      <c r="O240" s="13">
        <v>0</v>
      </c>
      <c r="P240" s="13">
        <v>0</v>
      </c>
      <c r="Q240" s="69">
        <v>0</v>
      </c>
    </row>
    <row r="241" spans="1:17" x14ac:dyDescent="0.25">
      <c r="A241" s="12">
        <v>2012.04</v>
      </c>
      <c r="B241" s="54">
        <f t="shared" si="3"/>
        <v>37047.399999999994</v>
      </c>
      <c r="C241" s="78">
        <v>22748.2</v>
      </c>
      <c r="D241" s="79">
        <v>11612.5</v>
      </c>
      <c r="E241" s="79">
        <v>834</v>
      </c>
      <c r="F241" s="79">
        <v>112.8</v>
      </c>
      <c r="G241" s="79">
        <v>0</v>
      </c>
      <c r="H241" s="92">
        <v>1709.7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30.2</v>
      </c>
      <c r="O241" s="13">
        <v>0</v>
      </c>
      <c r="P241" s="13">
        <v>0</v>
      </c>
      <c r="Q241" s="69">
        <v>0</v>
      </c>
    </row>
    <row r="242" spans="1:17" x14ac:dyDescent="0.25">
      <c r="A242" s="12">
        <v>2012.05</v>
      </c>
      <c r="B242" s="54">
        <f t="shared" si="3"/>
        <v>41843</v>
      </c>
      <c r="C242" s="78">
        <v>28985.5</v>
      </c>
      <c r="D242" s="79">
        <v>11765.3</v>
      </c>
      <c r="E242" s="79">
        <v>763</v>
      </c>
      <c r="F242" s="79">
        <v>148.9</v>
      </c>
      <c r="G242" s="79">
        <v>0</v>
      </c>
      <c r="H242" s="92">
        <v>143.1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37.200000000000003</v>
      </c>
      <c r="O242" s="13">
        <v>0</v>
      </c>
      <c r="P242" s="13">
        <v>0</v>
      </c>
      <c r="Q242" s="69">
        <v>0</v>
      </c>
    </row>
    <row r="243" spans="1:17" x14ac:dyDescent="0.25">
      <c r="A243" s="12">
        <v>2012.06</v>
      </c>
      <c r="B243" s="54">
        <f t="shared" si="3"/>
        <v>46833.599999999999</v>
      </c>
      <c r="C243" s="78">
        <v>27185.8</v>
      </c>
      <c r="D243" s="79">
        <v>11703.7</v>
      </c>
      <c r="E243" s="79">
        <v>636.70000000000005</v>
      </c>
      <c r="F243" s="79">
        <v>152.6</v>
      </c>
      <c r="G243" s="79">
        <v>0</v>
      </c>
      <c r="H243" s="92">
        <v>7107.5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47.3</v>
      </c>
      <c r="O243" s="13">
        <v>0</v>
      </c>
      <c r="P243" s="13">
        <v>0</v>
      </c>
      <c r="Q243" s="69">
        <v>0</v>
      </c>
    </row>
    <row r="244" spans="1:17" x14ac:dyDescent="0.25">
      <c r="A244" s="12">
        <v>2012.07</v>
      </c>
      <c r="B244" s="54">
        <f t="shared" si="3"/>
        <v>44368.799999999988</v>
      </c>
      <c r="C244" s="78">
        <v>26747.1</v>
      </c>
      <c r="D244" s="79">
        <v>16233.3</v>
      </c>
      <c r="E244" s="79">
        <v>843.2</v>
      </c>
      <c r="F244" s="79">
        <v>121.7</v>
      </c>
      <c r="G244" s="79">
        <v>0</v>
      </c>
      <c r="H244" s="92">
        <v>410.7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12.8</v>
      </c>
      <c r="O244" s="13">
        <v>0</v>
      </c>
      <c r="P244" s="13">
        <v>0</v>
      </c>
      <c r="Q244" s="69">
        <v>0</v>
      </c>
    </row>
    <row r="245" spans="1:17" x14ac:dyDescent="0.25">
      <c r="A245" s="12">
        <v>2012.08</v>
      </c>
      <c r="B245" s="54">
        <f t="shared" si="3"/>
        <v>42666.300000000017</v>
      </c>
      <c r="C245" s="78">
        <v>28344.400000000001</v>
      </c>
      <c r="D245" s="79">
        <v>12453.2</v>
      </c>
      <c r="E245" s="79">
        <v>787.8</v>
      </c>
      <c r="F245" s="79">
        <v>136.80000000000001</v>
      </c>
      <c r="G245" s="79">
        <v>0</v>
      </c>
      <c r="H245" s="92">
        <v>913.8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30.3</v>
      </c>
      <c r="O245" s="13">
        <v>0</v>
      </c>
      <c r="P245" s="13">
        <v>0</v>
      </c>
      <c r="Q245" s="69">
        <v>0</v>
      </c>
    </row>
    <row r="246" spans="1:17" x14ac:dyDescent="0.25">
      <c r="A246" s="12">
        <v>2012.09</v>
      </c>
      <c r="B246" s="54">
        <f t="shared" si="3"/>
        <v>43040.2</v>
      </c>
      <c r="C246" s="78">
        <v>25741.1</v>
      </c>
      <c r="D246" s="79">
        <v>12568.1</v>
      </c>
      <c r="E246" s="79">
        <v>776</v>
      </c>
      <c r="F246" s="79">
        <v>158.5</v>
      </c>
      <c r="G246" s="79">
        <v>0</v>
      </c>
      <c r="H246" s="92">
        <v>3785.5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11</v>
      </c>
      <c r="O246" s="13">
        <v>0</v>
      </c>
      <c r="P246" s="13">
        <v>0</v>
      </c>
      <c r="Q246" s="69">
        <v>0</v>
      </c>
    </row>
    <row r="247" spans="1:17" x14ac:dyDescent="0.25">
      <c r="A247" s="12">
        <v>2012.1</v>
      </c>
      <c r="B247" s="54">
        <f t="shared" si="3"/>
        <v>45980.1</v>
      </c>
      <c r="C247" s="78">
        <v>28122.3</v>
      </c>
      <c r="D247" s="79">
        <v>13163.3</v>
      </c>
      <c r="E247" s="79">
        <v>1002.8</v>
      </c>
      <c r="F247" s="79">
        <v>207.2</v>
      </c>
      <c r="G247" s="79">
        <v>0</v>
      </c>
      <c r="H247" s="92">
        <v>3448.1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36.4</v>
      </c>
      <c r="O247" s="13">
        <v>0</v>
      </c>
      <c r="P247" s="13">
        <v>0</v>
      </c>
      <c r="Q247" s="69">
        <v>0</v>
      </c>
    </row>
    <row r="248" spans="1:17" x14ac:dyDescent="0.25">
      <c r="A248" s="12">
        <v>2012.11</v>
      </c>
      <c r="B248" s="54">
        <f t="shared" si="3"/>
        <v>43681.4</v>
      </c>
      <c r="C248" s="78">
        <v>27687.7</v>
      </c>
      <c r="D248" s="79">
        <v>13337.6</v>
      </c>
      <c r="E248" s="79">
        <v>985.8</v>
      </c>
      <c r="F248" s="79">
        <v>147.5</v>
      </c>
      <c r="G248" s="79">
        <v>0</v>
      </c>
      <c r="H248" s="92">
        <v>1509.1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13.7</v>
      </c>
      <c r="O248" s="13">
        <v>0</v>
      </c>
      <c r="P248" s="13">
        <v>0</v>
      </c>
      <c r="Q248" s="69">
        <v>0</v>
      </c>
    </row>
    <row r="249" spans="1:17" x14ac:dyDescent="0.25">
      <c r="A249" s="12">
        <v>2012.12</v>
      </c>
      <c r="B249" s="54">
        <f t="shared" si="3"/>
        <v>47905.4</v>
      </c>
      <c r="C249" s="78">
        <v>28404</v>
      </c>
      <c r="D249" s="79">
        <v>13450.8</v>
      </c>
      <c r="E249" s="79">
        <v>1119</v>
      </c>
      <c r="F249" s="79">
        <v>323.8</v>
      </c>
      <c r="G249" s="79">
        <v>0</v>
      </c>
      <c r="H249" s="92">
        <v>4554.6000000000004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53.2</v>
      </c>
      <c r="O249" s="13">
        <v>0</v>
      </c>
      <c r="P249" s="13">
        <v>0</v>
      </c>
      <c r="Q249" s="69">
        <v>0</v>
      </c>
    </row>
    <row r="250" spans="1:17" x14ac:dyDescent="0.25">
      <c r="A250" s="12">
        <v>2013.01</v>
      </c>
      <c r="B250" s="54">
        <f t="shared" si="3"/>
        <v>46532.1</v>
      </c>
      <c r="C250" s="78">
        <v>26984.3</v>
      </c>
      <c r="D250" s="79">
        <v>18662.2</v>
      </c>
      <c r="E250" s="79">
        <v>650.79999999999995</v>
      </c>
      <c r="F250" s="79">
        <v>114.6</v>
      </c>
      <c r="G250" s="79">
        <v>0</v>
      </c>
      <c r="H250" s="92">
        <v>92.200000000000188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28</v>
      </c>
      <c r="O250" s="13">
        <v>0</v>
      </c>
      <c r="P250" s="13">
        <v>0</v>
      </c>
      <c r="Q250" s="69">
        <v>0</v>
      </c>
    </row>
    <row r="251" spans="1:17" x14ac:dyDescent="0.25">
      <c r="A251" s="12">
        <v>2013.02</v>
      </c>
      <c r="B251" s="54">
        <f t="shared" si="3"/>
        <v>43962.200000000004</v>
      </c>
      <c r="C251" s="78">
        <v>25470.9</v>
      </c>
      <c r="D251" s="79">
        <v>14217.7</v>
      </c>
      <c r="E251" s="79">
        <v>997</v>
      </c>
      <c r="F251" s="79">
        <v>111</v>
      </c>
      <c r="G251" s="79">
        <v>0</v>
      </c>
      <c r="H251" s="92">
        <v>3140.4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25.2</v>
      </c>
      <c r="O251" s="13">
        <v>0</v>
      </c>
      <c r="P251" s="13">
        <v>0</v>
      </c>
      <c r="Q251" s="69">
        <v>0</v>
      </c>
    </row>
    <row r="252" spans="1:17" x14ac:dyDescent="0.25">
      <c r="A252" s="12">
        <v>2013.03</v>
      </c>
      <c r="B252" s="54">
        <f t="shared" si="3"/>
        <v>47476.899999999994</v>
      </c>
      <c r="C252" s="78">
        <v>25744.1</v>
      </c>
      <c r="D252" s="79">
        <v>14434.3</v>
      </c>
      <c r="E252" s="79">
        <v>892.3</v>
      </c>
      <c r="F252" s="79">
        <v>120.4</v>
      </c>
      <c r="G252" s="79">
        <v>0</v>
      </c>
      <c r="H252" s="92">
        <v>6255.6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30.2</v>
      </c>
      <c r="O252" s="13">
        <v>0</v>
      </c>
      <c r="P252" s="13">
        <v>0</v>
      </c>
      <c r="Q252" s="69">
        <v>0</v>
      </c>
    </row>
    <row r="253" spans="1:17" x14ac:dyDescent="0.25">
      <c r="A253" s="12">
        <v>2013.04</v>
      </c>
      <c r="B253" s="54">
        <f t="shared" si="3"/>
        <v>50624.399999999994</v>
      </c>
      <c r="C253" s="78">
        <v>33201.599999999999</v>
      </c>
      <c r="D253" s="79">
        <v>16093.1</v>
      </c>
      <c r="E253" s="79">
        <v>931</v>
      </c>
      <c r="F253" s="79">
        <v>229.4</v>
      </c>
      <c r="G253" s="79">
        <v>0</v>
      </c>
      <c r="H253" s="92">
        <v>106.6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62.7</v>
      </c>
      <c r="O253" s="13">
        <v>0</v>
      </c>
      <c r="P253" s="13">
        <v>0</v>
      </c>
      <c r="Q253" s="69">
        <v>0</v>
      </c>
    </row>
    <row r="254" spans="1:17" x14ac:dyDescent="0.25">
      <c r="A254" s="12">
        <v>2013.05</v>
      </c>
      <c r="B254" s="54">
        <f t="shared" si="3"/>
        <v>53876.3</v>
      </c>
      <c r="C254" s="78">
        <v>36304.5</v>
      </c>
      <c r="D254" s="79">
        <v>16202.8</v>
      </c>
      <c r="E254" s="79">
        <v>948.4</v>
      </c>
      <c r="F254" s="79">
        <v>268.89999999999998</v>
      </c>
      <c r="G254" s="79">
        <v>0</v>
      </c>
      <c r="H254" s="92">
        <v>124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27.7</v>
      </c>
      <c r="O254" s="13">
        <v>0</v>
      </c>
      <c r="P254" s="13">
        <v>0</v>
      </c>
      <c r="Q254" s="69">
        <v>0</v>
      </c>
    </row>
    <row r="255" spans="1:17" x14ac:dyDescent="0.25">
      <c r="A255" s="12">
        <v>2013.06</v>
      </c>
      <c r="B255" s="54">
        <f t="shared" si="3"/>
        <v>59287.8</v>
      </c>
      <c r="C255" s="78">
        <v>33756.300000000003</v>
      </c>
      <c r="D255" s="79">
        <v>15377.6</v>
      </c>
      <c r="E255" s="79">
        <v>1568.4</v>
      </c>
      <c r="F255" s="79">
        <v>237</v>
      </c>
      <c r="G255" s="79">
        <v>0</v>
      </c>
      <c r="H255" s="92">
        <v>8299.7000000000007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48.8</v>
      </c>
      <c r="O255" s="13">
        <v>0</v>
      </c>
      <c r="P255" s="13">
        <v>0</v>
      </c>
      <c r="Q255" s="69">
        <v>0</v>
      </c>
    </row>
    <row r="256" spans="1:17" x14ac:dyDescent="0.25">
      <c r="A256" s="12">
        <v>2013.07</v>
      </c>
      <c r="B256" s="54">
        <f t="shared" si="3"/>
        <v>61255.700000000004</v>
      </c>
      <c r="C256" s="78">
        <v>34148</v>
      </c>
      <c r="D256" s="79">
        <v>22621.8</v>
      </c>
      <c r="E256" s="79">
        <v>1426.8</v>
      </c>
      <c r="F256" s="79">
        <v>243.6</v>
      </c>
      <c r="G256" s="79">
        <v>0</v>
      </c>
      <c r="H256" s="92">
        <v>2801.9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13.6</v>
      </c>
      <c r="O256" s="13">
        <v>0</v>
      </c>
      <c r="P256" s="13">
        <v>0</v>
      </c>
      <c r="Q256" s="69">
        <v>0</v>
      </c>
    </row>
    <row r="257" spans="1:17" x14ac:dyDescent="0.25">
      <c r="A257" s="12">
        <v>2013.08</v>
      </c>
      <c r="B257" s="54">
        <f t="shared" si="3"/>
        <v>57080.899999999994</v>
      </c>
      <c r="C257" s="78">
        <v>35269.199999999997</v>
      </c>
      <c r="D257" s="79">
        <v>16035.8</v>
      </c>
      <c r="E257" s="79">
        <v>888.2</v>
      </c>
      <c r="F257" s="79">
        <v>265.8</v>
      </c>
      <c r="G257" s="79">
        <v>0</v>
      </c>
      <c r="H257" s="92">
        <v>4587.7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34.200000000000003</v>
      </c>
      <c r="O257" s="13">
        <v>0</v>
      </c>
      <c r="P257" s="13">
        <v>0</v>
      </c>
      <c r="Q257" s="69">
        <v>0</v>
      </c>
    </row>
    <row r="258" spans="1:17" x14ac:dyDescent="0.25">
      <c r="A258" s="12">
        <v>2013.09</v>
      </c>
      <c r="B258" s="54">
        <f t="shared" si="3"/>
        <v>63636.799999999996</v>
      </c>
      <c r="C258" s="78">
        <v>32782.199999999997</v>
      </c>
      <c r="D258" s="79">
        <v>16137.8</v>
      </c>
      <c r="E258" s="79">
        <v>1214.0999999999999</v>
      </c>
      <c r="F258" s="79">
        <v>182.6</v>
      </c>
      <c r="G258" s="79">
        <v>0</v>
      </c>
      <c r="H258" s="92">
        <v>13280.5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39.6</v>
      </c>
      <c r="O258" s="13">
        <v>0</v>
      </c>
      <c r="P258" s="13">
        <v>0</v>
      </c>
      <c r="Q258" s="69">
        <v>0</v>
      </c>
    </row>
    <row r="259" spans="1:17" x14ac:dyDescent="0.25">
      <c r="A259" s="12">
        <v>2013.1</v>
      </c>
      <c r="B259" s="54">
        <f t="shared" si="3"/>
        <v>60765.2</v>
      </c>
      <c r="C259" s="78">
        <v>33712.699999999997</v>
      </c>
      <c r="D259" s="79">
        <v>16991.099999999999</v>
      </c>
      <c r="E259" s="79">
        <v>1269.3</v>
      </c>
      <c r="F259" s="79">
        <v>275.39999999999998</v>
      </c>
      <c r="G259" s="79">
        <v>0</v>
      </c>
      <c r="H259" s="92">
        <v>8483.6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33.1</v>
      </c>
      <c r="O259" s="13">
        <v>0</v>
      </c>
      <c r="P259" s="13">
        <v>0</v>
      </c>
      <c r="Q259" s="69">
        <v>0</v>
      </c>
    </row>
    <row r="260" spans="1:17" x14ac:dyDescent="0.25">
      <c r="A260" s="12">
        <v>2013.11</v>
      </c>
      <c r="B260" s="54">
        <f t="shared" si="3"/>
        <v>54366.5</v>
      </c>
      <c r="C260" s="78">
        <v>31649.9</v>
      </c>
      <c r="D260" s="79">
        <v>16616.599999999999</v>
      </c>
      <c r="E260" s="79">
        <v>1242</v>
      </c>
      <c r="F260" s="79">
        <v>197.1</v>
      </c>
      <c r="G260" s="79">
        <v>0</v>
      </c>
      <c r="H260" s="92">
        <v>4625.6000000000004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35.299999999999997</v>
      </c>
      <c r="O260" s="13">
        <v>0</v>
      </c>
      <c r="P260" s="13">
        <v>0</v>
      </c>
      <c r="Q260" s="69">
        <v>0</v>
      </c>
    </row>
    <row r="261" spans="1:17" x14ac:dyDescent="0.25">
      <c r="A261" s="12">
        <v>2013.12</v>
      </c>
      <c r="B261" s="54">
        <f t="shared" si="3"/>
        <v>58476.299999999996</v>
      </c>
      <c r="C261" s="78">
        <v>32751.3</v>
      </c>
      <c r="D261" s="79">
        <v>17758.8</v>
      </c>
      <c r="E261" s="79">
        <v>1486.6</v>
      </c>
      <c r="F261" s="79">
        <v>223.5</v>
      </c>
      <c r="G261" s="79">
        <v>0</v>
      </c>
      <c r="H261" s="92">
        <v>6162.2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93.9</v>
      </c>
      <c r="O261" s="13">
        <v>0</v>
      </c>
      <c r="P261" s="13">
        <v>0</v>
      </c>
      <c r="Q261" s="69">
        <v>0</v>
      </c>
    </row>
    <row r="262" spans="1:17" x14ac:dyDescent="0.25">
      <c r="A262" s="12">
        <v>2014.01</v>
      </c>
      <c r="B262" s="54">
        <f t="shared" si="3"/>
        <v>67221.7</v>
      </c>
      <c r="C262" s="78">
        <v>38085.199999999997</v>
      </c>
      <c r="D262" s="79">
        <v>24625.5</v>
      </c>
      <c r="E262" s="79">
        <v>1201.8</v>
      </c>
      <c r="F262" s="79">
        <v>299.10000000000002</v>
      </c>
      <c r="G262" s="79">
        <v>0</v>
      </c>
      <c r="H262" s="92">
        <v>3005.1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5</v>
      </c>
      <c r="O262" s="13">
        <v>0</v>
      </c>
      <c r="P262" s="13">
        <v>0</v>
      </c>
      <c r="Q262" s="69">
        <v>0</v>
      </c>
    </row>
    <row r="263" spans="1:17" x14ac:dyDescent="0.25">
      <c r="A263" s="12">
        <v>2014.02</v>
      </c>
      <c r="B263" s="54">
        <f t="shared" si="3"/>
        <v>57357.700000000004</v>
      </c>
      <c r="C263" s="78">
        <v>35946.800000000003</v>
      </c>
      <c r="D263" s="79">
        <v>18437.5</v>
      </c>
      <c r="E263" s="79">
        <v>1114.0999999999999</v>
      </c>
      <c r="F263" s="79">
        <v>203.5</v>
      </c>
      <c r="G263" s="79">
        <v>0</v>
      </c>
      <c r="H263" s="92">
        <v>1636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19.8</v>
      </c>
      <c r="O263" s="13">
        <v>0</v>
      </c>
      <c r="P263" s="13">
        <v>0</v>
      </c>
      <c r="Q263" s="69">
        <v>0</v>
      </c>
    </row>
    <row r="264" spans="1:17" x14ac:dyDescent="0.25">
      <c r="A264" s="12">
        <v>2014.03</v>
      </c>
      <c r="B264" s="54">
        <f t="shared" si="3"/>
        <v>67254.2</v>
      </c>
      <c r="C264" s="78">
        <v>34829.699999999997</v>
      </c>
      <c r="D264" s="79">
        <v>18151.3</v>
      </c>
      <c r="E264" s="79">
        <v>1227.5</v>
      </c>
      <c r="F264" s="79">
        <v>238.8</v>
      </c>
      <c r="G264" s="79">
        <v>0</v>
      </c>
      <c r="H264" s="92">
        <v>12762.4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44.5</v>
      </c>
      <c r="O264" s="13">
        <v>0</v>
      </c>
      <c r="P264" s="13">
        <v>0</v>
      </c>
      <c r="Q264" s="69">
        <v>0</v>
      </c>
    </row>
    <row r="265" spans="1:17" x14ac:dyDescent="0.25">
      <c r="A265" s="12">
        <v>2014.04</v>
      </c>
      <c r="B265" s="54">
        <f t="shared" si="3"/>
        <v>72957.900000000009</v>
      </c>
      <c r="C265" s="78">
        <v>46766.400000000001</v>
      </c>
      <c r="D265" s="79">
        <v>19765.900000000001</v>
      </c>
      <c r="E265" s="79">
        <v>1318.5</v>
      </c>
      <c r="F265" s="79">
        <v>270.60000000000002</v>
      </c>
      <c r="G265" s="79">
        <v>0</v>
      </c>
      <c r="H265" s="92">
        <v>4794.7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41.8</v>
      </c>
      <c r="O265" s="13">
        <v>0</v>
      </c>
      <c r="P265" s="13">
        <v>0</v>
      </c>
      <c r="Q265" s="69">
        <v>0</v>
      </c>
    </row>
    <row r="266" spans="1:17" x14ac:dyDescent="0.25">
      <c r="A266" s="12">
        <v>2014.05</v>
      </c>
      <c r="B266" s="54">
        <f t="shared" si="3"/>
        <v>76177.2</v>
      </c>
      <c r="C266" s="78">
        <v>49144.1</v>
      </c>
      <c r="D266" s="79">
        <v>20446.3</v>
      </c>
      <c r="E266" s="79">
        <v>1370.2</v>
      </c>
      <c r="F266" s="79">
        <v>253.8</v>
      </c>
      <c r="G266" s="79">
        <v>0</v>
      </c>
      <c r="H266" s="92">
        <v>4938.7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24.1</v>
      </c>
      <c r="O266" s="13">
        <v>0</v>
      </c>
      <c r="P266" s="13">
        <v>0</v>
      </c>
      <c r="Q266" s="69">
        <v>0</v>
      </c>
    </row>
    <row r="267" spans="1:17" x14ac:dyDescent="0.25">
      <c r="A267" s="12">
        <v>2014.06</v>
      </c>
      <c r="B267" s="54">
        <f t="shared" si="3"/>
        <v>93269.200000000012</v>
      </c>
      <c r="C267" s="78">
        <v>48121.3</v>
      </c>
      <c r="D267" s="79">
        <v>19660.900000000001</v>
      </c>
      <c r="E267" s="79">
        <v>1447.8</v>
      </c>
      <c r="F267" s="79">
        <v>328.1</v>
      </c>
      <c r="G267" s="79">
        <v>0</v>
      </c>
      <c r="H267" s="92">
        <v>23680.7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30.4</v>
      </c>
      <c r="O267" s="13">
        <v>0</v>
      </c>
      <c r="P267" s="13">
        <v>0</v>
      </c>
      <c r="Q267" s="69">
        <v>0</v>
      </c>
    </row>
    <row r="268" spans="1:17" x14ac:dyDescent="0.25">
      <c r="A268" s="12">
        <v>2014.07</v>
      </c>
      <c r="B268" s="54">
        <f t="shared" ref="B268:B326" si="4">SUM(C268:H268,N268:Q268)</f>
        <v>86046.099999999991</v>
      </c>
      <c r="C268" s="78">
        <v>47180.6</v>
      </c>
      <c r="D268" s="79">
        <v>27976.400000000001</v>
      </c>
      <c r="E268" s="79">
        <v>1520.6</v>
      </c>
      <c r="F268" s="79">
        <v>239.70000000000002</v>
      </c>
      <c r="G268" s="79">
        <v>0</v>
      </c>
      <c r="H268" s="92">
        <v>9080.0999999999985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48.70000000000001</v>
      </c>
      <c r="O268" s="13">
        <v>0</v>
      </c>
      <c r="P268" s="13">
        <v>0</v>
      </c>
      <c r="Q268" s="69">
        <v>0</v>
      </c>
    </row>
    <row r="269" spans="1:17" x14ac:dyDescent="0.25">
      <c r="A269" s="12">
        <v>2014.08</v>
      </c>
      <c r="B269" s="54">
        <f t="shared" si="4"/>
        <v>85497.600000000006</v>
      </c>
      <c r="C269" s="78">
        <v>44625.1</v>
      </c>
      <c r="D269" s="79">
        <v>20884.2</v>
      </c>
      <c r="E269" s="79">
        <v>1359.3000000000002</v>
      </c>
      <c r="F269" s="79">
        <v>341</v>
      </c>
      <c r="G269" s="79">
        <v>0</v>
      </c>
      <c r="H269" s="92">
        <v>18257.2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30.8</v>
      </c>
      <c r="O269" s="13">
        <v>0</v>
      </c>
      <c r="P269" s="13">
        <v>0</v>
      </c>
      <c r="Q269" s="69">
        <v>0</v>
      </c>
    </row>
    <row r="270" spans="1:17" x14ac:dyDescent="0.25">
      <c r="A270" s="12">
        <v>2014.09</v>
      </c>
      <c r="B270" s="54">
        <f t="shared" si="4"/>
        <v>85308.700000000012</v>
      </c>
      <c r="C270" s="78">
        <v>45042.8</v>
      </c>
      <c r="D270" s="79">
        <v>21737.399999999998</v>
      </c>
      <c r="E270" s="79">
        <v>1393.5000000000002</v>
      </c>
      <c r="F270" s="79">
        <v>350.1</v>
      </c>
      <c r="G270" s="79">
        <v>0</v>
      </c>
      <c r="H270" s="92">
        <v>16757.3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27.6</v>
      </c>
      <c r="O270" s="13">
        <v>0</v>
      </c>
      <c r="P270" s="13">
        <v>0</v>
      </c>
      <c r="Q270" s="69">
        <v>0</v>
      </c>
    </row>
    <row r="271" spans="1:17" x14ac:dyDescent="0.25">
      <c r="A271" s="12">
        <v>2014.1</v>
      </c>
      <c r="B271" s="54">
        <f t="shared" si="4"/>
        <v>75534.000000000015</v>
      </c>
      <c r="C271" s="78">
        <v>48165.700000000004</v>
      </c>
      <c r="D271" s="79">
        <v>23486</v>
      </c>
      <c r="E271" s="79">
        <v>1641.8999999999999</v>
      </c>
      <c r="F271" s="79">
        <v>253.5</v>
      </c>
      <c r="G271" s="79">
        <v>0</v>
      </c>
      <c r="H271" s="92">
        <v>1928.1000000000001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58.8</v>
      </c>
      <c r="O271" s="13">
        <v>0</v>
      </c>
      <c r="P271" s="13">
        <v>0</v>
      </c>
      <c r="Q271" s="69">
        <v>0</v>
      </c>
    </row>
    <row r="272" spans="1:17" x14ac:dyDescent="0.25">
      <c r="A272" s="12">
        <v>2014.11</v>
      </c>
      <c r="B272" s="54">
        <f t="shared" si="4"/>
        <v>84200.499999999985</v>
      </c>
      <c r="C272" s="78">
        <v>44791.5</v>
      </c>
      <c r="D272" s="79">
        <v>22863.5</v>
      </c>
      <c r="E272" s="79">
        <v>1283.4000000000001</v>
      </c>
      <c r="F272" s="79">
        <v>287.89999999999998</v>
      </c>
      <c r="G272" s="79">
        <v>0</v>
      </c>
      <c r="H272" s="92">
        <v>14940.7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33.500000000000007</v>
      </c>
      <c r="O272" s="13">
        <v>0</v>
      </c>
      <c r="P272" s="13">
        <v>0</v>
      </c>
      <c r="Q272" s="69">
        <v>0</v>
      </c>
    </row>
    <row r="273" spans="1:17" x14ac:dyDescent="0.25">
      <c r="A273" s="12">
        <v>2014.12</v>
      </c>
      <c r="B273" s="54">
        <f t="shared" si="4"/>
        <v>86890.3</v>
      </c>
      <c r="C273" s="78">
        <v>47086.399999999994</v>
      </c>
      <c r="D273" s="79">
        <v>23089.8</v>
      </c>
      <c r="E273" s="79">
        <v>9079.2999999999993</v>
      </c>
      <c r="F273" s="79">
        <v>311.29999999999995</v>
      </c>
      <c r="G273" s="79">
        <v>0</v>
      </c>
      <c r="H273" s="92">
        <v>7284.7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38.800000000000004</v>
      </c>
      <c r="O273" s="13">
        <v>0</v>
      </c>
      <c r="P273" s="13">
        <v>0</v>
      </c>
      <c r="Q273" s="69">
        <v>0</v>
      </c>
    </row>
    <row r="274" spans="1:17" x14ac:dyDescent="0.25">
      <c r="A274" s="12">
        <v>2015.01</v>
      </c>
      <c r="B274" s="54">
        <f t="shared" si="4"/>
        <v>85193.400000000009</v>
      </c>
      <c r="C274" s="78">
        <v>48444.2</v>
      </c>
      <c r="D274" s="79">
        <v>33621.9</v>
      </c>
      <c r="E274" s="79">
        <v>1601.1000000000001</v>
      </c>
      <c r="F274" s="79">
        <v>346.6</v>
      </c>
      <c r="G274" s="79">
        <v>0</v>
      </c>
      <c r="H274" s="92">
        <v>1146.2000000000003</v>
      </c>
      <c r="I274" s="13">
        <v>0</v>
      </c>
      <c r="J274" s="13">
        <v>0</v>
      </c>
      <c r="K274" s="13">
        <v>3351.1000000000004</v>
      </c>
      <c r="L274" s="13">
        <v>0</v>
      </c>
      <c r="M274" s="13">
        <v>1146.2000000000003</v>
      </c>
      <c r="N274" s="13">
        <v>33.400000000000006</v>
      </c>
      <c r="O274" s="13">
        <v>0</v>
      </c>
      <c r="P274" s="13">
        <v>0</v>
      </c>
      <c r="Q274" s="69">
        <v>0</v>
      </c>
    </row>
    <row r="275" spans="1:17" x14ac:dyDescent="0.25">
      <c r="A275" s="12">
        <v>2015.02</v>
      </c>
      <c r="B275" s="54">
        <f t="shared" si="4"/>
        <v>72319.8</v>
      </c>
      <c r="C275" s="78">
        <v>44920.2</v>
      </c>
      <c r="D275" s="79">
        <v>25091.7</v>
      </c>
      <c r="E275" s="79">
        <v>1342.3</v>
      </c>
      <c r="F275" s="79">
        <v>278.60000000000002</v>
      </c>
      <c r="G275" s="79">
        <v>0</v>
      </c>
      <c r="H275" s="92">
        <v>672.99999999999989</v>
      </c>
      <c r="I275" s="13">
        <v>0</v>
      </c>
      <c r="J275" s="13">
        <v>0</v>
      </c>
      <c r="K275" s="13">
        <v>1577.8</v>
      </c>
      <c r="L275" s="13">
        <v>0</v>
      </c>
      <c r="M275" s="13">
        <v>672.99999999999989</v>
      </c>
      <c r="N275" s="13">
        <v>14</v>
      </c>
      <c r="O275" s="13">
        <v>0</v>
      </c>
      <c r="P275" s="13">
        <v>0</v>
      </c>
      <c r="Q275" s="69">
        <v>0</v>
      </c>
    </row>
    <row r="276" spans="1:17" x14ac:dyDescent="0.25">
      <c r="A276" s="12">
        <v>2015.03</v>
      </c>
      <c r="B276" s="54">
        <f t="shared" si="4"/>
        <v>69844.399999999994</v>
      </c>
      <c r="C276" s="78">
        <v>41744.399999999994</v>
      </c>
      <c r="D276" s="79">
        <v>25082.7</v>
      </c>
      <c r="E276" s="79">
        <v>1422.3000000000002</v>
      </c>
      <c r="F276" s="79">
        <v>373.6</v>
      </c>
      <c r="G276" s="79">
        <v>0</v>
      </c>
      <c r="H276" s="92">
        <v>1177.3999999999999</v>
      </c>
      <c r="I276" s="13">
        <v>0</v>
      </c>
      <c r="J276" s="13">
        <v>0</v>
      </c>
      <c r="K276" s="13">
        <v>4750.3</v>
      </c>
      <c r="L276" s="13">
        <v>0</v>
      </c>
      <c r="M276" s="13">
        <v>1177.3999999999999</v>
      </c>
      <c r="N276" s="13">
        <v>44</v>
      </c>
      <c r="O276" s="13">
        <v>0</v>
      </c>
      <c r="P276" s="13">
        <v>0</v>
      </c>
      <c r="Q276" s="69">
        <v>0</v>
      </c>
    </row>
    <row r="277" spans="1:17" x14ac:dyDescent="0.25">
      <c r="A277" s="12">
        <v>2015.04</v>
      </c>
      <c r="B277" s="54">
        <f t="shared" si="4"/>
        <v>86382.400000000009</v>
      </c>
      <c r="C277" s="78">
        <v>53937.5</v>
      </c>
      <c r="D277" s="79">
        <v>27770.5</v>
      </c>
      <c r="E277" s="79">
        <v>2071.8000000000002</v>
      </c>
      <c r="F277" s="79">
        <v>448</v>
      </c>
      <c r="G277" s="79">
        <v>0</v>
      </c>
      <c r="H277" s="92">
        <v>2062.5000000000005</v>
      </c>
      <c r="I277" s="13">
        <v>0</v>
      </c>
      <c r="J277" s="13">
        <v>0</v>
      </c>
      <c r="K277" s="13">
        <v>637.4</v>
      </c>
      <c r="L277" s="13">
        <v>0</v>
      </c>
      <c r="M277" s="13">
        <v>2062.5000000000005</v>
      </c>
      <c r="N277" s="13">
        <v>92.100000000000009</v>
      </c>
      <c r="O277" s="13">
        <v>0</v>
      </c>
      <c r="P277" s="13">
        <v>0</v>
      </c>
      <c r="Q277" s="69">
        <v>0</v>
      </c>
    </row>
    <row r="278" spans="1:17" x14ac:dyDescent="0.25">
      <c r="A278" s="12">
        <v>2015.05</v>
      </c>
      <c r="B278" s="54">
        <f t="shared" si="4"/>
        <v>89898.4</v>
      </c>
      <c r="C278" s="78">
        <v>61937.399999999994</v>
      </c>
      <c r="D278" s="79">
        <v>25846.600000000002</v>
      </c>
      <c r="E278" s="79">
        <v>1575</v>
      </c>
      <c r="F278" s="79">
        <v>293.39999999999998</v>
      </c>
      <c r="G278" s="79">
        <v>0</v>
      </c>
      <c r="H278" s="92">
        <v>177.50000000000017</v>
      </c>
      <c r="I278" s="13">
        <v>12000</v>
      </c>
      <c r="J278" s="13">
        <v>0</v>
      </c>
      <c r="K278" s="13">
        <v>0</v>
      </c>
      <c r="L278" s="13">
        <v>0</v>
      </c>
      <c r="M278" s="13">
        <v>177.50000000000017</v>
      </c>
      <c r="N278" s="13">
        <v>68.5</v>
      </c>
      <c r="O278" s="13">
        <v>0</v>
      </c>
      <c r="P278" s="13">
        <v>0</v>
      </c>
      <c r="Q278" s="69">
        <v>0</v>
      </c>
    </row>
    <row r="279" spans="1:17" x14ac:dyDescent="0.25">
      <c r="A279" s="12">
        <v>2015.06</v>
      </c>
      <c r="B279" s="54">
        <f t="shared" si="4"/>
        <v>106073.40000000001</v>
      </c>
      <c r="C279" s="78">
        <v>66788.899999999994</v>
      </c>
      <c r="D279" s="79">
        <v>27630.6</v>
      </c>
      <c r="E279" s="79">
        <v>9845.1000000000022</v>
      </c>
      <c r="F279" s="79">
        <v>387.5</v>
      </c>
      <c r="G279" s="79">
        <v>0</v>
      </c>
      <c r="H279" s="92">
        <v>1404.6</v>
      </c>
      <c r="I279" s="13">
        <v>13000</v>
      </c>
      <c r="J279" s="13">
        <v>0</v>
      </c>
      <c r="K279" s="13">
        <v>8729.8000000000011</v>
      </c>
      <c r="L279" s="13">
        <v>0</v>
      </c>
      <c r="M279" s="13">
        <v>1404.6</v>
      </c>
      <c r="N279" s="13">
        <v>16.700000000000003</v>
      </c>
      <c r="O279" s="13">
        <v>0</v>
      </c>
      <c r="P279" s="13">
        <v>0</v>
      </c>
      <c r="Q279" s="69">
        <v>0</v>
      </c>
    </row>
    <row r="280" spans="1:17" x14ac:dyDescent="0.25">
      <c r="A280" s="12">
        <v>2015.07</v>
      </c>
      <c r="B280" s="54">
        <f t="shared" si="4"/>
        <v>108621.70000000001</v>
      </c>
      <c r="C280" s="78">
        <v>61479.5</v>
      </c>
      <c r="D280" s="79">
        <v>40613.200000000004</v>
      </c>
      <c r="E280" s="79">
        <v>1840.2999999999997</v>
      </c>
      <c r="F280" s="79">
        <v>566.70000000000005</v>
      </c>
      <c r="G280" s="79">
        <v>0</v>
      </c>
      <c r="H280" s="92">
        <v>4103.2</v>
      </c>
      <c r="I280" s="13">
        <v>8700</v>
      </c>
      <c r="J280" s="13">
        <v>0</v>
      </c>
      <c r="K280" s="13">
        <v>916.3</v>
      </c>
      <c r="L280" s="13">
        <v>0</v>
      </c>
      <c r="M280" s="13">
        <v>4103.2</v>
      </c>
      <c r="N280" s="13">
        <v>18.799999999999994</v>
      </c>
      <c r="O280" s="13">
        <v>0</v>
      </c>
      <c r="P280" s="13">
        <v>0</v>
      </c>
      <c r="Q280" s="69">
        <v>0</v>
      </c>
    </row>
    <row r="281" spans="1:17" x14ac:dyDescent="0.25">
      <c r="A281" s="12">
        <v>2015.08</v>
      </c>
      <c r="B281" s="54">
        <f t="shared" si="4"/>
        <v>90936.4</v>
      </c>
      <c r="C281" s="78">
        <v>58306.9</v>
      </c>
      <c r="D281" s="79">
        <v>28813.200000000001</v>
      </c>
      <c r="E281" s="79">
        <v>1929.7</v>
      </c>
      <c r="F281" s="79">
        <v>347.3</v>
      </c>
      <c r="G281" s="79">
        <v>0</v>
      </c>
      <c r="H281" s="92">
        <v>1526.8999999999996</v>
      </c>
      <c r="I281" s="13">
        <v>8900</v>
      </c>
      <c r="J281" s="13">
        <v>0</v>
      </c>
      <c r="K281" s="13">
        <v>1923.8</v>
      </c>
      <c r="L281" s="13">
        <v>0</v>
      </c>
      <c r="M281" s="13">
        <v>1526.8999999999996</v>
      </c>
      <c r="N281" s="13">
        <v>12.400000000000002</v>
      </c>
      <c r="O281" s="13">
        <v>0</v>
      </c>
      <c r="P281" s="13">
        <v>0</v>
      </c>
      <c r="Q281" s="69">
        <v>0</v>
      </c>
    </row>
    <row r="282" spans="1:17" x14ac:dyDescent="0.25">
      <c r="A282" s="12">
        <v>2015.09</v>
      </c>
      <c r="B282" s="54">
        <f t="shared" si="4"/>
        <v>92844.6</v>
      </c>
      <c r="C282" s="78">
        <v>56694.2</v>
      </c>
      <c r="D282" s="79">
        <v>30389.9</v>
      </c>
      <c r="E282" s="79">
        <v>1929.6999999999998</v>
      </c>
      <c r="F282" s="79">
        <v>453.70000000000005</v>
      </c>
      <c r="G282" s="79">
        <v>0</v>
      </c>
      <c r="H282" s="92">
        <v>3332.0999999999995</v>
      </c>
      <c r="I282" s="13">
        <v>8900</v>
      </c>
      <c r="J282" s="13">
        <v>0</v>
      </c>
      <c r="K282" s="13">
        <v>5411.2</v>
      </c>
      <c r="L282" s="13">
        <v>0</v>
      </c>
      <c r="M282" s="13">
        <v>3332.0999999999995</v>
      </c>
      <c r="N282" s="13">
        <v>45.000000000000007</v>
      </c>
      <c r="O282" s="13">
        <v>0</v>
      </c>
      <c r="P282" s="13">
        <v>0</v>
      </c>
      <c r="Q282" s="69">
        <v>0</v>
      </c>
    </row>
    <row r="283" spans="1:17" x14ac:dyDescent="0.25">
      <c r="A283" s="12">
        <v>2015.1</v>
      </c>
      <c r="B283" s="54">
        <f t="shared" si="4"/>
        <v>94268.299999999988</v>
      </c>
      <c r="C283" s="78">
        <v>58776.2</v>
      </c>
      <c r="D283" s="79">
        <v>30852.899999999998</v>
      </c>
      <c r="E283" s="79">
        <v>2795.8</v>
      </c>
      <c r="F283" s="79">
        <v>351.2</v>
      </c>
      <c r="G283" s="79">
        <v>0</v>
      </c>
      <c r="H283" s="92">
        <v>1453.6999999999998</v>
      </c>
      <c r="I283" s="13">
        <v>9000</v>
      </c>
      <c r="J283" s="13">
        <v>0</v>
      </c>
      <c r="K283" s="13">
        <v>1542.2</v>
      </c>
      <c r="L283" s="13">
        <v>0</v>
      </c>
      <c r="M283" s="13">
        <v>1453.6999999999998</v>
      </c>
      <c r="N283" s="13">
        <v>38.5</v>
      </c>
      <c r="O283" s="13">
        <v>0</v>
      </c>
      <c r="P283" s="13">
        <v>0</v>
      </c>
      <c r="Q283" s="69">
        <v>0</v>
      </c>
    </row>
    <row r="284" spans="1:17" x14ac:dyDescent="0.25">
      <c r="A284" s="12">
        <v>2015.11</v>
      </c>
      <c r="B284" s="54">
        <f t="shared" si="4"/>
        <v>87408.800000000017</v>
      </c>
      <c r="C284" s="78">
        <v>55045.8</v>
      </c>
      <c r="D284" s="79">
        <v>28522.799999999999</v>
      </c>
      <c r="E284" s="79">
        <v>1451.6</v>
      </c>
      <c r="F284" s="79">
        <v>426.79999999999995</v>
      </c>
      <c r="G284" s="79">
        <v>0</v>
      </c>
      <c r="H284" s="92">
        <v>1909.6000000000008</v>
      </c>
      <c r="I284" s="13">
        <v>17624</v>
      </c>
      <c r="J284" s="13">
        <v>0</v>
      </c>
      <c r="K284" s="13">
        <v>4141.3</v>
      </c>
      <c r="L284" s="13">
        <v>0</v>
      </c>
      <c r="M284" s="13">
        <v>1909.6000000000008</v>
      </c>
      <c r="N284" s="13">
        <v>52.2</v>
      </c>
      <c r="O284" s="13">
        <v>0</v>
      </c>
      <c r="P284" s="13">
        <v>0</v>
      </c>
      <c r="Q284" s="69">
        <v>0</v>
      </c>
    </row>
    <row r="285" spans="1:17" x14ac:dyDescent="0.25">
      <c r="A285" s="12">
        <v>2015.12</v>
      </c>
      <c r="B285" s="54">
        <f t="shared" si="4"/>
        <v>103668.4</v>
      </c>
      <c r="C285" s="78">
        <v>56521.899999999994</v>
      </c>
      <c r="D285" s="79">
        <v>41049.4</v>
      </c>
      <c r="E285" s="79">
        <v>2445.2999999999997</v>
      </c>
      <c r="F285" s="79">
        <v>414.5</v>
      </c>
      <c r="G285" s="79">
        <v>0</v>
      </c>
      <c r="H285" s="92">
        <v>853.99999999999955</v>
      </c>
      <c r="I285" s="13">
        <v>0</v>
      </c>
      <c r="J285" s="13">
        <v>0</v>
      </c>
      <c r="K285" s="13">
        <v>8621.1</v>
      </c>
      <c r="L285" s="13">
        <v>0</v>
      </c>
      <c r="M285" s="13">
        <v>853.99999999999955</v>
      </c>
      <c r="N285" s="13">
        <v>2383.2999999999997</v>
      </c>
      <c r="O285" s="13">
        <v>0</v>
      </c>
      <c r="P285" s="13">
        <v>0</v>
      </c>
      <c r="Q285" s="69">
        <v>0</v>
      </c>
    </row>
    <row r="286" spans="1:17" x14ac:dyDescent="0.25">
      <c r="A286" s="12">
        <v>2016.01</v>
      </c>
      <c r="B286" s="54">
        <f t="shared" si="4"/>
        <v>109623.40000000002</v>
      </c>
      <c r="C286" s="78">
        <v>62010.8</v>
      </c>
      <c r="D286" s="79">
        <v>44116.9</v>
      </c>
      <c r="E286" s="79">
        <v>1700.8000000000002</v>
      </c>
      <c r="F286" s="79">
        <v>213.5</v>
      </c>
      <c r="G286" s="79">
        <v>0</v>
      </c>
      <c r="H286" s="92">
        <v>1551.8000000000002</v>
      </c>
      <c r="I286" s="13">
        <v>0</v>
      </c>
      <c r="J286" s="13">
        <v>0</v>
      </c>
      <c r="K286" s="13">
        <v>890.7</v>
      </c>
      <c r="L286" s="13">
        <v>0</v>
      </c>
      <c r="M286" s="13">
        <v>1551.8000000000002</v>
      </c>
      <c r="N286" s="13">
        <v>29.6</v>
      </c>
      <c r="O286" s="13">
        <v>0</v>
      </c>
      <c r="P286" s="13">
        <v>0</v>
      </c>
      <c r="Q286" s="69">
        <v>0</v>
      </c>
    </row>
    <row r="287" spans="1:17" x14ac:dyDescent="0.25">
      <c r="A287" s="12">
        <v>2016.02</v>
      </c>
      <c r="B287" s="54">
        <f t="shared" si="4"/>
        <v>90365.199999999983</v>
      </c>
      <c r="C287" s="78">
        <v>55259.799999999996</v>
      </c>
      <c r="D287" s="79">
        <v>32225.7</v>
      </c>
      <c r="E287" s="79">
        <v>1443.5</v>
      </c>
      <c r="F287" s="79">
        <v>424.4</v>
      </c>
      <c r="G287" s="79">
        <v>0</v>
      </c>
      <c r="H287" s="92">
        <v>980.9</v>
      </c>
      <c r="I287" s="13">
        <v>0</v>
      </c>
      <c r="J287" s="13">
        <v>0</v>
      </c>
      <c r="K287" s="13">
        <v>3859.8</v>
      </c>
      <c r="L287" s="13">
        <v>0</v>
      </c>
      <c r="M287" s="13">
        <v>980.9</v>
      </c>
      <c r="N287" s="13">
        <v>30.9</v>
      </c>
      <c r="O287" s="13">
        <v>0</v>
      </c>
      <c r="P287" s="13">
        <v>0</v>
      </c>
      <c r="Q287" s="69">
        <v>0</v>
      </c>
    </row>
    <row r="288" spans="1:17" x14ac:dyDescent="0.25">
      <c r="A288" s="12">
        <v>2016.03</v>
      </c>
      <c r="B288" s="54">
        <f t="shared" si="4"/>
        <v>98643</v>
      </c>
      <c r="C288" s="78">
        <v>58532.4</v>
      </c>
      <c r="D288" s="79">
        <v>32941</v>
      </c>
      <c r="E288" s="79">
        <v>2228.7000000000003</v>
      </c>
      <c r="F288" s="79">
        <v>365.80000000000007</v>
      </c>
      <c r="G288" s="79">
        <v>0</v>
      </c>
      <c r="H288" s="92">
        <v>2087.9999999999986</v>
      </c>
      <c r="I288" s="13">
        <v>30000</v>
      </c>
      <c r="J288" s="13">
        <v>0</v>
      </c>
      <c r="K288" s="13">
        <v>6628.6</v>
      </c>
      <c r="L288" s="13">
        <v>0</v>
      </c>
      <c r="M288" s="13">
        <v>2087.9999999999986</v>
      </c>
      <c r="N288" s="13">
        <v>2487.1000000000004</v>
      </c>
      <c r="O288" s="13">
        <v>0</v>
      </c>
      <c r="P288" s="13">
        <v>0</v>
      </c>
      <c r="Q288" s="69">
        <v>0</v>
      </c>
    </row>
    <row r="289" spans="1:17" x14ac:dyDescent="0.25">
      <c r="A289" s="12">
        <v>2016.04</v>
      </c>
      <c r="B289" s="54">
        <f t="shared" si="4"/>
        <v>107525.4</v>
      </c>
      <c r="C289" s="78">
        <v>65657.400000000009</v>
      </c>
      <c r="D289" s="79">
        <v>37281.199999999997</v>
      </c>
      <c r="E289" s="79">
        <v>1764.4</v>
      </c>
      <c r="F289" s="79">
        <v>420.2</v>
      </c>
      <c r="G289" s="79">
        <v>0</v>
      </c>
      <c r="H289" s="92">
        <v>2319.6999999999998</v>
      </c>
      <c r="I289" s="13">
        <v>0</v>
      </c>
      <c r="J289" s="13">
        <v>0</v>
      </c>
      <c r="K289" s="13">
        <v>2121.6999999999998</v>
      </c>
      <c r="L289" s="13">
        <v>0</v>
      </c>
      <c r="M289" s="13">
        <v>2319.6999999999998</v>
      </c>
      <c r="N289" s="13">
        <v>82.5</v>
      </c>
      <c r="O289" s="13">
        <v>0</v>
      </c>
      <c r="P289" s="13">
        <v>0</v>
      </c>
      <c r="Q289" s="69">
        <v>0</v>
      </c>
    </row>
    <row r="290" spans="1:17" x14ac:dyDescent="0.25">
      <c r="A290" s="12">
        <v>2016.05</v>
      </c>
      <c r="B290" s="54">
        <f t="shared" si="4"/>
        <v>124765.29999999999</v>
      </c>
      <c r="C290" s="78">
        <v>81826.7</v>
      </c>
      <c r="D290" s="79">
        <v>36870</v>
      </c>
      <c r="E290" s="79">
        <v>2204.6999999999998</v>
      </c>
      <c r="F290" s="79">
        <v>381.4</v>
      </c>
      <c r="G290" s="79">
        <v>0</v>
      </c>
      <c r="H290" s="92">
        <v>2675.1000000000008</v>
      </c>
      <c r="I290" s="13">
        <v>0</v>
      </c>
      <c r="J290" s="13">
        <v>0</v>
      </c>
      <c r="K290" s="13">
        <v>6390</v>
      </c>
      <c r="L290" s="13">
        <v>0</v>
      </c>
      <c r="M290" s="13">
        <v>2675.1000000000008</v>
      </c>
      <c r="N290" s="13">
        <v>807.4</v>
      </c>
      <c r="O290" s="13">
        <v>0</v>
      </c>
      <c r="P290" s="13">
        <v>0</v>
      </c>
      <c r="Q290" s="69">
        <v>0</v>
      </c>
    </row>
    <row r="291" spans="1:17" x14ac:dyDescent="0.25">
      <c r="A291" s="12">
        <v>2016.06</v>
      </c>
      <c r="B291" s="54">
        <f t="shared" si="4"/>
        <v>116267.90000000001</v>
      </c>
      <c r="C291" s="78">
        <v>73683.700000000012</v>
      </c>
      <c r="D291" s="79">
        <v>37247.4</v>
      </c>
      <c r="E291" s="79">
        <v>2772.5000000000005</v>
      </c>
      <c r="F291" s="79">
        <v>455.80000000000007</v>
      </c>
      <c r="G291" s="79">
        <v>0</v>
      </c>
      <c r="H291" s="92">
        <v>1560.7999999999993</v>
      </c>
      <c r="I291" s="13">
        <v>15000</v>
      </c>
      <c r="J291" s="13">
        <v>0</v>
      </c>
      <c r="K291" s="13">
        <v>10105.5</v>
      </c>
      <c r="L291" s="13">
        <v>0</v>
      </c>
      <c r="M291" s="13">
        <v>1560.7999999999993</v>
      </c>
      <c r="N291" s="13">
        <v>547.70000000000005</v>
      </c>
      <c r="O291" s="13">
        <v>0</v>
      </c>
      <c r="P291" s="13">
        <v>0</v>
      </c>
      <c r="Q291" s="69">
        <v>0</v>
      </c>
    </row>
    <row r="292" spans="1:17" x14ac:dyDescent="0.25">
      <c r="A292" s="12">
        <v>2016.07</v>
      </c>
      <c r="B292" s="54">
        <f t="shared" si="4"/>
        <v>128515.5</v>
      </c>
      <c r="C292" s="78">
        <v>70518.3</v>
      </c>
      <c r="D292" s="79">
        <v>51660.5</v>
      </c>
      <c r="E292" s="79">
        <v>2589.9</v>
      </c>
      <c r="F292" s="79">
        <v>523.5</v>
      </c>
      <c r="G292" s="79">
        <v>0</v>
      </c>
      <c r="H292" s="92">
        <v>2409.1999999999998</v>
      </c>
      <c r="I292" s="13">
        <v>0</v>
      </c>
      <c r="J292" s="13">
        <v>0</v>
      </c>
      <c r="K292" s="13">
        <v>2125</v>
      </c>
      <c r="L292" s="13">
        <v>0</v>
      </c>
      <c r="M292" s="13">
        <v>2409.1999999999998</v>
      </c>
      <c r="N292" s="13">
        <v>814.1</v>
      </c>
      <c r="O292" s="13">
        <v>0</v>
      </c>
      <c r="P292" s="13">
        <v>0</v>
      </c>
      <c r="Q292" s="69">
        <v>0</v>
      </c>
    </row>
    <row r="293" spans="1:17" x14ac:dyDescent="0.25">
      <c r="A293" s="12">
        <v>2016.08</v>
      </c>
      <c r="B293" s="54">
        <f t="shared" si="4"/>
        <v>114991.69999999998</v>
      </c>
      <c r="C293" s="78">
        <v>67145.8</v>
      </c>
      <c r="D293" s="79">
        <v>40425.599999999999</v>
      </c>
      <c r="E293" s="79">
        <v>2824.2</v>
      </c>
      <c r="F293" s="79">
        <v>532.4</v>
      </c>
      <c r="G293" s="79">
        <v>0</v>
      </c>
      <c r="H293" s="92">
        <v>3478.7000000000025</v>
      </c>
      <c r="I293" s="13">
        <v>37500</v>
      </c>
      <c r="J293" s="13">
        <v>0</v>
      </c>
      <c r="K293" s="13">
        <v>3853.1</v>
      </c>
      <c r="L293" s="13">
        <v>0</v>
      </c>
      <c r="M293" s="13">
        <v>3478.7000000000025</v>
      </c>
      <c r="N293" s="13">
        <v>585</v>
      </c>
      <c r="O293" s="13">
        <v>0</v>
      </c>
      <c r="P293" s="13">
        <v>0</v>
      </c>
      <c r="Q293" s="69">
        <v>0</v>
      </c>
    </row>
    <row r="294" spans="1:17" x14ac:dyDescent="0.25">
      <c r="A294" s="12">
        <v>2016.09</v>
      </c>
      <c r="B294" s="54">
        <f t="shared" si="4"/>
        <v>117890.8</v>
      </c>
      <c r="C294" s="78">
        <v>69941.399999999994</v>
      </c>
      <c r="D294" s="79">
        <v>40098.400000000001</v>
      </c>
      <c r="E294" s="79">
        <v>3011.3</v>
      </c>
      <c r="F294" s="79">
        <v>594.1</v>
      </c>
      <c r="G294" s="79">
        <v>0</v>
      </c>
      <c r="H294" s="92">
        <v>3192.2999999999984</v>
      </c>
      <c r="I294" s="13">
        <v>27116.9</v>
      </c>
      <c r="J294" s="13">
        <v>0</v>
      </c>
      <c r="K294" s="13">
        <v>6070.2</v>
      </c>
      <c r="L294" s="13">
        <v>0</v>
      </c>
      <c r="M294" s="13">
        <v>3192.2999999999984</v>
      </c>
      <c r="N294" s="13">
        <v>1053.3000000000002</v>
      </c>
      <c r="O294" s="13">
        <v>0</v>
      </c>
      <c r="P294" s="13">
        <v>0</v>
      </c>
      <c r="Q294" s="69">
        <v>0</v>
      </c>
    </row>
    <row r="295" spans="1:17" x14ac:dyDescent="0.25">
      <c r="A295" s="12">
        <v>2016.1</v>
      </c>
      <c r="B295" s="54">
        <f t="shared" si="4"/>
        <v>115391.1</v>
      </c>
      <c r="C295" s="78">
        <v>68994.100000000006</v>
      </c>
      <c r="D295" s="79">
        <v>40281.300000000003</v>
      </c>
      <c r="E295" s="79">
        <v>3183.5</v>
      </c>
      <c r="F295" s="79">
        <v>580.80000000000007</v>
      </c>
      <c r="G295" s="79">
        <v>0</v>
      </c>
      <c r="H295" s="92">
        <v>1653.4</v>
      </c>
      <c r="I295" s="13">
        <v>0</v>
      </c>
      <c r="J295" s="13">
        <v>0</v>
      </c>
      <c r="K295" s="13">
        <v>1632.8</v>
      </c>
      <c r="L295" s="13">
        <v>0</v>
      </c>
      <c r="M295" s="13">
        <v>1653.4</v>
      </c>
      <c r="N295" s="13">
        <v>698</v>
      </c>
      <c r="O295" s="13">
        <v>0</v>
      </c>
      <c r="P295" s="13">
        <v>0</v>
      </c>
      <c r="Q295" s="69">
        <v>0</v>
      </c>
    </row>
    <row r="296" spans="1:17" x14ac:dyDescent="0.25">
      <c r="A296" s="12">
        <v>2016.11</v>
      </c>
      <c r="B296" s="54">
        <f t="shared" si="4"/>
        <v>132502.1</v>
      </c>
      <c r="C296" s="78">
        <v>80886.700000000012</v>
      </c>
      <c r="D296" s="79">
        <v>45540.6</v>
      </c>
      <c r="E296" s="79">
        <v>3251.8</v>
      </c>
      <c r="F296" s="79">
        <v>450.4</v>
      </c>
      <c r="G296" s="79">
        <v>0</v>
      </c>
      <c r="H296" s="92">
        <v>1204.6999999999998</v>
      </c>
      <c r="I296" s="13">
        <v>0</v>
      </c>
      <c r="J296" s="13">
        <v>0</v>
      </c>
      <c r="K296" s="13">
        <v>5622.3</v>
      </c>
      <c r="L296" s="13">
        <v>0</v>
      </c>
      <c r="M296" s="13">
        <v>1204.6999999999998</v>
      </c>
      <c r="N296" s="13">
        <v>1167.9000000000001</v>
      </c>
      <c r="O296" s="13">
        <v>0</v>
      </c>
      <c r="P296" s="13">
        <v>0</v>
      </c>
      <c r="Q296" s="69">
        <v>0</v>
      </c>
    </row>
    <row r="297" spans="1:17" x14ac:dyDescent="0.25">
      <c r="A297" s="12">
        <v>2016.12</v>
      </c>
      <c r="B297" s="54">
        <f t="shared" si="4"/>
        <v>217023.90000000002</v>
      </c>
      <c r="C297" s="78">
        <v>164028.4</v>
      </c>
      <c r="D297" s="79">
        <v>45962.1</v>
      </c>
      <c r="E297" s="79">
        <v>3055.4999999999995</v>
      </c>
      <c r="F297" s="79">
        <v>620.69999999999993</v>
      </c>
      <c r="G297" s="79">
        <v>0</v>
      </c>
      <c r="H297" s="92">
        <v>2642.7000000000007</v>
      </c>
      <c r="I297" s="13">
        <v>0</v>
      </c>
      <c r="J297" s="13">
        <v>0</v>
      </c>
      <c r="K297" s="13">
        <v>3667.2</v>
      </c>
      <c r="L297" s="13">
        <v>0</v>
      </c>
      <c r="M297" s="13">
        <v>2642.7000000000007</v>
      </c>
      <c r="N297" s="13">
        <v>714.49999999999989</v>
      </c>
      <c r="O297" s="13">
        <v>0</v>
      </c>
      <c r="P297" s="13">
        <v>0</v>
      </c>
      <c r="Q297" s="69">
        <v>0</v>
      </c>
    </row>
    <row r="298" spans="1:17" x14ac:dyDescent="0.25">
      <c r="A298" s="12">
        <v>2017.01</v>
      </c>
      <c r="B298" s="54">
        <f t="shared" si="4"/>
        <v>153623.1</v>
      </c>
      <c r="C298" s="78">
        <v>87888.6</v>
      </c>
      <c r="D298" s="79">
        <v>58356.899999999994</v>
      </c>
      <c r="E298" s="79">
        <v>2647.5</v>
      </c>
      <c r="F298" s="79">
        <v>586.20000000000005</v>
      </c>
      <c r="G298" s="79">
        <v>0</v>
      </c>
      <c r="H298" s="92">
        <v>3199.4</v>
      </c>
      <c r="I298" s="13">
        <v>0</v>
      </c>
      <c r="J298" s="13">
        <v>0</v>
      </c>
      <c r="K298" s="13">
        <v>5817</v>
      </c>
      <c r="L298" s="13">
        <v>0</v>
      </c>
      <c r="M298" s="13">
        <v>3199.4</v>
      </c>
      <c r="N298" s="13">
        <v>944.5</v>
      </c>
      <c r="O298" s="13">
        <v>0</v>
      </c>
      <c r="P298" s="13">
        <v>0</v>
      </c>
      <c r="Q298" s="69">
        <v>0</v>
      </c>
    </row>
    <row r="299" spans="1:17" x14ac:dyDescent="0.25">
      <c r="A299" s="12">
        <v>2017.02</v>
      </c>
      <c r="B299" s="54">
        <f t="shared" si="4"/>
        <v>120632</v>
      </c>
      <c r="C299" s="78">
        <v>63912.9</v>
      </c>
      <c r="D299" s="79">
        <v>44790.9</v>
      </c>
      <c r="E299" s="79">
        <v>3247.2999999999997</v>
      </c>
      <c r="F299" s="79">
        <v>319.8</v>
      </c>
      <c r="G299" s="79">
        <v>0</v>
      </c>
      <c r="H299" s="92">
        <v>7480.4000000000005</v>
      </c>
      <c r="I299" s="13">
        <v>0</v>
      </c>
      <c r="J299" s="13">
        <v>0</v>
      </c>
      <c r="K299" s="13">
        <v>1608.7</v>
      </c>
      <c r="L299" s="13">
        <v>0</v>
      </c>
      <c r="M299" s="13">
        <v>7480.4000000000005</v>
      </c>
      <c r="N299" s="13">
        <v>880.7</v>
      </c>
      <c r="O299" s="13">
        <v>0</v>
      </c>
      <c r="P299" s="13">
        <v>0</v>
      </c>
      <c r="Q299" s="69">
        <v>0</v>
      </c>
    </row>
    <row r="300" spans="1:17" x14ac:dyDescent="0.25">
      <c r="A300" s="12">
        <v>2017.03</v>
      </c>
      <c r="B300" s="54">
        <f t="shared" si="4"/>
        <v>146102.9</v>
      </c>
      <c r="C300" s="78">
        <v>89191.9</v>
      </c>
      <c r="D300" s="79">
        <v>47446</v>
      </c>
      <c r="E300" s="79">
        <v>2716.3</v>
      </c>
      <c r="F300" s="79">
        <v>605.70000000000005</v>
      </c>
      <c r="G300" s="79">
        <v>0</v>
      </c>
      <c r="H300" s="92">
        <v>5275.5</v>
      </c>
      <c r="I300" s="13">
        <v>0</v>
      </c>
      <c r="J300" s="13">
        <v>0</v>
      </c>
      <c r="K300" s="13">
        <v>12725.8</v>
      </c>
      <c r="L300" s="13">
        <v>0</v>
      </c>
      <c r="M300" s="13">
        <v>5275.5</v>
      </c>
      <c r="N300" s="13">
        <v>867.5</v>
      </c>
      <c r="O300" s="13">
        <v>0</v>
      </c>
      <c r="P300" s="13">
        <v>0</v>
      </c>
      <c r="Q300" s="69">
        <v>0</v>
      </c>
    </row>
    <row r="301" spans="1:17" x14ac:dyDescent="0.25">
      <c r="A301" s="12">
        <v>2017.04</v>
      </c>
      <c r="B301" s="54">
        <f t="shared" si="4"/>
        <v>144242.5</v>
      </c>
      <c r="C301" s="78">
        <v>87391.9</v>
      </c>
      <c r="D301" s="79">
        <v>48750.600000000006</v>
      </c>
      <c r="E301" s="79">
        <v>4277.9999999999991</v>
      </c>
      <c r="F301" s="79">
        <v>490.9</v>
      </c>
      <c r="G301" s="79">
        <v>0</v>
      </c>
      <c r="H301" s="92">
        <v>2691.6</v>
      </c>
      <c r="I301" s="13">
        <v>0</v>
      </c>
      <c r="J301" s="13">
        <v>0</v>
      </c>
      <c r="K301" s="13">
        <v>1276.2</v>
      </c>
      <c r="L301" s="13">
        <v>0</v>
      </c>
      <c r="M301" s="13">
        <v>2691.6</v>
      </c>
      <c r="N301" s="13">
        <v>639.5</v>
      </c>
      <c r="O301" s="13">
        <v>0</v>
      </c>
      <c r="P301" s="13">
        <v>0</v>
      </c>
      <c r="Q301" s="69">
        <v>0</v>
      </c>
    </row>
    <row r="302" spans="1:17" x14ac:dyDescent="0.25">
      <c r="A302" s="12">
        <v>2017.05</v>
      </c>
      <c r="B302" s="54">
        <f t="shared" si="4"/>
        <v>140329.19999999998</v>
      </c>
      <c r="C302" s="78">
        <v>83294.100000000006</v>
      </c>
      <c r="D302" s="79">
        <v>49581.2</v>
      </c>
      <c r="E302" s="79">
        <v>3747.7</v>
      </c>
      <c r="F302" s="79">
        <v>499.4</v>
      </c>
      <c r="G302" s="79">
        <v>0</v>
      </c>
      <c r="H302" s="92">
        <v>3151.2999999999997</v>
      </c>
      <c r="I302" s="13">
        <v>0</v>
      </c>
      <c r="J302" s="13">
        <v>0</v>
      </c>
      <c r="K302" s="13">
        <v>4839.6000000000004</v>
      </c>
      <c r="L302" s="13">
        <v>0</v>
      </c>
      <c r="M302" s="13">
        <v>3151.2999999999997</v>
      </c>
      <c r="N302" s="13">
        <v>55.5</v>
      </c>
      <c r="O302" s="13">
        <v>0</v>
      </c>
      <c r="P302" s="13">
        <v>0</v>
      </c>
      <c r="Q302" s="69">
        <v>0</v>
      </c>
    </row>
    <row r="303" spans="1:17" x14ac:dyDescent="0.25">
      <c r="A303" s="12">
        <v>2017.06</v>
      </c>
      <c r="B303" s="54">
        <f t="shared" si="4"/>
        <v>144848.59999999998</v>
      </c>
      <c r="C303" s="78">
        <v>91284.7</v>
      </c>
      <c r="D303" s="79">
        <v>46824.2</v>
      </c>
      <c r="E303" s="79">
        <v>3907.5000000000005</v>
      </c>
      <c r="F303" s="79">
        <v>463.40000000000003</v>
      </c>
      <c r="G303" s="79">
        <v>0</v>
      </c>
      <c r="H303" s="92">
        <v>2313.3999999999996</v>
      </c>
      <c r="I303" s="13">
        <v>0</v>
      </c>
      <c r="J303" s="13">
        <v>0</v>
      </c>
      <c r="K303" s="13">
        <v>9610.2000000000007</v>
      </c>
      <c r="L303" s="13">
        <v>0</v>
      </c>
      <c r="M303" s="13">
        <v>2313.3999999999996</v>
      </c>
      <c r="N303" s="13">
        <v>55.4</v>
      </c>
      <c r="O303" s="13">
        <v>0</v>
      </c>
      <c r="P303" s="13">
        <v>0</v>
      </c>
      <c r="Q303" s="69">
        <v>0</v>
      </c>
    </row>
    <row r="304" spans="1:17" x14ac:dyDescent="0.25">
      <c r="A304" s="12">
        <v>2017.07</v>
      </c>
      <c r="B304" s="54">
        <f t="shared" si="4"/>
        <v>164606.30000000002</v>
      </c>
      <c r="C304" s="78">
        <v>89510.799999999988</v>
      </c>
      <c r="D304" s="79">
        <v>67147.700000000012</v>
      </c>
      <c r="E304" s="79">
        <v>3388</v>
      </c>
      <c r="F304" s="79">
        <v>567.5</v>
      </c>
      <c r="G304" s="79">
        <v>0</v>
      </c>
      <c r="H304" s="92">
        <v>3961.5999999999995</v>
      </c>
      <c r="I304" s="13">
        <v>6500</v>
      </c>
      <c r="J304" s="13">
        <v>0</v>
      </c>
      <c r="K304" s="13">
        <v>2990.8</v>
      </c>
      <c r="L304" s="13">
        <v>0</v>
      </c>
      <c r="M304" s="13">
        <v>3961.5999999999995</v>
      </c>
      <c r="N304" s="13">
        <v>30.7</v>
      </c>
      <c r="O304" s="13">
        <v>0</v>
      </c>
      <c r="P304" s="13">
        <v>0</v>
      </c>
      <c r="Q304" s="69">
        <v>0</v>
      </c>
    </row>
    <row r="305" spans="1:17" x14ac:dyDescent="0.25">
      <c r="A305" s="12">
        <v>2017.08</v>
      </c>
      <c r="B305" s="54">
        <f t="shared" si="4"/>
        <v>151103.29999999999</v>
      </c>
      <c r="C305" s="78">
        <v>90639.000000000015</v>
      </c>
      <c r="D305" s="79">
        <v>50658.999999999993</v>
      </c>
      <c r="E305" s="79">
        <v>3739.7999999999997</v>
      </c>
      <c r="F305" s="79">
        <v>414.9</v>
      </c>
      <c r="G305" s="79">
        <v>0</v>
      </c>
      <c r="H305" s="92">
        <v>5610</v>
      </c>
      <c r="I305" s="13">
        <v>0</v>
      </c>
      <c r="J305" s="13">
        <v>0</v>
      </c>
      <c r="K305" s="13">
        <v>2927.5</v>
      </c>
      <c r="L305" s="13">
        <v>0</v>
      </c>
      <c r="M305" s="13">
        <v>5610</v>
      </c>
      <c r="N305" s="13">
        <v>40.6</v>
      </c>
      <c r="O305" s="13">
        <v>0</v>
      </c>
      <c r="P305" s="13">
        <v>0</v>
      </c>
      <c r="Q305" s="69">
        <v>0</v>
      </c>
    </row>
    <row r="306" spans="1:17" x14ac:dyDescent="0.25">
      <c r="A306" s="12">
        <v>2017.09</v>
      </c>
      <c r="B306" s="54">
        <f t="shared" si="4"/>
        <v>148424.19999999998</v>
      </c>
      <c r="C306" s="78">
        <v>90649.5</v>
      </c>
      <c r="D306" s="79">
        <v>51661.4</v>
      </c>
      <c r="E306" s="79">
        <v>3123</v>
      </c>
      <c r="F306" s="79">
        <v>406.9</v>
      </c>
      <c r="G306" s="79">
        <v>0</v>
      </c>
      <c r="H306" s="92">
        <v>2476.5</v>
      </c>
      <c r="I306" s="13">
        <v>13500</v>
      </c>
      <c r="J306" s="13">
        <v>0</v>
      </c>
      <c r="K306" s="13">
        <v>12544.099999999999</v>
      </c>
      <c r="L306" s="13">
        <v>0</v>
      </c>
      <c r="M306" s="13">
        <v>2476.5</v>
      </c>
      <c r="N306" s="13">
        <v>106.9</v>
      </c>
      <c r="O306" s="13">
        <v>0</v>
      </c>
      <c r="P306" s="13">
        <v>0</v>
      </c>
      <c r="Q306" s="69">
        <v>0</v>
      </c>
    </row>
    <row r="307" spans="1:17" x14ac:dyDescent="0.25">
      <c r="A307" s="12">
        <v>2017.1</v>
      </c>
      <c r="B307" s="54">
        <f t="shared" si="4"/>
        <v>150296.5</v>
      </c>
      <c r="C307" s="78">
        <v>87163.3</v>
      </c>
      <c r="D307" s="79">
        <v>54270.6</v>
      </c>
      <c r="E307" s="79">
        <v>4308.7</v>
      </c>
      <c r="F307" s="79">
        <v>367.99999999999994</v>
      </c>
      <c r="G307" s="79">
        <v>0</v>
      </c>
      <c r="H307" s="92">
        <v>4095.0000000000005</v>
      </c>
      <c r="I307" s="13">
        <v>13500</v>
      </c>
      <c r="J307" s="13">
        <v>0</v>
      </c>
      <c r="K307" s="13">
        <v>5397.5999999999995</v>
      </c>
      <c r="L307" s="13">
        <v>0</v>
      </c>
      <c r="M307" s="13">
        <v>4095.0000000000005</v>
      </c>
      <c r="N307" s="13">
        <v>90.9</v>
      </c>
      <c r="O307" s="13">
        <v>0</v>
      </c>
      <c r="P307" s="13">
        <v>0</v>
      </c>
      <c r="Q307" s="69">
        <v>0</v>
      </c>
    </row>
    <row r="308" spans="1:17" x14ac:dyDescent="0.25">
      <c r="A308" s="12">
        <v>2017.11</v>
      </c>
      <c r="B308" s="54">
        <f t="shared" si="4"/>
        <v>153611.4</v>
      </c>
      <c r="C308" s="78">
        <v>90083.199999999997</v>
      </c>
      <c r="D308" s="79">
        <v>53696.7</v>
      </c>
      <c r="E308" s="79">
        <v>3557.5</v>
      </c>
      <c r="F308" s="79">
        <v>470.90000000000003</v>
      </c>
      <c r="G308" s="79">
        <v>0</v>
      </c>
      <c r="H308" s="92">
        <v>5150.8999999999987</v>
      </c>
      <c r="I308" s="13">
        <v>13500</v>
      </c>
      <c r="J308" s="13">
        <v>0</v>
      </c>
      <c r="K308" s="13">
        <v>13155.4</v>
      </c>
      <c r="L308" s="13">
        <v>0</v>
      </c>
      <c r="M308" s="13">
        <v>5150.8999999999987</v>
      </c>
      <c r="N308" s="13">
        <v>652.20000000000005</v>
      </c>
      <c r="O308" s="13">
        <v>0</v>
      </c>
      <c r="P308" s="13">
        <v>0</v>
      </c>
      <c r="Q308" s="69">
        <v>0</v>
      </c>
    </row>
    <row r="309" spans="1:17" x14ac:dyDescent="0.25">
      <c r="A309" s="12">
        <v>2017.12</v>
      </c>
      <c r="B309" s="54">
        <f t="shared" si="4"/>
        <v>170034</v>
      </c>
      <c r="C309" s="78">
        <v>93218.1</v>
      </c>
      <c r="D309" s="79">
        <v>55614.5</v>
      </c>
      <c r="E309" s="79">
        <v>5120.6000000000004</v>
      </c>
      <c r="F309" s="79">
        <v>656.9</v>
      </c>
      <c r="G309" s="79">
        <v>0</v>
      </c>
      <c r="H309" s="92">
        <v>13215.099999999999</v>
      </c>
      <c r="I309" s="13">
        <v>13000</v>
      </c>
      <c r="J309" s="13">
        <v>0</v>
      </c>
      <c r="K309" s="13">
        <v>9941.7999999999993</v>
      </c>
      <c r="L309" s="13">
        <v>0</v>
      </c>
      <c r="M309" s="13">
        <v>13215.099999999999</v>
      </c>
      <c r="N309" s="13">
        <v>2208.8000000000002</v>
      </c>
      <c r="O309" s="13">
        <v>0</v>
      </c>
      <c r="P309" s="13">
        <v>0</v>
      </c>
      <c r="Q309" s="69">
        <v>0</v>
      </c>
    </row>
    <row r="310" spans="1:17" x14ac:dyDescent="0.25">
      <c r="A310" s="12">
        <v>2018.01</v>
      </c>
      <c r="B310" s="54">
        <f t="shared" si="4"/>
        <v>181419.10000000003</v>
      </c>
      <c r="C310" s="78">
        <v>95841.5</v>
      </c>
      <c r="D310" s="79">
        <v>74868.399999999994</v>
      </c>
      <c r="E310" s="79">
        <v>3764.6000000000004</v>
      </c>
      <c r="F310" s="79">
        <v>444.70000000000005</v>
      </c>
      <c r="G310" s="79">
        <v>0</v>
      </c>
      <c r="H310" s="92">
        <v>6471.7</v>
      </c>
      <c r="I310" s="13">
        <v>0</v>
      </c>
      <c r="J310" s="13">
        <v>0</v>
      </c>
      <c r="K310" s="13">
        <v>8844.4</v>
      </c>
      <c r="L310" s="13">
        <v>0</v>
      </c>
      <c r="M310" s="13">
        <v>6471.7</v>
      </c>
      <c r="N310" s="13">
        <v>28.200000000000003</v>
      </c>
      <c r="O310" s="13">
        <v>0</v>
      </c>
      <c r="P310" s="13">
        <v>0</v>
      </c>
      <c r="Q310" s="69">
        <v>0</v>
      </c>
    </row>
    <row r="311" spans="1:17" x14ac:dyDescent="0.25">
      <c r="A311" s="12">
        <v>2018.02</v>
      </c>
      <c r="B311" s="54">
        <f t="shared" si="4"/>
        <v>154721.19999999998</v>
      </c>
      <c r="C311" s="78">
        <v>85120.4</v>
      </c>
      <c r="D311" s="79">
        <v>57892.6</v>
      </c>
      <c r="E311" s="79">
        <v>3712.4000000000005</v>
      </c>
      <c r="F311" s="79">
        <v>449.8</v>
      </c>
      <c r="G311" s="79">
        <v>0</v>
      </c>
      <c r="H311" s="92">
        <v>7541.8</v>
      </c>
      <c r="I311" s="13">
        <v>0</v>
      </c>
      <c r="J311" s="13">
        <v>0</v>
      </c>
      <c r="K311" s="13">
        <v>3059.8000000000006</v>
      </c>
      <c r="L311" s="13">
        <v>0</v>
      </c>
      <c r="M311" s="13">
        <v>7541.8</v>
      </c>
      <c r="N311" s="13">
        <v>4.2</v>
      </c>
      <c r="O311" s="13">
        <v>0</v>
      </c>
      <c r="P311" s="13">
        <v>0</v>
      </c>
      <c r="Q311" s="69">
        <v>0</v>
      </c>
    </row>
    <row r="312" spans="1:17" x14ac:dyDescent="0.25">
      <c r="A312" s="12">
        <v>2018.03</v>
      </c>
      <c r="B312" s="54">
        <f t="shared" si="4"/>
        <v>177877.19999999998</v>
      </c>
      <c r="C312" s="78">
        <v>88384.8</v>
      </c>
      <c r="D312" s="79">
        <v>60124</v>
      </c>
      <c r="E312" s="79">
        <v>4039.7999999999997</v>
      </c>
      <c r="F312" s="79">
        <v>546.29999999999995</v>
      </c>
      <c r="G312" s="79">
        <v>0</v>
      </c>
      <c r="H312" s="92">
        <v>24666.199999999997</v>
      </c>
      <c r="I312" s="13">
        <v>0</v>
      </c>
      <c r="J312" s="13">
        <v>0</v>
      </c>
      <c r="K312" s="13">
        <v>14306.800000000001</v>
      </c>
      <c r="L312" s="13">
        <v>0</v>
      </c>
      <c r="M312" s="13">
        <v>24666.199999999997</v>
      </c>
      <c r="N312" s="13">
        <v>116.10000000000001</v>
      </c>
      <c r="O312" s="13">
        <v>0</v>
      </c>
      <c r="P312" s="13">
        <v>0</v>
      </c>
      <c r="Q312" s="69">
        <v>0</v>
      </c>
    </row>
    <row r="313" spans="1:17" x14ac:dyDescent="0.25">
      <c r="A313" s="12">
        <v>2018.04</v>
      </c>
      <c r="B313" s="54">
        <f t="shared" si="4"/>
        <v>173080.80000000002</v>
      </c>
      <c r="C313" s="78">
        <v>92377.3</v>
      </c>
      <c r="D313" s="79">
        <v>61604.800000000003</v>
      </c>
      <c r="E313" s="79">
        <v>4737</v>
      </c>
      <c r="F313" s="79">
        <v>314</v>
      </c>
      <c r="G313" s="79">
        <v>0</v>
      </c>
      <c r="H313" s="92">
        <v>13967</v>
      </c>
      <c r="I313" s="13">
        <v>0</v>
      </c>
      <c r="J313" s="13">
        <v>0</v>
      </c>
      <c r="K313" s="13">
        <v>3973.4</v>
      </c>
      <c r="L313" s="13">
        <v>0</v>
      </c>
      <c r="M313" s="13">
        <v>13967</v>
      </c>
      <c r="N313" s="13">
        <v>80.7</v>
      </c>
      <c r="O313" s="13">
        <v>0</v>
      </c>
      <c r="P313" s="13">
        <v>0</v>
      </c>
      <c r="Q313" s="69">
        <v>0</v>
      </c>
    </row>
    <row r="314" spans="1:17" x14ac:dyDescent="0.25">
      <c r="A314" s="12">
        <v>2018.05</v>
      </c>
      <c r="B314" s="54">
        <f t="shared" si="4"/>
        <v>187981.19999999998</v>
      </c>
      <c r="C314" s="78">
        <v>114721.79999999999</v>
      </c>
      <c r="D314" s="79">
        <v>60275.8</v>
      </c>
      <c r="E314" s="79">
        <v>3880.7000000000003</v>
      </c>
      <c r="F314" s="79">
        <v>501.5</v>
      </c>
      <c r="G314" s="79">
        <v>0</v>
      </c>
      <c r="H314" s="92">
        <v>8482</v>
      </c>
      <c r="I314" s="13">
        <v>0</v>
      </c>
      <c r="J314" s="13">
        <v>0</v>
      </c>
      <c r="K314" s="13">
        <v>8169.5</v>
      </c>
      <c r="L314" s="13">
        <v>0</v>
      </c>
      <c r="M314" s="13">
        <v>8482</v>
      </c>
      <c r="N314" s="13">
        <v>119.4</v>
      </c>
      <c r="O314" s="13">
        <v>0</v>
      </c>
      <c r="P314" s="13">
        <v>0</v>
      </c>
      <c r="Q314" s="69">
        <v>0</v>
      </c>
    </row>
    <row r="315" spans="1:17" x14ac:dyDescent="0.25">
      <c r="A315" s="12">
        <v>2018.06</v>
      </c>
      <c r="B315" s="54">
        <f t="shared" si="4"/>
        <v>199258.79999999996</v>
      </c>
      <c r="C315" s="78">
        <v>125370.1</v>
      </c>
      <c r="D315" s="79">
        <v>61183.799999999996</v>
      </c>
      <c r="E315" s="79">
        <v>4756.2999999999993</v>
      </c>
      <c r="F315" s="79">
        <v>454.30000000000007</v>
      </c>
      <c r="G315" s="79">
        <v>0</v>
      </c>
      <c r="H315" s="92">
        <v>7431</v>
      </c>
      <c r="I315" s="13">
        <v>0</v>
      </c>
      <c r="J315" s="13">
        <v>0</v>
      </c>
      <c r="K315" s="13">
        <v>12463.6</v>
      </c>
      <c r="L315" s="13">
        <v>0</v>
      </c>
      <c r="M315" s="13">
        <v>7431</v>
      </c>
      <c r="N315" s="13">
        <v>63.3</v>
      </c>
      <c r="O315" s="13">
        <v>0</v>
      </c>
      <c r="P315" s="13">
        <v>0</v>
      </c>
      <c r="Q315" s="69">
        <v>0</v>
      </c>
    </row>
    <row r="316" spans="1:17" x14ac:dyDescent="0.25">
      <c r="A316" s="12">
        <v>2018.07</v>
      </c>
      <c r="B316" s="54">
        <f t="shared" si="4"/>
        <v>201970.2</v>
      </c>
      <c r="C316" s="78">
        <v>105654.7</v>
      </c>
      <c r="D316" s="79">
        <v>79940</v>
      </c>
      <c r="E316" s="79">
        <v>4137.7</v>
      </c>
      <c r="F316" s="79">
        <v>592.29999999999995</v>
      </c>
      <c r="G316" s="79">
        <v>0</v>
      </c>
      <c r="H316" s="92">
        <v>11579.8</v>
      </c>
      <c r="I316" s="13">
        <v>0</v>
      </c>
      <c r="J316" s="13">
        <v>0</v>
      </c>
      <c r="K316" s="13">
        <v>12374.9</v>
      </c>
      <c r="L316" s="13">
        <v>0</v>
      </c>
      <c r="M316" s="13">
        <v>11579.8</v>
      </c>
      <c r="N316" s="13">
        <v>65.7</v>
      </c>
      <c r="O316" s="13">
        <v>0</v>
      </c>
      <c r="P316" s="13">
        <v>0</v>
      </c>
      <c r="Q316" s="69">
        <v>0</v>
      </c>
    </row>
    <row r="317" spans="1:17" x14ac:dyDescent="0.25">
      <c r="A317" s="12">
        <v>2018.08</v>
      </c>
      <c r="B317" s="54">
        <f t="shared" si="4"/>
        <v>199119.19999999998</v>
      </c>
      <c r="C317" s="78">
        <v>115915.09999999999</v>
      </c>
      <c r="D317" s="79">
        <v>61916.3</v>
      </c>
      <c r="E317" s="79">
        <v>4530.7999999999993</v>
      </c>
      <c r="F317" s="79">
        <v>616.9</v>
      </c>
      <c r="G317" s="79">
        <v>0</v>
      </c>
      <c r="H317" s="92">
        <v>15884.2</v>
      </c>
      <c r="I317" s="13">
        <v>0</v>
      </c>
      <c r="J317" s="13">
        <v>0</v>
      </c>
      <c r="K317" s="13">
        <v>2257.8999999999996</v>
      </c>
      <c r="L317" s="13">
        <v>0</v>
      </c>
      <c r="M317" s="13">
        <v>15884.2</v>
      </c>
      <c r="N317" s="13">
        <v>255.9</v>
      </c>
      <c r="O317" s="13">
        <v>0</v>
      </c>
      <c r="P317" s="13">
        <v>0</v>
      </c>
      <c r="Q317" s="69">
        <v>0</v>
      </c>
    </row>
    <row r="318" spans="1:17" x14ac:dyDescent="0.25">
      <c r="A318" s="12">
        <v>2018.09</v>
      </c>
      <c r="B318" s="54">
        <f t="shared" si="4"/>
        <v>201778.8</v>
      </c>
      <c r="C318" s="78">
        <v>122999.5</v>
      </c>
      <c r="D318" s="79">
        <v>62862.5</v>
      </c>
      <c r="E318" s="79">
        <v>3926.9000000000005</v>
      </c>
      <c r="F318" s="79">
        <v>708.3</v>
      </c>
      <c r="G318" s="79">
        <v>0</v>
      </c>
      <c r="H318" s="92">
        <v>11005.1</v>
      </c>
      <c r="I318" s="13">
        <v>0</v>
      </c>
      <c r="J318" s="13">
        <v>0</v>
      </c>
      <c r="K318" s="13">
        <v>20230.5</v>
      </c>
      <c r="L318" s="13">
        <v>0</v>
      </c>
      <c r="M318" s="13">
        <v>11005.1</v>
      </c>
      <c r="N318" s="13">
        <v>276.5</v>
      </c>
      <c r="O318" s="13">
        <v>0</v>
      </c>
      <c r="P318" s="13">
        <v>0</v>
      </c>
      <c r="Q318" s="69">
        <v>0</v>
      </c>
    </row>
    <row r="319" spans="1:17" x14ac:dyDescent="0.25">
      <c r="A319" s="12">
        <v>2018.1</v>
      </c>
      <c r="B319" s="54">
        <f t="shared" si="4"/>
        <v>217925.9</v>
      </c>
      <c r="C319" s="78">
        <v>131356.70000000001</v>
      </c>
      <c r="D319" s="79">
        <v>66380.3</v>
      </c>
      <c r="E319" s="79">
        <v>5417.5999999999995</v>
      </c>
      <c r="F319" s="79">
        <v>640</v>
      </c>
      <c r="G319" s="79">
        <v>0</v>
      </c>
      <c r="H319" s="92">
        <v>13932.400000000001</v>
      </c>
      <c r="I319" s="13">
        <v>0</v>
      </c>
      <c r="J319" s="13">
        <v>0</v>
      </c>
      <c r="K319" s="13">
        <v>10267</v>
      </c>
      <c r="L319" s="13">
        <v>0</v>
      </c>
      <c r="M319" s="13">
        <v>13932.400000000001</v>
      </c>
      <c r="N319" s="13">
        <v>198.90000000000018</v>
      </c>
      <c r="O319" s="13">
        <v>0</v>
      </c>
      <c r="P319" s="13">
        <v>0</v>
      </c>
      <c r="Q319" s="69">
        <v>0</v>
      </c>
    </row>
    <row r="320" spans="1:17" x14ac:dyDescent="0.25">
      <c r="A320" s="12">
        <v>2018.11</v>
      </c>
      <c r="B320" s="54">
        <f t="shared" si="4"/>
        <v>209113.50000000003</v>
      </c>
      <c r="C320" s="78">
        <v>123660.2</v>
      </c>
      <c r="D320" s="79">
        <v>66603.8</v>
      </c>
      <c r="E320" s="79">
        <v>4165.7000000000007</v>
      </c>
      <c r="F320" s="79">
        <v>546.20000000000005</v>
      </c>
      <c r="G320" s="79">
        <v>0</v>
      </c>
      <c r="H320" s="92">
        <v>13962.399999999998</v>
      </c>
      <c r="I320" s="13">
        <v>0</v>
      </c>
      <c r="J320" s="13">
        <v>0</v>
      </c>
      <c r="K320" s="13">
        <v>7023.1</v>
      </c>
      <c r="L320" s="13">
        <v>0</v>
      </c>
      <c r="M320" s="13">
        <v>13962.399999999998</v>
      </c>
      <c r="N320" s="13">
        <v>175.19999999999996</v>
      </c>
      <c r="O320" s="13">
        <v>0</v>
      </c>
      <c r="P320" s="13">
        <v>0</v>
      </c>
      <c r="Q320" s="69">
        <v>0</v>
      </c>
    </row>
    <row r="321" spans="1:17" x14ac:dyDescent="0.25">
      <c r="A321" s="12">
        <v>2018.12</v>
      </c>
      <c r="B321" s="54">
        <f t="shared" si="4"/>
        <v>219508.50000000003</v>
      </c>
      <c r="C321" s="78">
        <v>128769.20000000001</v>
      </c>
      <c r="D321" s="79">
        <v>66815.100000000006</v>
      </c>
      <c r="E321" s="79">
        <v>7391.5000000000009</v>
      </c>
      <c r="F321" s="79">
        <v>947.1</v>
      </c>
      <c r="G321" s="79">
        <v>0</v>
      </c>
      <c r="H321" s="92">
        <v>15361.599999999999</v>
      </c>
      <c r="I321" s="13">
        <v>0</v>
      </c>
      <c r="J321" s="13">
        <v>0</v>
      </c>
      <c r="K321" s="13">
        <v>19111.599999999999</v>
      </c>
      <c r="L321" s="13">
        <v>0</v>
      </c>
      <c r="M321" s="13">
        <v>15361.599999999999</v>
      </c>
      <c r="N321" s="13">
        <v>224.00000000000003</v>
      </c>
      <c r="O321" s="13">
        <v>0</v>
      </c>
      <c r="P321" s="13">
        <v>0</v>
      </c>
      <c r="Q321" s="69">
        <v>0</v>
      </c>
    </row>
    <row r="322" spans="1:17" x14ac:dyDescent="0.25">
      <c r="A322" s="12">
        <v>2019.01</v>
      </c>
      <c r="B322" s="54">
        <f t="shared" si="4"/>
        <v>252499.5</v>
      </c>
      <c r="C322" s="78">
        <v>135043.6</v>
      </c>
      <c r="D322" s="79">
        <v>96793.2</v>
      </c>
      <c r="E322" s="79">
        <v>9417.1999999999989</v>
      </c>
      <c r="F322" s="79">
        <v>514.4</v>
      </c>
      <c r="G322" s="79">
        <v>0</v>
      </c>
      <c r="H322" s="92">
        <v>10701.1</v>
      </c>
      <c r="I322" s="13">
        <v>0</v>
      </c>
      <c r="J322" s="13">
        <v>0</v>
      </c>
      <c r="K322" s="13">
        <v>14849</v>
      </c>
      <c r="L322" s="13">
        <v>0</v>
      </c>
      <c r="M322" s="13">
        <v>10701.1</v>
      </c>
      <c r="N322" s="13">
        <v>30</v>
      </c>
      <c r="O322" s="13">
        <v>0</v>
      </c>
      <c r="P322" s="13">
        <v>0</v>
      </c>
      <c r="Q322" s="69">
        <v>0</v>
      </c>
    </row>
    <row r="323" spans="1:17" x14ac:dyDescent="0.25">
      <c r="A323" s="12">
        <v>2019.02</v>
      </c>
      <c r="B323" s="54">
        <f t="shared" si="4"/>
        <v>230054.40000000002</v>
      </c>
      <c r="C323" s="78">
        <v>125654.90000000001</v>
      </c>
      <c r="D323" s="79">
        <v>76669.8</v>
      </c>
      <c r="E323" s="79">
        <v>7019.7</v>
      </c>
      <c r="F323" s="79">
        <v>616.09999999999991</v>
      </c>
      <c r="G323" s="79">
        <v>0</v>
      </c>
      <c r="H323" s="92">
        <v>19807.400000000001</v>
      </c>
      <c r="I323" s="13">
        <v>0</v>
      </c>
      <c r="J323" s="13">
        <v>0</v>
      </c>
      <c r="K323" s="13">
        <v>3454.6000000000004</v>
      </c>
      <c r="L323" s="13">
        <v>0</v>
      </c>
      <c r="M323" s="13">
        <v>19807.400000000001</v>
      </c>
      <c r="N323" s="13">
        <v>286.5</v>
      </c>
      <c r="O323" s="13">
        <v>0</v>
      </c>
      <c r="P323" s="13">
        <v>0</v>
      </c>
      <c r="Q323" s="69">
        <v>0</v>
      </c>
    </row>
    <row r="324" spans="1:17" x14ac:dyDescent="0.25">
      <c r="A324" s="12">
        <v>2019.03</v>
      </c>
      <c r="B324" s="54">
        <f t="shared" si="4"/>
        <v>236680.59999999998</v>
      </c>
      <c r="C324" s="78">
        <v>129664.8</v>
      </c>
      <c r="D324" s="79">
        <v>75765.5</v>
      </c>
      <c r="E324" s="79">
        <v>7447.6999999999989</v>
      </c>
      <c r="F324" s="79">
        <v>511</v>
      </c>
      <c r="G324" s="79">
        <v>0</v>
      </c>
      <c r="H324" s="92">
        <v>23052.799999999999</v>
      </c>
      <c r="I324" s="13">
        <v>0</v>
      </c>
      <c r="J324" s="13">
        <v>0</v>
      </c>
      <c r="K324" s="13">
        <v>20376.599999999999</v>
      </c>
      <c r="L324" s="13">
        <v>0</v>
      </c>
      <c r="M324" s="13">
        <v>23052.799999999999</v>
      </c>
      <c r="N324" s="13">
        <v>238.79999999999998</v>
      </c>
      <c r="O324" s="13">
        <v>0</v>
      </c>
      <c r="P324" s="13">
        <v>0</v>
      </c>
      <c r="Q324" s="69">
        <v>0</v>
      </c>
    </row>
    <row r="325" spans="1:17" x14ac:dyDescent="0.25">
      <c r="A325" s="12">
        <v>2019.04</v>
      </c>
      <c r="B325" s="54">
        <f t="shared" si="4"/>
        <v>249660.4</v>
      </c>
      <c r="C325" s="78">
        <v>135541.4</v>
      </c>
      <c r="D325" s="79">
        <v>88809.1</v>
      </c>
      <c r="E325" s="79">
        <v>8567.3000000000011</v>
      </c>
      <c r="F325" s="79">
        <v>528.09999999999991</v>
      </c>
      <c r="G325" s="79">
        <v>0</v>
      </c>
      <c r="H325" s="92">
        <v>16097.400000000001</v>
      </c>
      <c r="I325" s="13">
        <v>0</v>
      </c>
      <c r="J325" s="13">
        <v>0</v>
      </c>
      <c r="K325" s="13">
        <v>11469.2</v>
      </c>
      <c r="L325" s="13">
        <v>0</v>
      </c>
      <c r="M325" s="13">
        <v>16097.400000000001</v>
      </c>
      <c r="N325" s="13">
        <v>117.09999999999998</v>
      </c>
      <c r="O325" s="13">
        <v>0</v>
      </c>
      <c r="P325" s="13">
        <v>0</v>
      </c>
      <c r="Q325" s="69">
        <v>0</v>
      </c>
    </row>
    <row r="326" spans="1:17" x14ac:dyDescent="0.25">
      <c r="A326" s="12">
        <v>2019.05</v>
      </c>
      <c r="B326" s="54">
        <f t="shared" si="4"/>
        <v>291741.3</v>
      </c>
      <c r="C326" s="78">
        <v>194605.59999999998</v>
      </c>
      <c r="D326" s="79">
        <v>79839.399999999994</v>
      </c>
      <c r="E326" s="79">
        <v>4892.2000000000007</v>
      </c>
      <c r="F326" s="79">
        <v>529.79999999999995</v>
      </c>
      <c r="G326" s="79">
        <v>0</v>
      </c>
      <c r="H326" s="92">
        <v>11550.000000000004</v>
      </c>
      <c r="I326" s="13">
        <v>77244.800000000003</v>
      </c>
      <c r="J326" s="13">
        <v>0</v>
      </c>
      <c r="K326" s="13">
        <v>9864.7999999999993</v>
      </c>
      <c r="L326" s="13">
        <v>0</v>
      </c>
      <c r="M326" s="13">
        <v>11550.000000000004</v>
      </c>
      <c r="N326" s="13">
        <v>324.3</v>
      </c>
      <c r="O326" s="13">
        <v>0</v>
      </c>
      <c r="P326" s="13">
        <v>0</v>
      </c>
      <c r="Q326" s="69">
        <v>0</v>
      </c>
    </row>
    <row r="327" spans="1:17" x14ac:dyDescent="0.25">
      <c r="A327" s="12">
        <v>2019.06</v>
      </c>
      <c r="B327" s="54">
        <f>SUM(C327:H327,N327:Q327)</f>
        <v>279542.30000000005</v>
      </c>
      <c r="C327" s="78">
        <v>184712.60000000003</v>
      </c>
      <c r="D327" s="79">
        <v>82067.799999999988</v>
      </c>
      <c r="E327" s="79">
        <v>5906.4</v>
      </c>
      <c r="F327" s="79">
        <v>547</v>
      </c>
      <c r="G327" s="79">
        <v>0</v>
      </c>
      <c r="H327" s="92">
        <v>6188.7</v>
      </c>
      <c r="I327" s="13">
        <v>0</v>
      </c>
      <c r="J327" s="13">
        <v>0</v>
      </c>
      <c r="K327" s="13">
        <v>21076.3</v>
      </c>
      <c r="L327" s="13">
        <v>0</v>
      </c>
      <c r="M327" s="13">
        <v>6188.7</v>
      </c>
      <c r="N327" s="13">
        <v>119.8</v>
      </c>
      <c r="O327" s="13">
        <v>0</v>
      </c>
      <c r="P327" s="13">
        <v>0</v>
      </c>
      <c r="Q327" s="69">
        <v>0</v>
      </c>
    </row>
    <row r="328" spans="1:17" x14ac:dyDescent="0.25">
      <c r="A328" s="12">
        <v>2019.07</v>
      </c>
      <c r="B328" s="54">
        <f t="shared" ref="B328:B345" si="5">SUM(C328:H328,N328:Q328)</f>
        <v>325386</v>
      </c>
      <c r="C328" s="78">
        <v>175689.2</v>
      </c>
      <c r="D328" s="79">
        <v>109534.2</v>
      </c>
      <c r="E328" s="79">
        <v>7499.6</v>
      </c>
      <c r="F328" s="79">
        <v>616.4</v>
      </c>
      <c r="G328" s="79">
        <v>0</v>
      </c>
      <c r="H328" s="92">
        <v>23481</v>
      </c>
      <c r="I328" s="13">
        <v>0</v>
      </c>
      <c r="J328" s="13">
        <v>0</v>
      </c>
      <c r="K328" s="13">
        <v>18382.099999999999</v>
      </c>
      <c r="L328" s="13">
        <v>0</v>
      </c>
      <c r="M328" s="13">
        <v>23481</v>
      </c>
      <c r="N328" s="13">
        <v>8565.6</v>
      </c>
      <c r="O328" s="13">
        <v>0</v>
      </c>
      <c r="P328" s="13">
        <v>0</v>
      </c>
      <c r="Q328" s="69">
        <v>0</v>
      </c>
    </row>
    <row r="329" spans="1:17" x14ac:dyDescent="0.25">
      <c r="A329" s="12">
        <v>2019.08</v>
      </c>
      <c r="B329" s="54">
        <f t="shared" si="5"/>
        <v>297719.90000000002</v>
      </c>
      <c r="C329" s="78">
        <v>194841.10000000003</v>
      </c>
      <c r="D329" s="79">
        <v>85716.5</v>
      </c>
      <c r="E329" s="79">
        <v>6060.5999999999995</v>
      </c>
      <c r="F329" s="79">
        <v>732</v>
      </c>
      <c r="G329" s="79">
        <v>0</v>
      </c>
      <c r="H329" s="92">
        <v>10116.5</v>
      </c>
      <c r="I329" s="13">
        <v>127000</v>
      </c>
      <c r="J329" s="13">
        <v>0</v>
      </c>
      <c r="K329" s="13">
        <v>1582.6</v>
      </c>
      <c r="L329" s="13">
        <v>0</v>
      </c>
      <c r="M329" s="13">
        <v>10116.5</v>
      </c>
      <c r="N329" s="13">
        <v>253.2</v>
      </c>
      <c r="O329" s="13">
        <v>0</v>
      </c>
      <c r="P329" s="13">
        <v>0</v>
      </c>
      <c r="Q329" s="69">
        <v>0</v>
      </c>
    </row>
    <row r="330" spans="1:17" x14ac:dyDescent="0.25">
      <c r="A330" s="12">
        <v>2019.09</v>
      </c>
      <c r="B330" s="54">
        <f t="shared" si="5"/>
        <v>280091.5</v>
      </c>
      <c r="C330" s="78">
        <v>180521.09999999998</v>
      </c>
      <c r="D330" s="79">
        <v>82120.399999999994</v>
      </c>
      <c r="E330" s="79">
        <v>6729.4000000000005</v>
      </c>
      <c r="F330" s="79">
        <v>791.6</v>
      </c>
      <c r="G330" s="79">
        <v>0</v>
      </c>
      <c r="H330" s="92">
        <v>9748.5</v>
      </c>
      <c r="I330" s="13">
        <v>0</v>
      </c>
      <c r="J330" s="13">
        <v>0</v>
      </c>
      <c r="K330" s="13">
        <v>18589.2</v>
      </c>
      <c r="L330" s="13">
        <v>0</v>
      </c>
      <c r="M330" s="13">
        <v>9748.5</v>
      </c>
      <c r="N330" s="13">
        <v>180.49999999999994</v>
      </c>
      <c r="O330" s="13">
        <v>0</v>
      </c>
      <c r="P330" s="13">
        <v>0</v>
      </c>
      <c r="Q330" s="69">
        <v>0</v>
      </c>
    </row>
    <row r="331" spans="1:17" x14ac:dyDescent="0.25">
      <c r="A331" s="12">
        <v>2019.1</v>
      </c>
      <c r="B331" s="54">
        <f t="shared" si="5"/>
        <v>302280.60000000003</v>
      </c>
      <c r="C331" s="78">
        <v>195206.2</v>
      </c>
      <c r="D331" s="79">
        <v>85625.5</v>
      </c>
      <c r="E331" s="79">
        <v>11208.199999999999</v>
      </c>
      <c r="F331" s="79">
        <v>713.8</v>
      </c>
      <c r="G331" s="79">
        <v>0</v>
      </c>
      <c r="H331" s="92">
        <v>9339.5</v>
      </c>
      <c r="I331" s="13">
        <v>0</v>
      </c>
      <c r="J331" s="13">
        <v>0</v>
      </c>
      <c r="K331" s="13">
        <v>13841.9</v>
      </c>
      <c r="L331" s="13">
        <v>0</v>
      </c>
      <c r="M331" s="13">
        <v>9339.5</v>
      </c>
      <c r="N331" s="13">
        <v>187.39999999999989</v>
      </c>
      <c r="O331" s="13">
        <v>0</v>
      </c>
      <c r="P331" s="13">
        <v>0</v>
      </c>
      <c r="Q331" s="69">
        <v>0</v>
      </c>
    </row>
    <row r="332" spans="1:17" x14ac:dyDescent="0.25">
      <c r="A332" s="12">
        <v>2019.11</v>
      </c>
      <c r="B332" s="54">
        <f t="shared" si="5"/>
        <v>326221.69999999995</v>
      </c>
      <c r="C332" s="78">
        <v>209046.39999999997</v>
      </c>
      <c r="D332" s="79">
        <v>92877.8</v>
      </c>
      <c r="E332" s="79">
        <v>5720.4</v>
      </c>
      <c r="F332" s="79">
        <v>546</v>
      </c>
      <c r="G332" s="79">
        <v>0</v>
      </c>
      <c r="H332" s="92">
        <v>17836.8</v>
      </c>
      <c r="I332" s="13">
        <v>0</v>
      </c>
      <c r="J332" s="13">
        <v>0</v>
      </c>
      <c r="K332" s="13">
        <v>14145.499999999998</v>
      </c>
      <c r="L332" s="13">
        <v>0</v>
      </c>
      <c r="M332" s="13">
        <v>17836.8</v>
      </c>
      <c r="N332" s="13">
        <v>194.3</v>
      </c>
      <c r="O332" s="13">
        <v>0</v>
      </c>
      <c r="P332" s="13">
        <v>0</v>
      </c>
      <c r="Q332" s="69">
        <v>0</v>
      </c>
    </row>
    <row r="333" spans="1:17" x14ac:dyDescent="0.25">
      <c r="A333" s="12">
        <v>2019.12</v>
      </c>
      <c r="B333" s="54">
        <f t="shared" si="5"/>
        <v>341593.79999999993</v>
      </c>
      <c r="C333" s="78">
        <v>221306.19999999998</v>
      </c>
      <c r="D333" s="79">
        <v>99715.7</v>
      </c>
      <c r="E333" s="79">
        <v>6930.6</v>
      </c>
      <c r="F333" s="79">
        <v>689.4</v>
      </c>
      <c r="G333" s="79">
        <v>0</v>
      </c>
      <c r="H333" s="92">
        <v>12688.8</v>
      </c>
      <c r="I333" s="13">
        <v>0</v>
      </c>
      <c r="J333" s="13">
        <v>0</v>
      </c>
      <c r="K333" s="13">
        <v>39054.5</v>
      </c>
      <c r="L333" s="13">
        <v>0</v>
      </c>
      <c r="M333" s="13">
        <v>12688.8</v>
      </c>
      <c r="N333" s="13">
        <v>263.09999999999997</v>
      </c>
      <c r="O333" s="13">
        <v>0</v>
      </c>
      <c r="P333" s="13">
        <v>0</v>
      </c>
      <c r="Q333" s="69">
        <v>0</v>
      </c>
    </row>
    <row r="334" spans="1:17" x14ac:dyDescent="0.25">
      <c r="A334" s="12">
        <v>2020.01</v>
      </c>
      <c r="B334" s="54">
        <f t="shared" si="5"/>
        <v>350909.7</v>
      </c>
      <c r="C334" s="78">
        <v>188298.2</v>
      </c>
      <c r="D334" s="79">
        <v>132160.20000000001</v>
      </c>
      <c r="E334" s="79">
        <v>7352.9000000000005</v>
      </c>
      <c r="F334" s="79">
        <v>479.6</v>
      </c>
      <c r="G334" s="79">
        <v>0</v>
      </c>
      <c r="H334" s="92">
        <v>22577.100000000002</v>
      </c>
      <c r="I334" s="13">
        <v>0</v>
      </c>
      <c r="J334" s="13">
        <v>0</v>
      </c>
      <c r="K334" s="13">
        <v>22034.9</v>
      </c>
      <c r="L334" s="13">
        <v>0</v>
      </c>
      <c r="M334" s="13">
        <v>22577.100000000002</v>
      </c>
      <c r="N334" s="13">
        <v>41.7</v>
      </c>
      <c r="O334" s="13">
        <v>0</v>
      </c>
      <c r="P334" s="13">
        <v>0</v>
      </c>
      <c r="Q334" s="69">
        <v>0</v>
      </c>
    </row>
    <row r="335" spans="1:17" x14ac:dyDescent="0.25">
      <c r="A335" s="12">
        <v>2020.02</v>
      </c>
      <c r="B335" s="54">
        <f t="shared" si="5"/>
        <v>302753.7</v>
      </c>
      <c r="C335" s="78">
        <v>176227.20000000001</v>
      </c>
      <c r="D335" s="79">
        <v>109593.90000000001</v>
      </c>
      <c r="E335" s="79">
        <v>7395.7999999999993</v>
      </c>
      <c r="F335" s="79">
        <v>507.69999999999993</v>
      </c>
      <c r="G335" s="79">
        <v>0</v>
      </c>
      <c r="H335" s="92">
        <v>8841</v>
      </c>
      <c r="I335" s="13">
        <v>0</v>
      </c>
      <c r="J335" s="13">
        <v>0</v>
      </c>
      <c r="K335" s="13">
        <v>2497.2999999999997</v>
      </c>
      <c r="L335" s="13">
        <v>0</v>
      </c>
      <c r="M335" s="13">
        <v>8841</v>
      </c>
      <c r="N335" s="13">
        <v>188.1</v>
      </c>
      <c r="O335" s="13">
        <v>0</v>
      </c>
      <c r="P335" s="13">
        <v>0</v>
      </c>
      <c r="Q335" s="69">
        <v>0</v>
      </c>
    </row>
    <row r="336" spans="1:17" x14ac:dyDescent="0.25">
      <c r="A336" s="12">
        <v>2020.03</v>
      </c>
      <c r="B336" s="54">
        <f t="shared" si="5"/>
        <v>288886.59999999998</v>
      </c>
      <c r="C336" s="78">
        <v>169298.3</v>
      </c>
      <c r="D336" s="79">
        <v>106743.3</v>
      </c>
      <c r="E336" s="79">
        <v>8523.1</v>
      </c>
      <c r="F336" s="79">
        <v>678.2</v>
      </c>
      <c r="G336" s="79">
        <v>0</v>
      </c>
      <c r="H336" s="92">
        <v>3175.8</v>
      </c>
      <c r="I336" s="13">
        <v>80000</v>
      </c>
      <c r="J336" s="13">
        <v>0</v>
      </c>
      <c r="K336" s="13">
        <v>8991.6999999999989</v>
      </c>
      <c r="L336" s="13">
        <v>0</v>
      </c>
      <c r="M336" s="13">
        <v>3175.8</v>
      </c>
      <c r="N336" s="13">
        <v>467.90000000000015</v>
      </c>
      <c r="O336" s="13">
        <v>0</v>
      </c>
      <c r="P336" s="13">
        <v>0</v>
      </c>
      <c r="Q336" s="69">
        <v>0</v>
      </c>
    </row>
    <row r="337" spans="1:17" x14ac:dyDescent="0.25">
      <c r="A337" s="12">
        <v>2020.04</v>
      </c>
      <c r="B337" s="54">
        <f t="shared" si="5"/>
        <v>270255.3</v>
      </c>
      <c r="C337" s="78">
        <v>166997.1</v>
      </c>
      <c r="D337" s="79">
        <v>91145.2</v>
      </c>
      <c r="E337" s="79">
        <v>6979.7000000000007</v>
      </c>
      <c r="F337" s="79">
        <v>857.2</v>
      </c>
      <c r="G337" s="79">
        <v>0</v>
      </c>
      <c r="H337" s="92">
        <v>4044.5</v>
      </c>
      <c r="I337" s="13">
        <v>230000</v>
      </c>
      <c r="J337" s="13">
        <v>0</v>
      </c>
      <c r="K337" s="13">
        <v>8532.2999999999993</v>
      </c>
      <c r="L337" s="13">
        <v>0</v>
      </c>
      <c r="M337" s="13">
        <v>4044.5</v>
      </c>
      <c r="N337" s="13">
        <v>231.6</v>
      </c>
      <c r="O337" s="13">
        <v>0</v>
      </c>
      <c r="P337" s="13">
        <v>0</v>
      </c>
      <c r="Q337" s="69">
        <v>0</v>
      </c>
    </row>
    <row r="338" spans="1:17" x14ac:dyDescent="0.25">
      <c r="A338" s="12">
        <v>2020.05</v>
      </c>
      <c r="B338" s="54">
        <f t="shared" si="5"/>
        <v>281496.42</v>
      </c>
      <c r="C338" s="78">
        <v>183730.1</v>
      </c>
      <c r="D338" s="79">
        <v>88710.6</v>
      </c>
      <c r="E338" s="79">
        <v>5866.42</v>
      </c>
      <c r="F338" s="79">
        <v>795.5</v>
      </c>
      <c r="G338" s="79">
        <v>0</v>
      </c>
      <c r="H338" s="92">
        <v>2262.7000000000235</v>
      </c>
      <c r="I338" s="13">
        <v>430000</v>
      </c>
      <c r="J338" s="13">
        <v>0</v>
      </c>
      <c r="K338" s="13">
        <v>5169.3999999999996</v>
      </c>
      <c r="L338" s="13">
        <v>0</v>
      </c>
      <c r="M338" s="13">
        <v>2262.7000000000235</v>
      </c>
      <c r="N338" s="13">
        <v>131.1</v>
      </c>
      <c r="O338" s="13">
        <v>0</v>
      </c>
      <c r="P338" s="13">
        <v>0</v>
      </c>
      <c r="Q338" s="69">
        <v>0</v>
      </c>
    </row>
    <row r="339" spans="1:17" x14ac:dyDescent="0.25">
      <c r="A339" s="12">
        <v>2020.06</v>
      </c>
      <c r="B339" s="54">
        <f t="shared" si="5"/>
        <v>349395.29999999993</v>
      </c>
      <c r="C339" s="78">
        <v>233517.09999999998</v>
      </c>
      <c r="D339" s="79">
        <v>101115.6</v>
      </c>
      <c r="E339" s="79">
        <v>10213.1</v>
      </c>
      <c r="F339" s="79">
        <v>649.9</v>
      </c>
      <c r="G339" s="79">
        <v>0</v>
      </c>
      <c r="H339" s="92">
        <v>3664</v>
      </c>
      <c r="I339" s="13">
        <v>200000</v>
      </c>
      <c r="J339" s="13">
        <v>0</v>
      </c>
      <c r="K339" s="13">
        <v>19222.099999999999</v>
      </c>
      <c r="L339" s="13">
        <v>0</v>
      </c>
      <c r="M339" s="13">
        <v>3664</v>
      </c>
      <c r="N339" s="13">
        <v>235.6</v>
      </c>
      <c r="O339" s="13">
        <v>0</v>
      </c>
      <c r="P339" s="13">
        <v>0</v>
      </c>
      <c r="Q339" s="69">
        <v>0</v>
      </c>
    </row>
    <row r="340" spans="1:17" x14ac:dyDescent="0.25">
      <c r="A340" s="12">
        <v>2020.07</v>
      </c>
      <c r="B340" s="54">
        <f t="shared" si="5"/>
        <v>377926.60000000003</v>
      </c>
      <c r="C340" s="78">
        <v>224591.4</v>
      </c>
      <c r="D340" s="79">
        <v>130007.6</v>
      </c>
      <c r="E340" s="79">
        <v>10175</v>
      </c>
      <c r="F340" s="79">
        <v>759.40000000000009</v>
      </c>
      <c r="G340" s="79">
        <v>0</v>
      </c>
      <c r="H340" s="92">
        <v>12220.999999999995</v>
      </c>
      <c r="I340" s="13">
        <v>100000</v>
      </c>
      <c r="J340" s="13">
        <v>0</v>
      </c>
      <c r="K340" s="13">
        <v>8544.9</v>
      </c>
      <c r="L340" s="13">
        <v>0</v>
      </c>
      <c r="M340" s="13">
        <v>12220.999999999995</v>
      </c>
      <c r="N340" s="13">
        <v>172.2</v>
      </c>
      <c r="O340" s="13">
        <v>0</v>
      </c>
      <c r="P340" s="13">
        <v>0</v>
      </c>
      <c r="Q340" s="69">
        <v>0</v>
      </c>
    </row>
    <row r="341" spans="1:17" x14ac:dyDescent="0.25">
      <c r="A341" s="12">
        <v>2020.08</v>
      </c>
      <c r="B341" s="54">
        <f t="shared" si="5"/>
        <v>376658</v>
      </c>
      <c r="C341" s="78">
        <v>251844.5</v>
      </c>
      <c r="D341" s="79">
        <v>108731.1</v>
      </c>
      <c r="E341" s="79">
        <v>7166.6999999999989</v>
      </c>
      <c r="F341" s="79">
        <v>814.6</v>
      </c>
      <c r="G341" s="79">
        <v>0</v>
      </c>
      <c r="H341" s="92">
        <v>7470.7</v>
      </c>
      <c r="I341" s="13">
        <v>0</v>
      </c>
      <c r="J341" s="13">
        <v>0</v>
      </c>
      <c r="K341" s="13">
        <v>10091.400000000001</v>
      </c>
      <c r="L341" s="13">
        <v>0</v>
      </c>
      <c r="M341" s="13">
        <v>7470.7</v>
      </c>
      <c r="N341" s="13">
        <v>630.40000000000009</v>
      </c>
      <c r="O341" s="13">
        <v>0</v>
      </c>
      <c r="P341" s="13">
        <v>0</v>
      </c>
      <c r="Q341" s="69">
        <v>0</v>
      </c>
    </row>
    <row r="342" spans="1:17" x14ac:dyDescent="0.25">
      <c r="A342" s="12">
        <v>2020.09</v>
      </c>
      <c r="B342" s="54">
        <f t="shared" si="5"/>
        <v>381547.39999999991</v>
      </c>
      <c r="C342" s="78">
        <v>257834.6</v>
      </c>
      <c r="D342" s="79">
        <v>110954</v>
      </c>
      <c r="E342" s="79">
        <v>6032.6</v>
      </c>
      <c r="F342" s="79">
        <v>622.1</v>
      </c>
      <c r="G342" s="79">
        <v>0</v>
      </c>
      <c r="H342" s="92">
        <v>5927.5</v>
      </c>
      <c r="I342" s="13">
        <v>132000</v>
      </c>
      <c r="J342" s="13">
        <v>0</v>
      </c>
      <c r="K342" s="13">
        <v>7872.6</v>
      </c>
      <c r="L342" s="13">
        <v>0</v>
      </c>
      <c r="M342" s="13">
        <v>5927.5</v>
      </c>
      <c r="N342" s="13">
        <v>176.6</v>
      </c>
      <c r="O342" s="13">
        <v>0</v>
      </c>
      <c r="P342" s="13">
        <v>0</v>
      </c>
      <c r="Q342" s="69">
        <v>0</v>
      </c>
    </row>
    <row r="343" spans="1:17" x14ac:dyDescent="0.25">
      <c r="A343" s="12">
        <v>2020.1</v>
      </c>
      <c r="B343" s="54">
        <f t="shared" si="5"/>
        <v>400872.50000000006</v>
      </c>
      <c r="C343" s="78">
        <v>267668.90000000002</v>
      </c>
      <c r="D343" s="79">
        <v>110733.7</v>
      </c>
      <c r="E343" s="79">
        <v>7101.8</v>
      </c>
      <c r="F343" s="79">
        <v>737.4</v>
      </c>
      <c r="G343" s="79">
        <v>0</v>
      </c>
      <c r="H343" s="92">
        <v>14367.300000000003</v>
      </c>
      <c r="I343" s="13">
        <v>30000</v>
      </c>
      <c r="J343" s="13">
        <v>0</v>
      </c>
      <c r="K343" s="13">
        <v>5548.5</v>
      </c>
      <c r="L343" s="13">
        <v>0</v>
      </c>
      <c r="M343" s="13">
        <v>14367.300000000003</v>
      </c>
      <c r="N343" s="13">
        <v>263.39999999999998</v>
      </c>
      <c r="O343" s="13">
        <v>0</v>
      </c>
      <c r="P343" s="13">
        <v>0</v>
      </c>
      <c r="Q343" s="69">
        <v>0</v>
      </c>
    </row>
    <row r="344" spans="1:17" x14ac:dyDescent="0.25">
      <c r="A344" s="12">
        <v>2020.11</v>
      </c>
      <c r="B344" s="54">
        <f t="shared" si="5"/>
        <v>412370.19999999995</v>
      </c>
      <c r="C344" s="78">
        <v>274165.19999999995</v>
      </c>
      <c r="D344" s="79">
        <v>111239.9</v>
      </c>
      <c r="E344" s="79">
        <v>8773.6</v>
      </c>
      <c r="F344" s="79">
        <v>696</v>
      </c>
      <c r="G344" s="79">
        <v>0</v>
      </c>
      <c r="H344" s="92">
        <v>17379.80000000001</v>
      </c>
      <c r="I344" s="13">
        <v>150000</v>
      </c>
      <c r="J344" s="13">
        <v>0</v>
      </c>
      <c r="K344" s="13">
        <v>5321.7999999999993</v>
      </c>
      <c r="L344" s="13">
        <v>0</v>
      </c>
      <c r="M344" s="13">
        <v>17379.80000000001</v>
      </c>
      <c r="N344" s="13">
        <v>115.69999999999999</v>
      </c>
      <c r="O344" s="13">
        <v>0</v>
      </c>
      <c r="P344" s="13">
        <v>0</v>
      </c>
      <c r="Q344" s="69">
        <v>0</v>
      </c>
    </row>
    <row r="345" spans="1:17" x14ac:dyDescent="0.25">
      <c r="A345" s="12">
        <v>2020.12</v>
      </c>
      <c r="B345" s="54">
        <f t="shared" si="5"/>
        <v>414612.79999999993</v>
      </c>
      <c r="C345" s="78">
        <v>276452.2</v>
      </c>
      <c r="D345" s="79">
        <v>116309.9</v>
      </c>
      <c r="E345" s="79">
        <v>9173.5</v>
      </c>
      <c r="F345" s="79">
        <v>1063.5</v>
      </c>
      <c r="G345" s="79">
        <v>0</v>
      </c>
      <c r="H345" s="92">
        <v>11419.600000000006</v>
      </c>
      <c r="I345" s="13">
        <v>254981.6</v>
      </c>
      <c r="J345" s="13">
        <v>0</v>
      </c>
      <c r="K345" s="13">
        <v>857.90000000000009</v>
      </c>
      <c r="L345" s="13">
        <v>0</v>
      </c>
      <c r="M345" s="13">
        <v>11419.600000000006</v>
      </c>
      <c r="N345" s="13">
        <v>194.10000000000002</v>
      </c>
      <c r="O345" s="13">
        <v>0</v>
      </c>
      <c r="P345" s="13">
        <v>0</v>
      </c>
      <c r="Q345" s="69">
        <v>0</v>
      </c>
    </row>
    <row r="346" spans="1:17" x14ac:dyDescent="0.25">
      <c r="A346" s="12">
        <v>2021.01</v>
      </c>
      <c r="B346" s="54">
        <f t="shared" ref="B346:B357" si="6">SUM(C346:H346,N346:Q346)</f>
        <v>545703.70000000007</v>
      </c>
      <c r="C346" s="78">
        <v>337483.9</v>
      </c>
      <c r="D346" s="79">
        <v>163483.20000000001</v>
      </c>
      <c r="E346" s="79">
        <v>11090.5</v>
      </c>
      <c r="F346" s="79">
        <v>908.5</v>
      </c>
      <c r="G346" s="79">
        <v>0</v>
      </c>
      <c r="H346" s="92">
        <v>31726.1</v>
      </c>
      <c r="I346" s="13">
        <v>0</v>
      </c>
      <c r="J346" s="13">
        <v>0</v>
      </c>
      <c r="K346" s="13">
        <v>17715.400000000001</v>
      </c>
      <c r="L346" s="13">
        <v>0</v>
      </c>
      <c r="M346" s="13">
        <v>31726.1</v>
      </c>
      <c r="N346" s="13">
        <v>1011.4999999999999</v>
      </c>
      <c r="O346" s="13">
        <v>0</v>
      </c>
      <c r="P346" s="13">
        <v>0</v>
      </c>
      <c r="Q346" s="69">
        <v>0</v>
      </c>
    </row>
    <row r="347" spans="1:17" x14ac:dyDescent="0.25">
      <c r="A347" s="12">
        <v>2021.02</v>
      </c>
      <c r="B347" s="54">
        <f t="shared" si="6"/>
        <v>457836.30000000005</v>
      </c>
      <c r="C347" s="78">
        <v>297792.90000000002</v>
      </c>
      <c r="D347" s="79">
        <v>137426.79999999999</v>
      </c>
      <c r="E347" s="79">
        <v>10534.400000000001</v>
      </c>
      <c r="F347" s="79">
        <v>683</v>
      </c>
      <c r="G347" s="79">
        <v>0</v>
      </c>
      <c r="H347" s="92">
        <v>11335</v>
      </c>
      <c r="I347" s="13">
        <v>0</v>
      </c>
      <c r="J347" s="13">
        <v>0</v>
      </c>
      <c r="K347" s="13">
        <v>1711.9</v>
      </c>
      <c r="L347" s="13">
        <v>0</v>
      </c>
      <c r="M347" s="13">
        <v>11335</v>
      </c>
      <c r="N347" s="13">
        <v>64.199999999999989</v>
      </c>
      <c r="O347" s="13">
        <v>0</v>
      </c>
      <c r="P347" s="13">
        <v>0</v>
      </c>
      <c r="Q347" s="69">
        <v>0</v>
      </c>
    </row>
    <row r="348" spans="1:17" x14ac:dyDescent="0.25">
      <c r="A348" s="12">
        <v>2021.03</v>
      </c>
      <c r="B348" s="54">
        <f t="shared" si="6"/>
        <v>504742</v>
      </c>
      <c r="C348" s="78">
        <v>342043.4</v>
      </c>
      <c r="D348" s="79">
        <v>144945.60000000001</v>
      </c>
      <c r="E348" s="79">
        <v>8388.5999999999985</v>
      </c>
      <c r="F348" s="79">
        <v>1166.9000000000001</v>
      </c>
      <c r="G348" s="79">
        <v>0</v>
      </c>
      <c r="H348" s="92">
        <v>8034.1</v>
      </c>
      <c r="I348" s="13">
        <v>0</v>
      </c>
      <c r="J348" s="13">
        <v>0</v>
      </c>
      <c r="K348" s="13">
        <v>6391.5</v>
      </c>
      <c r="L348" s="13">
        <v>0</v>
      </c>
      <c r="M348" s="13">
        <v>8034.1</v>
      </c>
      <c r="N348" s="13">
        <v>163.39999999999998</v>
      </c>
      <c r="O348" s="13">
        <v>0</v>
      </c>
      <c r="P348" s="13">
        <v>0</v>
      </c>
      <c r="Q348" s="69">
        <v>0</v>
      </c>
    </row>
    <row r="349" spans="1:17" x14ac:dyDescent="0.25">
      <c r="A349" s="12">
        <v>2021.04</v>
      </c>
      <c r="B349" s="54">
        <f t="shared" si="6"/>
        <v>541705.39999999991</v>
      </c>
      <c r="C349" s="78">
        <v>364333.6</v>
      </c>
      <c r="D349" s="79">
        <v>152290</v>
      </c>
      <c r="E349" s="79">
        <v>15240.9</v>
      </c>
      <c r="F349" s="79">
        <v>977.6</v>
      </c>
      <c r="G349" s="79">
        <v>0</v>
      </c>
      <c r="H349" s="92">
        <v>8620.6999999999989</v>
      </c>
      <c r="I349" s="13">
        <v>0</v>
      </c>
      <c r="J349" s="13">
        <v>0</v>
      </c>
      <c r="K349" s="13">
        <v>3518.4</v>
      </c>
      <c r="L349" s="13">
        <v>0</v>
      </c>
      <c r="M349" s="13">
        <v>8620.6999999999989</v>
      </c>
      <c r="N349" s="13">
        <v>242.60000000000002</v>
      </c>
      <c r="O349" s="13">
        <v>0</v>
      </c>
      <c r="P349" s="13">
        <v>0</v>
      </c>
      <c r="Q349" s="69">
        <v>0</v>
      </c>
    </row>
    <row r="350" spans="1:17" x14ac:dyDescent="0.25">
      <c r="A350" s="12">
        <v>2021.05</v>
      </c>
      <c r="B350" s="54">
        <f t="shared" si="6"/>
        <v>622744.79999999993</v>
      </c>
      <c r="C350" s="78">
        <v>369851.69999999995</v>
      </c>
      <c r="D350" s="79">
        <v>151500.1</v>
      </c>
      <c r="E350" s="79">
        <v>70534.999999999985</v>
      </c>
      <c r="F350" s="79">
        <v>1085.4000000000001</v>
      </c>
      <c r="G350" s="79">
        <v>0</v>
      </c>
      <c r="H350" s="92">
        <v>29619.699999999997</v>
      </c>
      <c r="I350" s="13">
        <v>50000</v>
      </c>
      <c r="J350" s="13">
        <v>0</v>
      </c>
      <c r="K350" s="13">
        <v>11684.7</v>
      </c>
      <c r="L350" s="13">
        <v>0</v>
      </c>
      <c r="M350" s="13">
        <v>29619.699999999997</v>
      </c>
      <c r="N350" s="13">
        <v>152.9</v>
      </c>
      <c r="O350" s="13">
        <v>0</v>
      </c>
      <c r="P350" s="13">
        <v>0</v>
      </c>
      <c r="Q350" s="69">
        <v>0</v>
      </c>
    </row>
    <row r="351" spans="1:17" x14ac:dyDescent="0.25">
      <c r="A351" s="12">
        <v>2021.06</v>
      </c>
      <c r="B351" s="54" t="e">
        <f t="shared" si="6"/>
        <v>#N/A</v>
      </c>
      <c r="C351" s="78" t="e">
        <v>#N/A</v>
      </c>
      <c r="D351" s="79" t="e">
        <v>#N/A</v>
      </c>
      <c r="E351" s="79" t="e">
        <v>#N/A</v>
      </c>
      <c r="F351" s="79" t="e">
        <v>#N/A</v>
      </c>
      <c r="G351" s="79" t="e">
        <v>#N/A</v>
      </c>
      <c r="H351" s="92" t="e">
        <v>#N/A</v>
      </c>
      <c r="I351" s="13" t="e">
        <v>#N/A</v>
      </c>
      <c r="J351" s="13" t="e">
        <v>#N/A</v>
      </c>
      <c r="K351" s="13" t="e">
        <v>#N/A</v>
      </c>
      <c r="L351" s="13" t="e">
        <v>#N/A</v>
      </c>
      <c r="M351" s="13" t="e">
        <v>#N/A</v>
      </c>
      <c r="N351" s="13" t="e">
        <v>#N/A</v>
      </c>
      <c r="O351" s="13" t="e">
        <v>#N/A</v>
      </c>
      <c r="P351" s="13" t="e">
        <v>#N/A</v>
      </c>
      <c r="Q351" s="69" t="e">
        <v>#N/A</v>
      </c>
    </row>
    <row r="352" spans="1:17" x14ac:dyDescent="0.25">
      <c r="A352" s="12">
        <v>2021.07</v>
      </c>
      <c r="B352" s="54" t="e">
        <f t="shared" si="6"/>
        <v>#N/A</v>
      </c>
      <c r="C352" s="78" t="e">
        <v>#N/A</v>
      </c>
      <c r="D352" s="79" t="e">
        <v>#N/A</v>
      </c>
      <c r="E352" s="79" t="e">
        <v>#N/A</v>
      </c>
      <c r="F352" s="79" t="e">
        <v>#N/A</v>
      </c>
      <c r="G352" s="79" t="e">
        <v>#N/A</v>
      </c>
      <c r="H352" s="92" t="e">
        <v>#N/A</v>
      </c>
      <c r="I352" s="13" t="e">
        <v>#N/A</v>
      </c>
      <c r="J352" s="13" t="e">
        <v>#N/A</v>
      </c>
      <c r="K352" s="13" t="e">
        <v>#N/A</v>
      </c>
      <c r="L352" s="13" t="e">
        <v>#N/A</v>
      </c>
      <c r="M352" s="13" t="e">
        <v>#N/A</v>
      </c>
      <c r="N352" s="13" t="e">
        <v>#N/A</v>
      </c>
      <c r="O352" s="13" t="e">
        <v>#N/A</v>
      </c>
      <c r="P352" s="13" t="e">
        <v>#N/A</v>
      </c>
      <c r="Q352" s="69" t="e">
        <v>#N/A</v>
      </c>
    </row>
    <row r="353" spans="1:17" x14ac:dyDescent="0.25">
      <c r="A353" s="12">
        <v>2021.08</v>
      </c>
      <c r="B353" s="54" t="e">
        <f t="shared" si="6"/>
        <v>#N/A</v>
      </c>
      <c r="C353" s="78" t="e">
        <v>#N/A</v>
      </c>
      <c r="D353" s="79" t="e">
        <v>#N/A</v>
      </c>
      <c r="E353" s="79" t="e">
        <v>#N/A</v>
      </c>
      <c r="F353" s="79" t="e">
        <v>#N/A</v>
      </c>
      <c r="G353" s="79" t="e">
        <v>#N/A</v>
      </c>
      <c r="H353" s="92" t="e">
        <v>#N/A</v>
      </c>
      <c r="I353" s="13" t="e">
        <v>#N/A</v>
      </c>
      <c r="J353" s="13" t="e">
        <v>#N/A</v>
      </c>
      <c r="K353" s="13" t="e">
        <v>#N/A</v>
      </c>
      <c r="L353" s="13" t="e">
        <v>#N/A</v>
      </c>
      <c r="M353" s="13" t="e">
        <v>#N/A</v>
      </c>
      <c r="N353" s="13" t="e">
        <v>#N/A</v>
      </c>
      <c r="O353" s="13" t="e">
        <v>#N/A</v>
      </c>
      <c r="P353" s="13" t="e">
        <v>#N/A</v>
      </c>
      <c r="Q353" s="69" t="e">
        <v>#N/A</v>
      </c>
    </row>
    <row r="354" spans="1:17" x14ac:dyDescent="0.25">
      <c r="A354" s="12">
        <v>2021.09</v>
      </c>
      <c r="B354" s="54" t="e">
        <f t="shared" si="6"/>
        <v>#N/A</v>
      </c>
      <c r="C354" s="78" t="e">
        <v>#N/A</v>
      </c>
      <c r="D354" s="79" t="e">
        <v>#N/A</v>
      </c>
      <c r="E354" s="79" t="e">
        <v>#N/A</v>
      </c>
      <c r="F354" s="79" t="e">
        <v>#N/A</v>
      </c>
      <c r="G354" s="79" t="e">
        <v>#N/A</v>
      </c>
      <c r="H354" s="92" t="e">
        <v>#N/A</v>
      </c>
      <c r="I354" s="13" t="e">
        <v>#N/A</v>
      </c>
      <c r="J354" s="13" t="e">
        <v>#N/A</v>
      </c>
      <c r="K354" s="13" t="e">
        <v>#N/A</v>
      </c>
      <c r="L354" s="13" t="e">
        <v>#N/A</v>
      </c>
      <c r="M354" s="13" t="e">
        <v>#N/A</v>
      </c>
      <c r="N354" s="13" t="e">
        <v>#N/A</v>
      </c>
      <c r="O354" s="13" t="e">
        <v>#N/A</v>
      </c>
      <c r="P354" s="13" t="e">
        <v>#N/A</v>
      </c>
      <c r="Q354" s="69" t="e">
        <v>#N/A</v>
      </c>
    </row>
    <row r="355" spans="1:17" x14ac:dyDescent="0.25">
      <c r="A355" s="12">
        <v>2021.1</v>
      </c>
      <c r="B355" s="54" t="e">
        <f t="shared" si="6"/>
        <v>#N/A</v>
      </c>
      <c r="C355" s="78" t="e">
        <v>#N/A</v>
      </c>
      <c r="D355" s="79" t="e">
        <v>#N/A</v>
      </c>
      <c r="E355" s="79" t="e">
        <v>#N/A</v>
      </c>
      <c r="F355" s="79" t="e">
        <v>#N/A</v>
      </c>
      <c r="G355" s="79" t="e">
        <v>#N/A</v>
      </c>
      <c r="H355" s="92" t="e">
        <v>#N/A</v>
      </c>
      <c r="I355" s="13" t="e">
        <v>#N/A</v>
      </c>
      <c r="J355" s="13" t="e">
        <v>#N/A</v>
      </c>
      <c r="K355" s="13" t="e">
        <v>#N/A</v>
      </c>
      <c r="L355" s="13" t="e">
        <v>#N/A</v>
      </c>
      <c r="M355" s="13" t="e">
        <v>#N/A</v>
      </c>
      <c r="N355" s="13" t="e">
        <v>#N/A</v>
      </c>
      <c r="O355" s="13" t="e">
        <v>#N/A</v>
      </c>
      <c r="P355" s="13" t="e">
        <v>#N/A</v>
      </c>
      <c r="Q355" s="69" t="e">
        <v>#N/A</v>
      </c>
    </row>
    <row r="356" spans="1:17" x14ac:dyDescent="0.25">
      <c r="A356" s="12">
        <v>2021.11</v>
      </c>
      <c r="B356" s="54" t="e">
        <f t="shared" si="6"/>
        <v>#N/A</v>
      </c>
      <c r="C356" s="78" t="e">
        <v>#N/A</v>
      </c>
      <c r="D356" s="79" t="e">
        <v>#N/A</v>
      </c>
      <c r="E356" s="79" t="e">
        <v>#N/A</v>
      </c>
      <c r="F356" s="79" t="e">
        <v>#N/A</v>
      </c>
      <c r="G356" s="79" t="e">
        <v>#N/A</v>
      </c>
      <c r="H356" s="92" t="e">
        <v>#N/A</v>
      </c>
      <c r="I356" s="13" t="e">
        <v>#N/A</v>
      </c>
      <c r="J356" s="13" t="e">
        <v>#N/A</v>
      </c>
      <c r="K356" s="13" t="e">
        <v>#N/A</v>
      </c>
      <c r="L356" s="13" t="e">
        <v>#N/A</v>
      </c>
      <c r="M356" s="13" t="e">
        <v>#N/A</v>
      </c>
      <c r="N356" s="13" t="e">
        <v>#N/A</v>
      </c>
      <c r="O356" s="13" t="e">
        <v>#N/A</v>
      </c>
      <c r="P356" s="13" t="e">
        <v>#N/A</v>
      </c>
      <c r="Q356" s="69" t="e">
        <v>#N/A</v>
      </c>
    </row>
    <row r="357" spans="1:17" x14ac:dyDescent="0.25">
      <c r="A357" s="12">
        <v>2021.12</v>
      </c>
      <c r="B357" s="54" t="e">
        <f t="shared" si="6"/>
        <v>#N/A</v>
      </c>
      <c r="C357" s="78" t="e">
        <v>#N/A</v>
      </c>
      <c r="D357" s="79" t="e">
        <v>#N/A</v>
      </c>
      <c r="E357" s="79" t="e">
        <v>#N/A</v>
      </c>
      <c r="F357" s="79" t="e">
        <v>#N/A</v>
      </c>
      <c r="G357" s="79" t="e">
        <v>#N/A</v>
      </c>
      <c r="H357" s="92" t="e">
        <v>#N/A</v>
      </c>
      <c r="I357" s="13" t="e">
        <v>#N/A</v>
      </c>
      <c r="J357" s="13" t="e">
        <v>#N/A</v>
      </c>
      <c r="K357" s="13" t="e">
        <v>#N/A</v>
      </c>
      <c r="L357" s="13" t="e">
        <v>#N/A</v>
      </c>
      <c r="M357" s="13" t="e">
        <v>#N/A</v>
      </c>
      <c r="N357" s="13" t="e">
        <v>#N/A</v>
      </c>
      <c r="O357" s="13" t="e">
        <v>#N/A</v>
      </c>
      <c r="P357" s="13" t="e">
        <v>#N/A</v>
      </c>
      <c r="Q357" s="69" t="e">
        <v>#N/A</v>
      </c>
    </row>
    <row r="358" spans="1:17" x14ac:dyDescent="0.25">
      <c r="A358" s="12">
        <v>2022.01</v>
      </c>
      <c r="B358" s="54" t="e">
        <f t="shared" ref="B358:B405" si="7">SUM(C358:H358,N358:Q358)</f>
        <v>#N/A</v>
      </c>
      <c r="C358" s="78" t="e">
        <v>#N/A</v>
      </c>
      <c r="D358" s="79" t="e">
        <v>#N/A</v>
      </c>
      <c r="E358" s="79" t="e">
        <v>#N/A</v>
      </c>
      <c r="F358" s="79" t="e">
        <v>#N/A</v>
      </c>
      <c r="G358" s="79" t="e">
        <v>#N/A</v>
      </c>
      <c r="H358" s="92" t="e">
        <v>#N/A</v>
      </c>
      <c r="I358" s="13" t="e">
        <v>#N/A</v>
      </c>
      <c r="J358" s="13" t="e">
        <v>#N/A</v>
      </c>
      <c r="K358" s="13" t="e">
        <v>#N/A</v>
      </c>
      <c r="L358" s="13" t="e">
        <v>#N/A</v>
      </c>
      <c r="M358" s="13" t="e">
        <v>#N/A</v>
      </c>
      <c r="N358" s="13" t="e">
        <v>#N/A</v>
      </c>
      <c r="O358" s="13" t="e">
        <v>#N/A</v>
      </c>
      <c r="P358" s="13" t="e">
        <v>#N/A</v>
      </c>
      <c r="Q358" s="69" t="e">
        <v>#N/A</v>
      </c>
    </row>
    <row r="359" spans="1:17" x14ac:dyDescent="0.25">
      <c r="A359" s="12">
        <v>2022.02</v>
      </c>
      <c r="B359" s="54" t="e">
        <f t="shared" si="7"/>
        <v>#N/A</v>
      </c>
      <c r="C359" s="78" t="e">
        <v>#N/A</v>
      </c>
      <c r="D359" s="79" t="e">
        <v>#N/A</v>
      </c>
      <c r="E359" s="79" t="e">
        <v>#N/A</v>
      </c>
      <c r="F359" s="79" t="e">
        <v>#N/A</v>
      </c>
      <c r="G359" s="79" t="e">
        <v>#N/A</v>
      </c>
      <c r="H359" s="92" t="e">
        <v>#N/A</v>
      </c>
      <c r="I359" s="13" t="e">
        <v>#N/A</v>
      </c>
      <c r="J359" s="13" t="e">
        <v>#N/A</v>
      </c>
      <c r="K359" s="13" t="e">
        <v>#N/A</v>
      </c>
      <c r="L359" s="13" t="e">
        <v>#N/A</v>
      </c>
      <c r="M359" s="13" t="e">
        <v>#N/A</v>
      </c>
      <c r="N359" s="13" t="e">
        <v>#N/A</v>
      </c>
      <c r="O359" s="13" t="e">
        <v>#N/A</v>
      </c>
      <c r="P359" s="13" t="e">
        <v>#N/A</v>
      </c>
      <c r="Q359" s="69" t="e">
        <v>#N/A</v>
      </c>
    </row>
    <row r="360" spans="1:17" x14ac:dyDescent="0.25">
      <c r="A360" s="12">
        <v>2022.03</v>
      </c>
      <c r="B360" s="54" t="e">
        <f t="shared" si="7"/>
        <v>#N/A</v>
      </c>
      <c r="C360" s="78" t="e">
        <v>#N/A</v>
      </c>
      <c r="D360" s="79" t="e">
        <v>#N/A</v>
      </c>
      <c r="E360" s="79" t="e">
        <v>#N/A</v>
      </c>
      <c r="F360" s="79" t="e">
        <v>#N/A</v>
      </c>
      <c r="G360" s="79" t="e">
        <v>#N/A</v>
      </c>
      <c r="H360" s="92" t="e">
        <v>#N/A</v>
      </c>
      <c r="I360" s="13" t="e">
        <v>#N/A</v>
      </c>
      <c r="J360" s="13" t="e">
        <v>#N/A</v>
      </c>
      <c r="K360" s="13" t="e">
        <v>#N/A</v>
      </c>
      <c r="L360" s="13" t="e">
        <v>#N/A</v>
      </c>
      <c r="M360" s="13" t="e">
        <v>#N/A</v>
      </c>
      <c r="N360" s="13" t="e">
        <v>#N/A</v>
      </c>
      <c r="O360" s="13" t="e">
        <v>#N/A</v>
      </c>
      <c r="P360" s="13" t="e">
        <v>#N/A</v>
      </c>
      <c r="Q360" s="69" t="e">
        <v>#N/A</v>
      </c>
    </row>
    <row r="361" spans="1:17" x14ac:dyDescent="0.25">
      <c r="A361" s="12">
        <v>2022.04</v>
      </c>
      <c r="B361" s="54" t="e">
        <f t="shared" si="7"/>
        <v>#N/A</v>
      </c>
      <c r="C361" s="78" t="e">
        <v>#N/A</v>
      </c>
      <c r="D361" s="79" t="e">
        <v>#N/A</v>
      </c>
      <c r="E361" s="79" t="e">
        <v>#N/A</v>
      </c>
      <c r="F361" s="79" t="e">
        <v>#N/A</v>
      </c>
      <c r="G361" s="79" t="e">
        <v>#N/A</v>
      </c>
      <c r="H361" s="92" t="e">
        <v>#N/A</v>
      </c>
      <c r="I361" s="13" t="e">
        <v>#N/A</v>
      </c>
      <c r="J361" s="13" t="e">
        <v>#N/A</v>
      </c>
      <c r="K361" s="13" t="e">
        <v>#N/A</v>
      </c>
      <c r="L361" s="13" t="e">
        <v>#N/A</v>
      </c>
      <c r="M361" s="13" t="e">
        <v>#N/A</v>
      </c>
      <c r="N361" s="13" t="e">
        <v>#N/A</v>
      </c>
      <c r="O361" s="13" t="e">
        <v>#N/A</v>
      </c>
      <c r="P361" s="13" t="e">
        <v>#N/A</v>
      </c>
      <c r="Q361" s="69" t="e">
        <v>#N/A</v>
      </c>
    </row>
    <row r="362" spans="1:17" x14ac:dyDescent="0.25">
      <c r="A362" s="12">
        <v>2022.05</v>
      </c>
      <c r="B362" s="54" t="e">
        <f t="shared" si="7"/>
        <v>#N/A</v>
      </c>
      <c r="C362" s="78" t="e">
        <v>#N/A</v>
      </c>
      <c r="D362" s="79" t="e">
        <v>#N/A</v>
      </c>
      <c r="E362" s="79" t="e">
        <v>#N/A</v>
      </c>
      <c r="F362" s="79" t="e">
        <v>#N/A</v>
      </c>
      <c r="G362" s="79" t="e">
        <v>#N/A</v>
      </c>
      <c r="H362" s="92" t="e">
        <v>#N/A</v>
      </c>
      <c r="I362" s="13" t="e">
        <v>#N/A</v>
      </c>
      <c r="J362" s="13" t="e">
        <v>#N/A</v>
      </c>
      <c r="K362" s="13" t="e">
        <v>#N/A</v>
      </c>
      <c r="L362" s="13" t="e">
        <v>#N/A</v>
      </c>
      <c r="M362" s="13" t="e">
        <v>#N/A</v>
      </c>
      <c r="N362" s="13" t="e">
        <v>#N/A</v>
      </c>
      <c r="O362" s="13" t="e">
        <v>#N/A</v>
      </c>
      <c r="P362" s="13" t="e">
        <v>#N/A</v>
      </c>
      <c r="Q362" s="69" t="e">
        <v>#N/A</v>
      </c>
    </row>
    <row r="363" spans="1:17" x14ac:dyDescent="0.25">
      <c r="A363" s="12">
        <v>2022.06</v>
      </c>
      <c r="B363" s="54" t="e">
        <f t="shared" si="7"/>
        <v>#N/A</v>
      </c>
      <c r="C363" s="78" t="e">
        <v>#N/A</v>
      </c>
      <c r="D363" s="79" t="e">
        <v>#N/A</v>
      </c>
      <c r="E363" s="79" t="e">
        <v>#N/A</v>
      </c>
      <c r="F363" s="79" t="e">
        <v>#N/A</v>
      </c>
      <c r="G363" s="79" t="e">
        <v>#N/A</v>
      </c>
      <c r="H363" s="92" t="e">
        <v>#N/A</v>
      </c>
      <c r="I363" s="13" t="e">
        <v>#N/A</v>
      </c>
      <c r="J363" s="13" t="e">
        <v>#N/A</v>
      </c>
      <c r="K363" s="13" t="e">
        <v>#N/A</v>
      </c>
      <c r="L363" s="13" t="e">
        <v>#N/A</v>
      </c>
      <c r="M363" s="13" t="e">
        <v>#N/A</v>
      </c>
      <c r="N363" s="13" t="e">
        <v>#N/A</v>
      </c>
      <c r="O363" s="13" t="e">
        <v>#N/A</v>
      </c>
      <c r="P363" s="13" t="e">
        <v>#N/A</v>
      </c>
      <c r="Q363" s="69" t="e">
        <v>#N/A</v>
      </c>
    </row>
    <row r="364" spans="1:17" x14ac:dyDescent="0.25">
      <c r="A364" s="12">
        <v>2022.07</v>
      </c>
      <c r="B364" s="54" t="e">
        <f t="shared" si="7"/>
        <v>#N/A</v>
      </c>
      <c r="C364" s="78" t="e">
        <v>#N/A</v>
      </c>
      <c r="D364" s="79" t="e">
        <v>#N/A</v>
      </c>
      <c r="E364" s="79" t="e">
        <v>#N/A</v>
      </c>
      <c r="F364" s="79" t="e">
        <v>#N/A</v>
      </c>
      <c r="G364" s="79" t="e">
        <v>#N/A</v>
      </c>
      <c r="H364" s="92" t="e">
        <v>#N/A</v>
      </c>
      <c r="I364" s="13" t="e">
        <v>#N/A</v>
      </c>
      <c r="J364" s="13" t="e">
        <v>#N/A</v>
      </c>
      <c r="K364" s="13" t="e">
        <v>#N/A</v>
      </c>
      <c r="L364" s="13" t="e">
        <v>#N/A</v>
      </c>
      <c r="M364" s="13" t="e">
        <v>#N/A</v>
      </c>
      <c r="N364" s="13" t="e">
        <v>#N/A</v>
      </c>
      <c r="O364" s="13" t="e">
        <v>#N/A</v>
      </c>
      <c r="P364" s="13" t="e">
        <v>#N/A</v>
      </c>
      <c r="Q364" s="69" t="e">
        <v>#N/A</v>
      </c>
    </row>
    <row r="365" spans="1:17" x14ac:dyDescent="0.25">
      <c r="A365" s="12">
        <v>2022.08</v>
      </c>
      <c r="B365" s="54" t="e">
        <f t="shared" si="7"/>
        <v>#N/A</v>
      </c>
      <c r="C365" s="78" t="e">
        <v>#N/A</v>
      </c>
      <c r="D365" s="79" t="e">
        <v>#N/A</v>
      </c>
      <c r="E365" s="79" t="e">
        <v>#N/A</v>
      </c>
      <c r="F365" s="79" t="e">
        <v>#N/A</v>
      </c>
      <c r="G365" s="79" t="e">
        <v>#N/A</v>
      </c>
      <c r="H365" s="92" t="e">
        <v>#N/A</v>
      </c>
      <c r="I365" s="13" t="e">
        <v>#N/A</v>
      </c>
      <c r="J365" s="13" t="e">
        <v>#N/A</v>
      </c>
      <c r="K365" s="13" t="e">
        <v>#N/A</v>
      </c>
      <c r="L365" s="13" t="e">
        <v>#N/A</v>
      </c>
      <c r="M365" s="13" t="e">
        <v>#N/A</v>
      </c>
      <c r="N365" s="13" t="e">
        <v>#N/A</v>
      </c>
      <c r="O365" s="13" t="e">
        <v>#N/A</v>
      </c>
      <c r="P365" s="13" t="e">
        <v>#N/A</v>
      </c>
      <c r="Q365" s="69" t="e">
        <v>#N/A</v>
      </c>
    </row>
    <row r="366" spans="1:17" x14ac:dyDescent="0.25">
      <c r="A366" s="12">
        <v>2022.09</v>
      </c>
      <c r="B366" s="54" t="e">
        <f t="shared" si="7"/>
        <v>#N/A</v>
      </c>
      <c r="C366" s="78" t="e">
        <v>#N/A</v>
      </c>
      <c r="D366" s="79" t="e">
        <v>#N/A</v>
      </c>
      <c r="E366" s="79" t="e">
        <v>#N/A</v>
      </c>
      <c r="F366" s="79" t="e">
        <v>#N/A</v>
      </c>
      <c r="G366" s="79" t="e">
        <v>#N/A</v>
      </c>
      <c r="H366" s="92" t="e">
        <v>#N/A</v>
      </c>
      <c r="I366" s="13" t="e">
        <v>#N/A</v>
      </c>
      <c r="J366" s="13" t="e">
        <v>#N/A</v>
      </c>
      <c r="K366" s="13" t="e">
        <v>#N/A</v>
      </c>
      <c r="L366" s="13" t="e">
        <v>#N/A</v>
      </c>
      <c r="M366" s="13" t="e">
        <v>#N/A</v>
      </c>
      <c r="N366" s="13" t="e">
        <v>#N/A</v>
      </c>
      <c r="O366" s="13" t="e">
        <v>#N/A</v>
      </c>
      <c r="P366" s="13" t="e">
        <v>#N/A</v>
      </c>
      <c r="Q366" s="69" t="e">
        <v>#N/A</v>
      </c>
    </row>
    <row r="367" spans="1:17" x14ac:dyDescent="0.25">
      <c r="A367" s="12">
        <v>2022.1</v>
      </c>
      <c r="B367" s="54" t="e">
        <f t="shared" si="7"/>
        <v>#N/A</v>
      </c>
      <c r="C367" s="78" t="e">
        <v>#N/A</v>
      </c>
      <c r="D367" s="79" t="e">
        <v>#N/A</v>
      </c>
      <c r="E367" s="79" t="e">
        <v>#N/A</v>
      </c>
      <c r="F367" s="79" t="e">
        <v>#N/A</v>
      </c>
      <c r="G367" s="79" t="e">
        <v>#N/A</v>
      </c>
      <c r="H367" s="92" t="e">
        <v>#N/A</v>
      </c>
      <c r="I367" s="13" t="e">
        <v>#N/A</v>
      </c>
      <c r="J367" s="13" t="e">
        <v>#N/A</v>
      </c>
      <c r="K367" s="13" t="e">
        <v>#N/A</v>
      </c>
      <c r="L367" s="13" t="e">
        <v>#N/A</v>
      </c>
      <c r="M367" s="13" t="e">
        <v>#N/A</v>
      </c>
      <c r="N367" s="13" t="e">
        <v>#N/A</v>
      </c>
      <c r="O367" s="13" t="e">
        <v>#N/A</v>
      </c>
      <c r="P367" s="13" t="e">
        <v>#N/A</v>
      </c>
      <c r="Q367" s="69" t="e">
        <v>#N/A</v>
      </c>
    </row>
    <row r="368" spans="1:17" x14ac:dyDescent="0.25">
      <c r="A368" s="12">
        <v>2022.11</v>
      </c>
      <c r="B368" s="54" t="e">
        <f t="shared" si="7"/>
        <v>#N/A</v>
      </c>
      <c r="C368" s="78" t="e">
        <v>#N/A</v>
      </c>
      <c r="D368" s="79" t="e">
        <v>#N/A</v>
      </c>
      <c r="E368" s="79" t="e">
        <v>#N/A</v>
      </c>
      <c r="F368" s="79" t="e">
        <v>#N/A</v>
      </c>
      <c r="G368" s="79" t="e">
        <v>#N/A</v>
      </c>
      <c r="H368" s="92" t="e">
        <v>#N/A</v>
      </c>
      <c r="I368" s="13" t="e">
        <v>#N/A</v>
      </c>
      <c r="J368" s="13" t="e">
        <v>#N/A</v>
      </c>
      <c r="K368" s="13" t="e">
        <v>#N/A</v>
      </c>
      <c r="L368" s="13" t="e">
        <v>#N/A</v>
      </c>
      <c r="M368" s="13" t="e">
        <v>#N/A</v>
      </c>
      <c r="N368" s="13" t="e">
        <v>#N/A</v>
      </c>
      <c r="O368" s="13" t="e">
        <v>#N/A</v>
      </c>
      <c r="P368" s="13" t="e">
        <v>#N/A</v>
      </c>
      <c r="Q368" s="69" t="e">
        <v>#N/A</v>
      </c>
    </row>
    <row r="369" spans="1:17" x14ac:dyDescent="0.25">
      <c r="A369" s="12">
        <v>2022.12</v>
      </c>
      <c r="B369" s="54" t="e">
        <f t="shared" si="7"/>
        <v>#N/A</v>
      </c>
      <c r="C369" s="78" t="e">
        <v>#N/A</v>
      </c>
      <c r="D369" s="79" t="e">
        <v>#N/A</v>
      </c>
      <c r="E369" s="79" t="e">
        <v>#N/A</v>
      </c>
      <c r="F369" s="79" t="e">
        <v>#N/A</v>
      </c>
      <c r="G369" s="79" t="e">
        <v>#N/A</v>
      </c>
      <c r="H369" s="92" t="e">
        <v>#N/A</v>
      </c>
      <c r="I369" s="13" t="e">
        <v>#N/A</v>
      </c>
      <c r="J369" s="13" t="e">
        <v>#N/A</v>
      </c>
      <c r="K369" s="13" t="e">
        <v>#N/A</v>
      </c>
      <c r="L369" s="13" t="e">
        <v>#N/A</v>
      </c>
      <c r="M369" s="13" t="e">
        <v>#N/A</v>
      </c>
      <c r="N369" s="13" t="e">
        <v>#N/A</v>
      </c>
      <c r="O369" s="13" t="e">
        <v>#N/A</v>
      </c>
      <c r="P369" s="13" t="e">
        <v>#N/A</v>
      </c>
      <c r="Q369" s="69" t="e">
        <v>#N/A</v>
      </c>
    </row>
    <row r="370" spans="1:17" x14ac:dyDescent="0.25">
      <c r="A370" s="12">
        <v>2023.01</v>
      </c>
      <c r="B370" s="54" t="e">
        <f t="shared" si="7"/>
        <v>#N/A</v>
      </c>
      <c r="C370" s="78" t="e">
        <v>#N/A</v>
      </c>
      <c r="D370" s="79" t="e">
        <v>#N/A</v>
      </c>
      <c r="E370" s="79" t="e">
        <v>#N/A</v>
      </c>
      <c r="F370" s="79" t="e">
        <v>#N/A</v>
      </c>
      <c r="G370" s="79" t="e">
        <v>#N/A</v>
      </c>
      <c r="H370" s="92" t="e">
        <v>#N/A</v>
      </c>
      <c r="I370" s="13" t="e">
        <v>#N/A</v>
      </c>
      <c r="J370" s="13" t="e">
        <v>#N/A</v>
      </c>
      <c r="K370" s="13" t="e">
        <v>#N/A</v>
      </c>
      <c r="L370" s="13" t="e">
        <v>#N/A</v>
      </c>
      <c r="M370" s="13" t="e">
        <v>#N/A</v>
      </c>
      <c r="N370" s="13" t="e">
        <v>#N/A</v>
      </c>
      <c r="O370" s="13" t="e">
        <v>#N/A</v>
      </c>
      <c r="P370" s="13" t="e">
        <v>#N/A</v>
      </c>
      <c r="Q370" s="69" t="e">
        <v>#N/A</v>
      </c>
    </row>
    <row r="371" spans="1:17" x14ac:dyDescent="0.25">
      <c r="A371" s="12">
        <v>2023.02</v>
      </c>
      <c r="B371" s="54" t="e">
        <f t="shared" si="7"/>
        <v>#N/A</v>
      </c>
      <c r="C371" s="78" t="e">
        <v>#N/A</v>
      </c>
      <c r="D371" s="79" t="e">
        <v>#N/A</v>
      </c>
      <c r="E371" s="79" t="e">
        <v>#N/A</v>
      </c>
      <c r="F371" s="79" t="e">
        <v>#N/A</v>
      </c>
      <c r="G371" s="79" t="e">
        <v>#N/A</v>
      </c>
      <c r="H371" s="92" t="e">
        <v>#N/A</v>
      </c>
      <c r="I371" s="13" t="e">
        <v>#N/A</v>
      </c>
      <c r="J371" s="13" t="e">
        <v>#N/A</v>
      </c>
      <c r="K371" s="13" t="e">
        <v>#N/A</v>
      </c>
      <c r="L371" s="13" t="e">
        <v>#N/A</v>
      </c>
      <c r="M371" s="13" t="e">
        <v>#N/A</v>
      </c>
      <c r="N371" s="13" t="e">
        <v>#N/A</v>
      </c>
      <c r="O371" s="13" t="e">
        <v>#N/A</v>
      </c>
      <c r="P371" s="13" t="e">
        <v>#N/A</v>
      </c>
      <c r="Q371" s="69" t="e">
        <v>#N/A</v>
      </c>
    </row>
    <row r="372" spans="1:17" x14ac:dyDescent="0.25">
      <c r="A372" s="12">
        <v>2023.03</v>
      </c>
      <c r="B372" s="54" t="e">
        <f t="shared" si="7"/>
        <v>#N/A</v>
      </c>
      <c r="C372" s="78" t="e">
        <v>#N/A</v>
      </c>
      <c r="D372" s="79" t="e">
        <v>#N/A</v>
      </c>
      <c r="E372" s="79" t="e">
        <v>#N/A</v>
      </c>
      <c r="F372" s="79" t="e">
        <v>#N/A</v>
      </c>
      <c r="G372" s="79" t="e">
        <v>#N/A</v>
      </c>
      <c r="H372" s="92" t="e">
        <v>#N/A</v>
      </c>
      <c r="I372" s="13" t="e">
        <v>#N/A</v>
      </c>
      <c r="J372" s="13" t="e">
        <v>#N/A</v>
      </c>
      <c r="K372" s="13" t="e">
        <v>#N/A</v>
      </c>
      <c r="L372" s="13" t="e">
        <v>#N/A</v>
      </c>
      <c r="M372" s="13" t="e">
        <v>#N/A</v>
      </c>
      <c r="N372" s="13" t="e">
        <v>#N/A</v>
      </c>
      <c r="O372" s="13" t="e">
        <v>#N/A</v>
      </c>
      <c r="P372" s="13" t="e">
        <v>#N/A</v>
      </c>
      <c r="Q372" s="69" t="e">
        <v>#N/A</v>
      </c>
    </row>
    <row r="373" spans="1:17" x14ac:dyDescent="0.25">
      <c r="A373" s="12">
        <v>2023.04</v>
      </c>
      <c r="B373" s="54" t="e">
        <f t="shared" si="7"/>
        <v>#N/A</v>
      </c>
      <c r="C373" s="78" t="e">
        <v>#N/A</v>
      </c>
      <c r="D373" s="79" t="e">
        <v>#N/A</v>
      </c>
      <c r="E373" s="79" t="e">
        <v>#N/A</v>
      </c>
      <c r="F373" s="79" t="e">
        <v>#N/A</v>
      </c>
      <c r="G373" s="79" t="e">
        <v>#N/A</v>
      </c>
      <c r="H373" s="92" t="e">
        <v>#N/A</v>
      </c>
      <c r="I373" s="13" t="e">
        <v>#N/A</v>
      </c>
      <c r="J373" s="13" t="e">
        <v>#N/A</v>
      </c>
      <c r="K373" s="13" t="e">
        <v>#N/A</v>
      </c>
      <c r="L373" s="13" t="e">
        <v>#N/A</v>
      </c>
      <c r="M373" s="13" t="e">
        <v>#N/A</v>
      </c>
      <c r="N373" s="13" t="e">
        <v>#N/A</v>
      </c>
      <c r="O373" s="13" t="e">
        <v>#N/A</v>
      </c>
      <c r="P373" s="13" t="e">
        <v>#N/A</v>
      </c>
      <c r="Q373" s="69" t="e">
        <v>#N/A</v>
      </c>
    </row>
    <row r="374" spans="1:17" x14ac:dyDescent="0.25">
      <c r="A374" s="12">
        <v>2023.05</v>
      </c>
      <c r="B374" s="54" t="e">
        <f t="shared" si="7"/>
        <v>#N/A</v>
      </c>
      <c r="C374" s="78" t="e">
        <v>#N/A</v>
      </c>
      <c r="D374" s="79" t="e">
        <v>#N/A</v>
      </c>
      <c r="E374" s="79" t="e">
        <v>#N/A</v>
      </c>
      <c r="F374" s="79" t="e">
        <v>#N/A</v>
      </c>
      <c r="G374" s="79" t="e">
        <v>#N/A</v>
      </c>
      <c r="H374" s="92" t="e">
        <v>#N/A</v>
      </c>
      <c r="I374" s="13" t="e">
        <v>#N/A</v>
      </c>
      <c r="J374" s="13" t="e">
        <v>#N/A</v>
      </c>
      <c r="K374" s="13" t="e">
        <v>#N/A</v>
      </c>
      <c r="L374" s="13" t="e">
        <v>#N/A</v>
      </c>
      <c r="M374" s="13" t="e">
        <v>#N/A</v>
      </c>
      <c r="N374" s="13" t="e">
        <v>#N/A</v>
      </c>
      <c r="O374" s="13" t="e">
        <v>#N/A</v>
      </c>
      <c r="P374" s="13" t="e">
        <v>#N/A</v>
      </c>
      <c r="Q374" s="69" t="e">
        <v>#N/A</v>
      </c>
    </row>
    <row r="375" spans="1:17" x14ac:dyDescent="0.25">
      <c r="A375" s="12">
        <v>2023.06</v>
      </c>
      <c r="B375" s="54" t="e">
        <f t="shared" si="7"/>
        <v>#N/A</v>
      </c>
      <c r="C375" s="78" t="e">
        <v>#N/A</v>
      </c>
      <c r="D375" s="79" t="e">
        <v>#N/A</v>
      </c>
      <c r="E375" s="79" t="e">
        <v>#N/A</v>
      </c>
      <c r="F375" s="79" t="e">
        <v>#N/A</v>
      </c>
      <c r="G375" s="79" t="e">
        <v>#N/A</v>
      </c>
      <c r="H375" s="92" t="e">
        <v>#N/A</v>
      </c>
      <c r="I375" s="13" t="e">
        <v>#N/A</v>
      </c>
      <c r="J375" s="13" t="e">
        <v>#N/A</v>
      </c>
      <c r="K375" s="13" t="e">
        <v>#N/A</v>
      </c>
      <c r="L375" s="13" t="e">
        <v>#N/A</v>
      </c>
      <c r="M375" s="13" t="e">
        <v>#N/A</v>
      </c>
      <c r="N375" s="13" t="e">
        <v>#N/A</v>
      </c>
      <c r="O375" s="13" t="e">
        <v>#N/A</v>
      </c>
      <c r="P375" s="13" t="e">
        <v>#N/A</v>
      </c>
      <c r="Q375" s="69" t="e">
        <v>#N/A</v>
      </c>
    </row>
    <row r="376" spans="1:17" x14ac:dyDescent="0.25">
      <c r="A376" s="12">
        <v>2023.07</v>
      </c>
      <c r="B376" s="54" t="e">
        <f t="shared" si="7"/>
        <v>#N/A</v>
      </c>
      <c r="C376" s="78" t="e">
        <v>#N/A</v>
      </c>
      <c r="D376" s="79" t="e">
        <v>#N/A</v>
      </c>
      <c r="E376" s="79" t="e">
        <v>#N/A</v>
      </c>
      <c r="F376" s="79" t="e">
        <v>#N/A</v>
      </c>
      <c r="G376" s="79" t="e">
        <v>#N/A</v>
      </c>
      <c r="H376" s="92" t="e">
        <v>#N/A</v>
      </c>
      <c r="I376" s="13" t="e">
        <v>#N/A</v>
      </c>
      <c r="J376" s="13" t="e">
        <v>#N/A</v>
      </c>
      <c r="K376" s="13" t="e">
        <v>#N/A</v>
      </c>
      <c r="L376" s="13" t="e">
        <v>#N/A</v>
      </c>
      <c r="M376" s="13" t="e">
        <v>#N/A</v>
      </c>
      <c r="N376" s="13" t="e">
        <v>#N/A</v>
      </c>
      <c r="O376" s="13" t="e">
        <v>#N/A</v>
      </c>
      <c r="P376" s="13" t="e">
        <v>#N/A</v>
      </c>
      <c r="Q376" s="69" t="e">
        <v>#N/A</v>
      </c>
    </row>
    <row r="377" spans="1:17" x14ac:dyDescent="0.25">
      <c r="A377" s="12">
        <v>2023.08</v>
      </c>
      <c r="B377" s="54" t="e">
        <f t="shared" si="7"/>
        <v>#N/A</v>
      </c>
      <c r="C377" s="78" t="e">
        <v>#N/A</v>
      </c>
      <c r="D377" s="79" t="e">
        <v>#N/A</v>
      </c>
      <c r="E377" s="79" t="e">
        <v>#N/A</v>
      </c>
      <c r="F377" s="79" t="e">
        <v>#N/A</v>
      </c>
      <c r="G377" s="79" t="e">
        <v>#N/A</v>
      </c>
      <c r="H377" s="92" t="e">
        <v>#N/A</v>
      </c>
      <c r="I377" s="13" t="e">
        <v>#N/A</v>
      </c>
      <c r="J377" s="13" t="e">
        <v>#N/A</v>
      </c>
      <c r="K377" s="13" t="e">
        <v>#N/A</v>
      </c>
      <c r="L377" s="13" t="e">
        <v>#N/A</v>
      </c>
      <c r="M377" s="13" t="e">
        <v>#N/A</v>
      </c>
      <c r="N377" s="13" t="e">
        <v>#N/A</v>
      </c>
      <c r="O377" s="13" t="e">
        <v>#N/A</v>
      </c>
      <c r="P377" s="13" t="e">
        <v>#N/A</v>
      </c>
      <c r="Q377" s="69" t="e">
        <v>#N/A</v>
      </c>
    </row>
    <row r="378" spans="1:17" x14ac:dyDescent="0.25">
      <c r="A378" s="12">
        <v>2023.09</v>
      </c>
      <c r="B378" s="54" t="e">
        <f t="shared" si="7"/>
        <v>#N/A</v>
      </c>
      <c r="C378" s="78" t="e">
        <v>#N/A</v>
      </c>
      <c r="D378" s="79" t="e">
        <v>#N/A</v>
      </c>
      <c r="E378" s="79" t="e">
        <v>#N/A</v>
      </c>
      <c r="F378" s="79" t="e">
        <v>#N/A</v>
      </c>
      <c r="G378" s="79" t="e">
        <v>#N/A</v>
      </c>
      <c r="H378" s="92" t="e">
        <v>#N/A</v>
      </c>
      <c r="I378" s="13" t="e">
        <v>#N/A</v>
      </c>
      <c r="J378" s="13" t="e">
        <v>#N/A</v>
      </c>
      <c r="K378" s="13" t="e">
        <v>#N/A</v>
      </c>
      <c r="L378" s="13" t="e">
        <v>#N/A</v>
      </c>
      <c r="M378" s="13" t="e">
        <v>#N/A</v>
      </c>
      <c r="N378" s="13" t="e">
        <v>#N/A</v>
      </c>
      <c r="O378" s="13" t="e">
        <v>#N/A</v>
      </c>
      <c r="P378" s="13" t="e">
        <v>#N/A</v>
      </c>
      <c r="Q378" s="69" t="e">
        <v>#N/A</v>
      </c>
    </row>
    <row r="379" spans="1:17" x14ac:dyDescent="0.25">
      <c r="A379" s="12">
        <v>2023.1</v>
      </c>
      <c r="B379" s="54" t="e">
        <f t="shared" si="7"/>
        <v>#N/A</v>
      </c>
      <c r="C379" s="78" t="e">
        <v>#N/A</v>
      </c>
      <c r="D379" s="79" t="e">
        <v>#N/A</v>
      </c>
      <c r="E379" s="79" t="e">
        <v>#N/A</v>
      </c>
      <c r="F379" s="79" t="e">
        <v>#N/A</v>
      </c>
      <c r="G379" s="79" t="e">
        <v>#N/A</v>
      </c>
      <c r="H379" s="92" t="e">
        <v>#N/A</v>
      </c>
      <c r="I379" s="13" t="e">
        <v>#N/A</v>
      </c>
      <c r="J379" s="13" t="e">
        <v>#N/A</v>
      </c>
      <c r="K379" s="13" t="e">
        <v>#N/A</v>
      </c>
      <c r="L379" s="13" t="e">
        <v>#N/A</v>
      </c>
      <c r="M379" s="13" t="e">
        <v>#N/A</v>
      </c>
      <c r="N379" s="13" t="e">
        <v>#N/A</v>
      </c>
      <c r="O379" s="13" t="e">
        <v>#N/A</v>
      </c>
      <c r="P379" s="13" t="e">
        <v>#N/A</v>
      </c>
      <c r="Q379" s="69" t="e">
        <v>#N/A</v>
      </c>
    </row>
    <row r="380" spans="1:17" x14ac:dyDescent="0.25">
      <c r="A380" s="12">
        <v>2023.11</v>
      </c>
      <c r="B380" s="54" t="e">
        <f t="shared" si="7"/>
        <v>#N/A</v>
      </c>
      <c r="C380" s="78" t="e">
        <v>#N/A</v>
      </c>
      <c r="D380" s="79" t="e">
        <v>#N/A</v>
      </c>
      <c r="E380" s="79" t="e">
        <v>#N/A</v>
      </c>
      <c r="F380" s="79" t="e">
        <v>#N/A</v>
      </c>
      <c r="G380" s="79" t="e">
        <v>#N/A</v>
      </c>
      <c r="H380" s="92" t="e">
        <v>#N/A</v>
      </c>
      <c r="I380" s="13" t="e">
        <v>#N/A</v>
      </c>
      <c r="J380" s="13" t="e">
        <v>#N/A</v>
      </c>
      <c r="K380" s="13" t="e">
        <v>#N/A</v>
      </c>
      <c r="L380" s="13" t="e">
        <v>#N/A</v>
      </c>
      <c r="M380" s="13" t="e">
        <v>#N/A</v>
      </c>
      <c r="N380" s="13" t="e">
        <v>#N/A</v>
      </c>
      <c r="O380" s="13" t="e">
        <v>#N/A</v>
      </c>
      <c r="P380" s="13" t="e">
        <v>#N/A</v>
      </c>
      <c r="Q380" s="69" t="e">
        <v>#N/A</v>
      </c>
    </row>
    <row r="381" spans="1:17" x14ac:dyDescent="0.25">
      <c r="A381" s="12">
        <v>2023.12</v>
      </c>
      <c r="B381" s="54" t="e">
        <f t="shared" si="7"/>
        <v>#N/A</v>
      </c>
      <c r="C381" s="78" t="e">
        <v>#N/A</v>
      </c>
      <c r="D381" s="79" t="e">
        <v>#N/A</v>
      </c>
      <c r="E381" s="79" t="e">
        <v>#N/A</v>
      </c>
      <c r="F381" s="79" t="e">
        <v>#N/A</v>
      </c>
      <c r="G381" s="79" t="e">
        <v>#N/A</v>
      </c>
      <c r="H381" s="92" t="e">
        <v>#N/A</v>
      </c>
      <c r="I381" s="13" t="e">
        <v>#N/A</v>
      </c>
      <c r="J381" s="13" t="e">
        <v>#N/A</v>
      </c>
      <c r="K381" s="13" t="e">
        <v>#N/A</v>
      </c>
      <c r="L381" s="13" t="e">
        <v>#N/A</v>
      </c>
      <c r="M381" s="13" t="e">
        <v>#N/A</v>
      </c>
      <c r="N381" s="13" t="e">
        <v>#N/A</v>
      </c>
      <c r="O381" s="13" t="e">
        <v>#N/A</v>
      </c>
      <c r="P381" s="13" t="e">
        <v>#N/A</v>
      </c>
      <c r="Q381" s="69" t="e">
        <v>#N/A</v>
      </c>
    </row>
    <row r="382" spans="1:17" x14ac:dyDescent="0.25">
      <c r="A382" s="12">
        <v>2024.01</v>
      </c>
      <c r="B382" s="54" t="e">
        <f t="shared" si="7"/>
        <v>#N/A</v>
      </c>
      <c r="C382" s="78" t="e">
        <v>#N/A</v>
      </c>
      <c r="D382" s="79" t="e">
        <v>#N/A</v>
      </c>
      <c r="E382" s="79" t="e">
        <v>#N/A</v>
      </c>
      <c r="F382" s="79" t="e">
        <v>#N/A</v>
      </c>
      <c r="G382" s="79" t="e">
        <v>#N/A</v>
      </c>
      <c r="H382" s="92" t="e">
        <v>#N/A</v>
      </c>
      <c r="I382" s="13" t="e">
        <v>#N/A</v>
      </c>
      <c r="J382" s="13" t="e">
        <v>#N/A</v>
      </c>
      <c r="K382" s="13" t="e">
        <v>#N/A</v>
      </c>
      <c r="L382" s="13" t="e">
        <v>#N/A</v>
      </c>
      <c r="M382" s="13" t="e">
        <v>#N/A</v>
      </c>
      <c r="N382" s="13" t="e">
        <v>#N/A</v>
      </c>
      <c r="O382" s="13" t="e">
        <v>#N/A</v>
      </c>
      <c r="P382" s="13" t="e">
        <v>#N/A</v>
      </c>
      <c r="Q382" s="69" t="e">
        <v>#N/A</v>
      </c>
    </row>
    <row r="383" spans="1:17" x14ac:dyDescent="0.25">
      <c r="A383" s="12">
        <v>2024.02</v>
      </c>
      <c r="B383" s="54" t="e">
        <f t="shared" si="7"/>
        <v>#N/A</v>
      </c>
      <c r="C383" s="78" t="e">
        <v>#N/A</v>
      </c>
      <c r="D383" s="79" t="e">
        <v>#N/A</v>
      </c>
      <c r="E383" s="79" t="e">
        <v>#N/A</v>
      </c>
      <c r="F383" s="79" t="e">
        <v>#N/A</v>
      </c>
      <c r="G383" s="79" t="e">
        <v>#N/A</v>
      </c>
      <c r="H383" s="92" t="e">
        <v>#N/A</v>
      </c>
      <c r="I383" s="13" t="e">
        <v>#N/A</v>
      </c>
      <c r="J383" s="13" t="e">
        <v>#N/A</v>
      </c>
      <c r="K383" s="13" t="e">
        <v>#N/A</v>
      </c>
      <c r="L383" s="13" t="e">
        <v>#N/A</v>
      </c>
      <c r="M383" s="13" t="e">
        <v>#N/A</v>
      </c>
      <c r="N383" s="13" t="e">
        <v>#N/A</v>
      </c>
      <c r="O383" s="13" t="e">
        <v>#N/A</v>
      </c>
      <c r="P383" s="13" t="e">
        <v>#N/A</v>
      </c>
      <c r="Q383" s="69" t="e">
        <v>#N/A</v>
      </c>
    </row>
    <row r="384" spans="1:17" x14ac:dyDescent="0.25">
      <c r="A384" s="12">
        <v>2024.03</v>
      </c>
      <c r="B384" s="54" t="e">
        <f t="shared" si="7"/>
        <v>#N/A</v>
      </c>
      <c r="C384" s="78" t="e">
        <v>#N/A</v>
      </c>
      <c r="D384" s="79" t="e">
        <v>#N/A</v>
      </c>
      <c r="E384" s="79" t="e">
        <v>#N/A</v>
      </c>
      <c r="F384" s="79" t="e">
        <v>#N/A</v>
      </c>
      <c r="G384" s="79" t="e">
        <v>#N/A</v>
      </c>
      <c r="H384" s="92" t="e">
        <v>#N/A</v>
      </c>
      <c r="I384" s="13" t="e">
        <v>#N/A</v>
      </c>
      <c r="J384" s="13" t="e">
        <v>#N/A</v>
      </c>
      <c r="K384" s="13" t="e">
        <v>#N/A</v>
      </c>
      <c r="L384" s="13" t="e">
        <v>#N/A</v>
      </c>
      <c r="M384" s="13" t="e">
        <v>#N/A</v>
      </c>
      <c r="N384" s="13" t="e">
        <v>#N/A</v>
      </c>
      <c r="O384" s="13" t="e">
        <v>#N/A</v>
      </c>
      <c r="P384" s="13" t="e">
        <v>#N/A</v>
      </c>
      <c r="Q384" s="69" t="e">
        <v>#N/A</v>
      </c>
    </row>
    <row r="385" spans="1:17" x14ac:dyDescent="0.25">
      <c r="A385" s="12">
        <v>2024.04</v>
      </c>
      <c r="B385" s="54" t="e">
        <f t="shared" si="7"/>
        <v>#N/A</v>
      </c>
      <c r="C385" s="78" t="e">
        <v>#N/A</v>
      </c>
      <c r="D385" s="79" t="e">
        <v>#N/A</v>
      </c>
      <c r="E385" s="79" t="e">
        <v>#N/A</v>
      </c>
      <c r="F385" s="79" t="e">
        <v>#N/A</v>
      </c>
      <c r="G385" s="79" t="e">
        <v>#N/A</v>
      </c>
      <c r="H385" s="92" t="e">
        <v>#N/A</v>
      </c>
      <c r="I385" s="13" t="e">
        <v>#N/A</v>
      </c>
      <c r="J385" s="13" t="e">
        <v>#N/A</v>
      </c>
      <c r="K385" s="13" t="e">
        <v>#N/A</v>
      </c>
      <c r="L385" s="13" t="e">
        <v>#N/A</v>
      </c>
      <c r="M385" s="13" t="e">
        <v>#N/A</v>
      </c>
      <c r="N385" s="13" t="e">
        <v>#N/A</v>
      </c>
      <c r="O385" s="13" t="e">
        <v>#N/A</v>
      </c>
      <c r="P385" s="13" t="e">
        <v>#N/A</v>
      </c>
      <c r="Q385" s="69" t="e">
        <v>#N/A</v>
      </c>
    </row>
    <row r="386" spans="1:17" x14ac:dyDescent="0.25">
      <c r="A386" s="12">
        <v>2024.05</v>
      </c>
      <c r="B386" s="54" t="e">
        <f t="shared" si="7"/>
        <v>#N/A</v>
      </c>
      <c r="C386" s="78" t="e">
        <v>#N/A</v>
      </c>
      <c r="D386" s="79" t="e">
        <v>#N/A</v>
      </c>
      <c r="E386" s="79" t="e">
        <v>#N/A</v>
      </c>
      <c r="F386" s="79" t="e">
        <v>#N/A</v>
      </c>
      <c r="G386" s="79" t="e">
        <v>#N/A</v>
      </c>
      <c r="H386" s="92" t="e">
        <v>#N/A</v>
      </c>
      <c r="I386" s="13" t="e">
        <v>#N/A</v>
      </c>
      <c r="J386" s="13" t="e">
        <v>#N/A</v>
      </c>
      <c r="K386" s="13" t="e">
        <v>#N/A</v>
      </c>
      <c r="L386" s="13" t="e">
        <v>#N/A</v>
      </c>
      <c r="M386" s="13" t="e">
        <v>#N/A</v>
      </c>
      <c r="N386" s="13" t="e">
        <v>#N/A</v>
      </c>
      <c r="O386" s="13" t="e">
        <v>#N/A</v>
      </c>
      <c r="P386" s="13" t="e">
        <v>#N/A</v>
      </c>
      <c r="Q386" s="69" t="e">
        <v>#N/A</v>
      </c>
    </row>
    <row r="387" spans="1:17" x14ac:dyDescent="0.25">
      <c r="A387" s="12">
        <v>2024.06</v>
      </c>
      <c r="B387" s="54" t="e">
        <f t="shared" si="7"/>
        <v>#N/A</v>
      </c>
      <c r="C387" s="78" t="e">
        <v>#N/A</v>
      </c>
      <c r="D387" s="79" t="e">
        <v>#N/A</v>
      </c>
      <c r="E387" s="79" t="e">
        <v>#N/A</v>
      </c>
      <c r="F387" s="79" t="e">
        <v>#N/A</v>
      </c>
      <c r="G387" s="79" t="e">
        <v>#N/A</v>
      </c>
      <c r="H387" s="92" t="e">
        <v>#N/A</v>
      </c>
      <c r="I387" s="13" t="e">
        <v>#N/A</v>
      </c>
      <c r="J387" s="13" t="e">
        <v>#N/A</v>
      </c>
      <c r="K387" s="13" t="e">
        <v>#N/A</v>
      </c>
      <c r="L387" s="13" t="e">
        <v>#N/A</v>
      </c>
      <c r="M387" s="13" t="e">
        <v>#N/A</v>
      </c>
      <c r="N387" s="13" t="e">
        <v>#N/A</v>
      </c>
      <c r="O387" s="13" t="e">
        <v>#N/A</v>
      </c>
      <c r="P387" s="13" t="e">
        <v>#N/A</v>
      </c>
      <c r="Q387" s="69" t="e">
        <v>#N/A</v>
      </c>
    </row>
    <row r="388" spans="1:17" x14ac:dyDescent="0.25">
      <c r="A388" s="12">
        <v>2024.07</v>
      </c>
      <c r="B388" s="54" t="e">
        <f t="shared" si="7"/>
        <v>#N/A</v>
      </c>
      <c r="C388" s="78" t="e">
        <v>#N/A</v>
      </c>
      <c r="D388" s="79" t="e">
        <v>#N/A</v>
      </c>
      <c r="E388" s="79" t="e">
        <v>#N/A</v>
      </c>
      <c r="F388" s="79" t="e">
        <v>#N/A</v>
      </c>
      <c r="G388" s="79" t="e">
        <v>#N/A</v>
      </c>
      <c r="H388" s="92" t="e">
        <v>#N/A</v>
      </c>
      <c r="I388" s="13" t="e">
        <v>#N/A</v>
      </c>
      <c r="J388" s="13" t="e">
        <v>#N/A</v>
      </c>
      <c r="K388" s="13" t="e">
        <v>#N/A</v>
      </c>
      <c r="L388" s="13" t="e">
        <v>#N/A</v>
      </c>
      <c r="M388" s="13" t="e">
        <v>#N/A</v>
      </c>
      <c r="N388" s="13" t="e">
        <v>#N/A</v>
      </c>
      <c r="O388" s="13" t="e">
        <v>#N/A</v>
      </c>
      <c r="P388" s="13" t="e">
        <v>#N/A</v>
      </c>
      <c r="Q388" s="69" t="e">
        <v>#N/A</v>
      </c>
    </row>
    <row r="389" spans="1:17" x14ac:dyDescent="0.25">
      <c r="A389" s="12">
        <v>2024.08</v>
      </c>
      <c r="B389" s="54" t="e">
        <f t="shared" si="7"/>
        <v>#N/A</v>
      </c>
      <c r="C389" s="78" t="e">
        <v>#N/A</v>
      </c>
      <c r="D389" s="79" t="e">
        <v>#N/A</v>
      </c>
      <c r="E389" s="79" t="e">
        <v>#N/A</v>
      </c>
      <c r="F389" s="79" t="e">
        <v>#N/A</v>
      </c>
      <c r="G389" s="79" t="e">
        <v>#N/A</v>
      </c>
      <c r="H389" s="92" t="e">
        <v>#N/A</v>
      </c>
      <c r="I389" s="13" t="e">
        <v>#N/A</v>
      </c>
      <c r="J389" s="13" t="e">
        <v>#N/A</v>
      </c>
      <c r="K389" s="13" t="e">
        <v>#N/A</v>
      </c>
      <c r="L389" s="13" t="e">
        <v>#N/A</v>
      </c>
      <c r="M389" s="13" t="e">
        <v>#N/A</v>
      </c>
      <c r="N389" s="13" t="e">
        <v>#N/A</v>
      </c>
      <c r="O389" s="13" t="e">
        <v>#N/A</v>
      </c>
      <c r="P389" s="13" t="e">
        <v>#N/A</v>
      </c>
      <c r="Q389" s="69" t="e">
        <v>#N/A</v>
      </c>
    </row>
    <row r="390" spans="1:17" x14ac:dyDescent="0.25">
      <c r="A390" s="12">
        <v>2024.09</v>
      </c>
      <c r="B390" s="54" t="e">
        <f t="shared" si="7"/>
        <v>#N/A</v>
      </c>
      <c r="C390" s="78" t="e">
        <v>#N/A</v>
      </c>
      <c r="D390" s="79" t="e">
        <v>#N/A</v>
      </c>
      <c r="E390" s="79" t="e">
        <v>#N/A</v>
      </c>
      <c r="F390" s="79" t="e">
        <v>#N/A</v>
      </c>
      <c r="G390" s="79" t="e">
        <v>#N/A</v>
      </c>
      <c r="H390" s="92" t="e">
        <v>#N/A</v>
      </c>
      <c r="I390" s="13" t="e">
        <v>#N/A</v>
      </c>
      <c r="J390" s="13" t="e">
        <v>#N/A</v>
      </c>
      <c r="K390" s="13" t="e">
        <v>#N/A</v>
      </c>
      <c r="L390" s="13" t="e">
        <v>#N/A</v>
      </c>
      <c r="M390" s="13" t="e">
        <v>#N/A</v>
      </c>
      <c r="N390" s="13" t="e">
        <v>#N/A</v>
      </c>
      <c r="O390" s="13" t="e">
        <v>#N/A</v>
      </c>
      <c r="P390" s="13" t="e">
        <v>#N/A</v>
      </c>
      <c r="Q390" s="69" t="e">
        <v>#N/A</v>
      </c>
    </row>
    <row r="391" spans="1:17" x14ac:dyDescent="0.25">
      <c r="A391" s="12">
        <v>2024.1</v>
      </c>
      <c r="B391" s="54" t="e">
        <f t="shared" si="7"/>
        <v>#N/A</v>
      </c>
      <c r="C391" s="78" t="e">
        <v>#N/A</v>
      </c>
      <c r="D391" s="79" t="e">
        <v>#N/A</v>
      </c>
      <c r="E391" s="79" t="e">
        <v>#N/A</v>
      </c>
      <c r="F391" s="79" t="e">
        <v>#N/A</v>
      </c>
      <c r="G391" s="79" t="e">
        <v>#N/A</v>
      </c>
      <c r="H391" s="92" t="e">
        <v>#N/A</v>
      </c>
      <c r="I391" s="13" t="e">
        <v>#N/A</v>
      </c>
      <c r="J391" s="13" t="e">
        <v>#N/A</v>
      </c>
      <c r="K391" s="13" t="e">
        <v>#N/A</v>
      </c>
      <c r="L391" s="13" t="e">
        <v>#N/A</v>
      </c>
      <c r="M391" s="13" t="e">
        <v>#N/A</v>
      </c>
      <c r="N391" s="13" t="e">
        <v>#N/A</v>
      </c>
      <c r="O391" s="13" t="e">
        <v>#N/A</v>
      </c>
      <c r="P391" s="13" t="e">
        <v>#N/A</v>
      </c>
      <c r="Q391" s="69" t="e">
        <v>#N/A</v>
      </c>
    </row>
    <row r="392" spans="1:17" x14ac:dyDescent="0.25">
      <c r="A392" s="12">
        <v>2024.11</v>
      </c>
      <c r="B392" s="54" t="e">
        <f t="shared" si="7"/>
        <v>#N/A</v>
      </c>
      <c r="C392" s="78" t="e">
        <v>#N/A</v>
      </c>
      <c r="D392" s="79" t="e">
        <v>#N/A</v>
      </c>
      <c r="E392" s="79" t="e">
        <v>#N/A</v>
      </c>
      <c r="F392" s="79" t="e">
        <v>#N/A</v>
      </c>
      <c r="G392" s="79" t="e">
        <v>#N/A</v>
      </c>
      <c r="H392" s="92" t="e">
        <v>#N/A</v>
      </c>
      <c r="I392" s="13" t="e">
        <v>#N/A</v>
      </c>
      <c r="J392" s="13" t="e">
        <v>#N/A</v>
      </c>
      <c r="K392" s="13" t="e">
        <v>#N/A</v>
      </c>
      <c r="L392" s="13" t="e">
        <v>#N/A</v>
      </c>
      <c r="M392" s="13" t="e">
        <v>#N/A</v>
      </c>
      <c r="N392" s="13" t="e">
        <v>#N/A</v>
      </c>
      <c r="O392" s="13" t="e">
        <v>#N/A</v>
      </c>
      <c r="P392" s="13" t="e">
        <v>#N/A</v>
      </c>
      <c r="Q392" s="69" t="e">
        <v>#N/A</v>
      </c>
    </row>
    <row r="393" spans="1:17" x14ac:dyDescent="0.25">
      <c r="A393" s="12">
        <v>2024.12</v>
      </c>
      <c r="B393" s="54" t="e">
        <f t="shared" si="7"/>
        <v>#N/A</v>
      </c>
      <c r="C393" s="78" t="e">
        <v>#N/A</v>
      </c>
      <c r="D393" s="79" t="e">
        <v>#N/A</v>
      </c>
      <c r="E393" s="79" t="e">
        <v>#N/A</v>
      </c>
      <c r="F393" s="79" t="e">
        <v>#N/A</v>
      </c>
      <c r="G393" s="79" t="e">
        <v>#N/A</v>
      </c>
      <c r="H393" s="92" t="e">
        <v>#N/A</v>
      </c>
      <c r="I393" s="13" t="e">
        <v>#N/A</v>
      </c>
      <c r="J393" s="13" t="e">
        <v>#N/A</v>
      </c>
      <c r="K393" s="13" t="e">
        <v>#N/A</v>
      </c>
      <c r="L393" s="13" t="e">
        <v>#N/A</v>
      </c>
      <c r="M393" s="13" t="e">
        <v>#N/A</v>
      </c>
      <c r="N393" s="13" t="e">
        <v>#N/A</v>
      </c>
      <c r="O393" s="13" t="e">
        <v>#N/A</v>
      </c>
      <c r="P393" s="13" t="e">
        <v>#N/A</v>
      </c>
      <c r="Q393" s="69" t="e">
        <v>#N/A</v>
      </c>
    </row>
    <row r="394" spans="1:17" x14ac:dyDescent="0.25">
      <c r="A394" s="12">
        <v>2025.01</v>
      </c>
      <c r="B394" s="54" t="e">
        <f t="shared" si="7"/>
        <v>#N/A</v>
      </c>
      <c r="C394" s="78" t="e">
        <v>#N/A</v>
      </c>
      <c r="D394" s="79" t="e">
        <v>#N/A</v>
      </c>
      <c r="E394" s="79" t="e">
        <v>#N/A</v>
      </c>
      <c r="F394" s="79" t="e">
        <v>#N/A</v>
      </c>
      <c r="G394" s="79" t="e">
        <v>#N/A</v>
      </c>
      <c r="H394" s="92" t="e">
        <v>#N/A</v>
      </c>
      <c r="I394" s="13" t="e">
        <v>#N/A</v>
      </c>
      <c r="J394" s="13" t="e">
        <v>#N/A</v>
      </c>
      <c r="K394" s="13" t="e">
        <v>#N/A</v>
      </c>
      <c r="L394" s="13" t="e">
        <v>#N/A</v>
      </c>
      <c r="M394" s="13" t="e">
        <v>#N/A</v>
      </c>
      <c r="N394" s="13" t="e">
        <v>#N/A</v>
      </c>
      <c r="O394" s="13" t="e">
        <v>#N/A</v>
      </c>
      <c r="P394" s="13" t="e">
        <v>#N/A</v>
      </c>
      <c r="Q394" s="69" t="e">
        <v>#N/A</v>
      </c>
    </row>
    <row r="395" spans="1:17" x14ac:dyDescent="0.25">
      <c r="A395" s="12">
        <v>2025.02</v>
      </c>
      <c r="B395" s="54" t="e">
        <f t="shared" si="7"/>
        <v>#N/A</v>
      </c>
      <c r="C395" s="78" t="e">
        <v>#N/A</v>
      </c>
      <c r="D395" s="79" t="e">
        <v>#N/A</v>
      </c>
      <c r="E395" s="79" t="e">
        <v>#N/A</v>
      </c>
      <c r="F395" s="79" t="e">
        <v>#N/A</v>
      </c>
      <c r="G395" s="79" t="e">
        <v>#N/A</v>
      </c>
      <c r="H395" s="92" t="e">
        <v>#N/A</v>
      </c>
      <c r="I395" s="13" t="e">
        <v>#N/A</v>
      </c>
      <c r="J395" s="13" t="e">
        <v>#N/A</v>
      </c>
      <c r="K395" s="13" t="e">
        <v>#N/A</v>
      </c>
      <c r="L395" s="13" t="e">
        <v>#N/A</v>
      </c>
      <c r="M395" s="13" t="e">
        <v>#N/A</v>
      </c>
      <c r="N395" s="13" t="e">
        <v>#N/A</v>
      </c>
      <c r="O395" s="13" t="e">
        <v>#N/A</v>
      </c>
      <c r="P395" s="13" t="e">
        <v>#N/A</v>
      </c>
      <c r="Q395" s="69" t="e">
        <v>#N/A</v>
      </c>
    </row>
    <row r="396" spans="1:17" x14ac:dyDescent="0.25">
      <c r="A396" s="12">
        <v>2025.03</v>
      </c>
      <c r="B396" s="54" t="e">
        <f t="shared" si="7"/>
        <v>#N/A</v>
      </c>
      <c r="C396" s="78" t="e">
        <v>#N/A</v>
      </c>
      <c r="D396" s="79" t="e">
        <v>#N/A</v>
      </c>
      <c r="E396" s="79" t="e">
        <v>#N/A</v>
      </c>
      <c r="F396" s="79" t="e">
        <v>#N/A</v>
      </c>
      <c r="G396" s="79" t="e">
        <v>#N/A</v>
      </c>
      <c r="H396" s="92" t="e">
        <v>#N/A</v>
      </c>
      <c r="I396" s="13" t="e">
        <v>#N/A</v>
      </c>
      <c r="J396" s="13" t="e">
        <v>#N/A</v>
      </c>
      <c r="K396" s="13" t="e">
        <v>#N/A</v>
      </c>
      <c r="L396" s="13" t="e">
        <v>#N/A</v>
      </c>
      <c r="M396" s="13" t="e">
        <v>#N/A</v>
      </c>
      <c r="N396" s="13" t="e">
        <v>#N/A</v>
      </c>
      <c r="O396" s="13" t="e">
        <v>#N/A</v>
      </c>
      <c r="P396" s="13" t="e">
        <v>#N/A</v>
      </c>
      <c r="Q396" s="69" t="e">
        <v>#N/A</v>
      </c>
    </row>
    <row r="397" spans="1:17" x14ac:dyDescent="0.25">
      <c r="A397" s="12">
        <v>2025.04</v>
      </c>
      <c r="B397" s="54" t="e">
        <f t="shared" si="7"/>
        <v>#N/A</v>
      </c>
      <c r="C397" s="78" t="e">
        <v>#N/A</v>
      </c>
      <c r="D397" s="79" t="e">
        <v>#N/A</v>
      </c>
      <c r="E397" s="79" t="e">
        <v>#N/A</v>
      </c>
      <c r="F397" s="79" t="e">
        <v>#N/A</v>
      </c>
      <c r="G397" s="79" t="e">
        <v>#N/A</v>
      </c>
      <c r="H397" s="92" t="e">
        <v>#N/A</v>
      </c>
      <c r="I397" s="13" t="e">
        <v>#N/A</v>
      </c>
      <c r="J397" s="13" t="e">
        <v>#N/A</v>
      </c>
      <c r="K397" s="13" t="e">
        <v>#N/A</v>
      </c>
      <c r="L397" s="13" t="e">
        <v>#N/A</v>
      </c>
      <c r="M397" s="13" t="e">
        <v>#N/A</v>
      </c>
      <c r="N397" s="13" t="e">
        <v>#N/A</v>
      </c>
      <c r="O397" s="13" t="e">
        <v>#N/A</v>
      </c>
      <c r="P397" s="13" t="e">
        <v>#N/A</v>
      </c>
      <c r="Q397" s="69" t="e">
        <v>#N/A</v>
      </c>
    </row>
    <row r="398" spans="1:17" x14ac:dyDescent="0.25">
      <c r="A398" s="12">
        <v>2025.05</v>
      </c>
      <c r="B398" s="54" t="e">
        <f t="shared" si="7"/>
        <v>#N/A</v>
      </c>
      <c r="C398" s="78" t="e">
        <v>#N/A</v>
      </c>
      <c r="D398" s="79" t="e">
        <v>#N/A</v>
      </c>
      <c r="E398" s="79" t="e">
        <v>#N/A</v>
      </c>
      <c r="F398" s="79" t="e">
        <v>#N/A</v>
      </c>
      <c r="G398" s="79" t="e">
        <v>#N/A</v>
      </c>
      <c r="H398" s="92" t="e">
        <v>#N/A</v>
      </c>
      <c r="I398" s="13" t="e">
        <v>#N/A</v>
      </c>
      <c r="J398" s="13" t="e">
        <v>#N/A</v>
      </c>
      <c r="K398" s="13" t="e">
        <v>#N/A</v>
      </c>
      <c r="L398" s="13" t="e">
        <v>#N/A</v>
      </c>
      <c r="M398" s="13" t="e">
        <v>#N/A</v>
      </c>
      <c r="N398" s="13" t="e">
        <v>#N/A</v>
      </c>
      <c r="O398" s="13" t="e">
        <v>#N/A</v>
      </c>
      <c r="P398" s="13" t="e">
        <v>#N/A</v>
      </c>
      <c r="Q398" s="69" t="e">
        <v>#N/A</v>
      </c>
    </row>
    <row r="399" spans="1:17" x14ac:dyDescent="0.25">
      <c r="A399" s="12">
        <v>2025.06</v>
      </c>
      <c r="B399" s="54" t="e">
        <f t="shared" si="7"/>
        <v>#N/A</v>
      </c>
      <c r="C399" s="78" t="e">
        <v>#N/A</v>
      </c>
      <c r="D399" s="79" t="e">
        <v>#N/A</v>
      </c>
      <c r="E399" s="79" t="e">
        <v>#N/A</v>
      </c>
      <c r="F399" s="79" t="e">
        <v>#N/A</v>
      </c>
      <c r="G399" s="79" t="e">
        <v>#N/A</v>
      </c>
      <c r="H399" s="92" t="e">
        <v>#N/A</v>
      </c>
      <c r="I399" s="13" t="e">
        <v>#N/A</v>
      </c>
      <c r="J399" s="13" t="e">
        <v>#N/A</v>
      </c>
      <c r="K399" s="13" t="e">
        <v>#N/A</v>
      </c>
      <c r="L399" s="13" t="e">
        <v>#N/A</v>
      </c>
      <c r="M399" s="13" t="e">
        <v>#N/A</v>
      </c>
      <c r="N399" s="13" t="e">
        <v>#N/A</v>
      </c>
      <c r="O399" s="13" t="e">
        <v>#N/A</v>
      </c>
      <c r="P399" s="13" t="e">
        <v>#N/A</v>
      </c>
      <c r="Q399" s="69" t="e">
        <v>#N/A</v>
      </c>
    </row>
    <row r="400" spans="1:17" x14ac:dyDescent="0.25">
      <c r="A400" s="12">
        <v>2025.07</v>
      </c>
      <c r="B400" s="54" t="e">
        <f t="shared" si="7"/>
        <v>#N/A</v>
      </c>
      <c r="C400" s="78" t="e">
        <v>#N/A</v>
      </c>
      <c r="D400" s="79" t="e">
        <v>#N/A</v>
      </c>
      <c r="E400" s="79" t="e">
        <v>#N/A</v>
      </c>
      <c r="F400" s="79" t="e">
        <v>#N/A</v>
      </c>
      <c r="G400" s="79" t="e">
        <v>#N/A</v>
      </c>
      <c r="H400" s="92" t="e">
        <v>#N/A</v>
      </c>
      <c r="I400" s="13" t="e">
        <v>#N/A</v>
      </c>
      <c r="J400" s="13" t="e">
        <v>#N/A</v>
      </c>
      <c r="K400" s="13" t="e">
        <v>#N/A</v>
      </c>
      <c r="L400" s="13" t="e">
        <v>#N/A</v>
      </c>
      <c r="M400" s="13" t="e">
        <v>#N/A</v>
      </c>
      <c r="N400" s="13" t="e">
        <v>#N/A</v>
      </c>
      <c r="O400" s="13" t="e">
        <v>#N/A</v>
      </c>
      <c r="P400" s="13" t="e">
        <v>#N/A</v>
      </c>
      <c r="Q400" s="69" t="e">
        <v>#N/A</v>
      </c>
    </row>
    <row r="401" spans="1:17" x14ac:dyDescent="0.25">
      <c r="A401" s="12">
        <v>2025.08</v>
      </c>
      <c r="B401" s="54" t="e">
        <f t="shared" si="7"/>
        <v>#N/A</v>
      </c>
      <c r="C401" s="78" t="e">
        <v>#N/A</v>
      </c>
      <c r="D401" s="79" t="e">
        <v>#N/A</v>
      </c>
      <c r="E401" s="79" t="e">
        <v>#N/A</v>
      </c>
      <c r="F401" s="79" t="e">
        <v>#N/A</v>
      </c>
      <c r="G401" s="79" t="e">
        <v>#N/A</v>
      </c>
      <c r="H401" s="92" t="e">
        <v>#N/A</v>
      </c>
      <c r="I401" s="13" t="e">
        <v>#N/A</v>
      </c>
      <c r="J401" s="13" t="e">
        <v>#N/A</v>
      </c>
      <c r="K401" s="13" t="e">
        <v>#N/A</v>
      </c>
      <c r="L401" s="13" t="e">
        <v>#N/A</v>
      </c>
      <c r="M401" s="13" t="e">
        <v>#N/A</v>
      </c>
      <c r="N401" s="13" t="e">
        <v>#N/A</v>
      </c>
      <c r="O401" s="13" t="e">
        <v>#N/A</v>
      </c>
      <c r="P401" s="13" t="e">
        <v>#N/A</v>
      </c>
      <c r="Q401" s="69" t="e">
        <v>#N/A</v>
      </c>
    </row>
    <row r="402" spans="1:17" x14ac:dyDescent="0.25">
      <c r="A402" s="12">
        <v>2025.09</v>
      </c>
      <c r="B402" s="54" t="e">
        <f t="shared" si="7"/>
        <v>#N/A</v>
      </c>
      <c r="C402" s="78" t="e">
        <v>#N/A</v>
      </c>
      <c r="D402" s="79" t="e">
        <v>#N/A</v>
      </c>
      <c r="E402" s="79" t="e">
        <v>#N/A</v>
      </c>
      <c r="F402" s="79" t="e">
        <v>#N/A</v>
      </c>
      <c r="G402" s="79" t="e">
        <v>#N/A</v>
      </c>
      <c r="H402" s="92" t="e">
        <v>#N/A</v>
      </c>
      <c r="I402" s="13" t="e">
        <v>#N/A</v>
      </c>
      <c r="J402" s="13" t="e">
        <v>#N/A</v>
      </c>
      <c r="K402" s="13" t="e">
        <v>#N/A</v>
      </c>
      <c r="L402" s="13" t="e">
        <v>#N/A</v>
      </c>
      <c r="M402" s="13" t="e">
        <v>#N/A</v>
      </c>
      <c r="N402" s="13" t="e">
        <v>#N/A</v>
      </c>
      <c r="O402" s="13" t="e">
        <v>#N/A</v>
      </c>
      <c r="P402" s="13" t="e">
        <v>#N/A</v>
      </c>
      <c r="Q402" s="69" t="e">
        <v>#N/A</v>
      </c>
    </row>
    <row r="403" spans="1:17" x14ac:dyDescent="0.25">
      <c r="A403" s="12">
        <v>2025.1</v>
      </c>
      <c r="B403" s="54" t="e">
        <f t="shared" si="7"/>
        <v>#N/A</v>
      </c>
      <c r="C403" s="78" t="e">
        <v>#N/A</v>
      </c>
      <c r="D403" s="79" t="e">
        <v>#N/A</v>
      </c>
      <c r="E403" s="79" t="e">
        <v>#N/A</v>
      </c>
      <c r="F403" s="79" t="e">
        <v>#N/A</v>
      </c>
      <c r="G403" s="79" t="e">
        <v>#N/A</v>
      </c>
      <c r="H403" s="92" t="e">
        <v>#N/A</v>
      </c>
      <c r="I403" s="13" t="e">
        <v>#N/A</v>
      </c>
      <c r="J403" s="13" t="e">
        <v>#N/A</v>
      </c>
      <c r="K403" s="13" t="e">
        <v>#N/A</v>
      </c>
      <c r="L403" s="13" t="e">
        <v>#N/A</v>
      </c>
      <c r="M403" s="13" t="e">
        <v>#N/A</v>
      </c>
      <c r="N403" s="13" t="e">
        <v>#N/A</v>
      </c>
      <c r="O403" s="13" t="e">
        <v>#N/A</v>
      </c>
      <c r="P403" s="13" t="e">
        <v>#N/A</v>
      </c>
      <c r="Q403" s="69" t="e">
        <v>#N/A</v>
      </c>
    </row>
    <row r="404" spans="1:17" x14ac:dyDescent="0.25">
      <c r="A404" s="12">
        <v>2025.11</v>
      </c>
      <c r="B404" s="54" t="e">
        <f t="shared" si="7"/>
        <v>#N/A</v>
      </c>
      <c r="C404" s="78" t="e">
        <v>#N/A</v>
      </c>
      <c r="D404" s="79" t="e">
        <v>#N/A</v>
      </c>
      <c r="E404" s="79" t="e">
        <v>#N/A</v>
      </c>
      <c r="F404" s="79" t="e">
        <v>#N/A</v>
      </c>
      <c r="G404" s="79" t="e">
        <v>#N/A</v>
      </c>
      <c r="H404" s="92" t="e">
        <v>#N/A</v>
      </c>
      <c r="I404" s="13" t="e">
        <v>#N/A</v>
      </c>
      <c r="J404" s="13" t="e">
        <v>#N/A</v>
      </c>
      <c r="K404" s="13" t="e">
        <v>#N/A</v>
      </c>
      <c r="L404" s="13" t="e">
        <v>#N/A</v>
      </c>
      <c r="M404" s="13" t="e">
        <v>#N/A</v>
      </c>
      <c r="N404" s="13" t="e">
        <v>#N/A</v>
      </c>
      <c r="O404" s="13" t="e">
        <v>#N/A</v>
      </c>
      <c r="P404" s="13" t="e">
        <v>#N/A</v>
      </c>
      <c r="Q404" s="69" t="e">
        <v>#N/A</v>
      </c>
    </row>
    <row r="405" spans="1:17" x14ac:dyDescent="0.25">
      <c r="A405" s="12">
        <v>2025.12</v>
      </c>
      <c r="B405" s="54" t="e">
        <f t="shared" si="7"/>
        <v>#N/A</v>
      </c>
      <c r="C405" s="78" t="e">
        <v>#N/A</v>
      </c>
      <c r="D405" s="79" t="e">
        <v>#N/A</v>
      </c>
      <c r="E405" s="79" t="e">
        <v>#N/A</v>
      </c>
      <c r="F405" s="79" t="e">
        <v>#N/A</v>
      </c>
      <c r="G405" s="79" t="e">
        <v>#N/A</v>
      </c>
      <c r="H405" s="92" t="e">
        <v>#N/A</v>
      </c>
      <c r="I405" s="13" t="e">
        <v>#N/A</v>
      </c>
      <c r="J405" s="13" t="e">
        <v>#N/A</v>
      </c>
      <c r="K405" s="13" t="e">
        <v>#N/A</v>
      </c>
      <c r="L405" s="13" t="e">
        <v>#N/A</v>
      </c>
      <c r="M405" s="13" t="e">
        <v>#N/A</v>
      </c>
      <c r="N405" s="13" t="e">
        <v>#N/A</v>
      </c>
      <c r="O405" s="13" t="e">
        <v>#N/A</v>
      </c>
      <c r="P405" s="13" t="e">
        <v>#N/A</v>
      </c>
      <c r="Q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5"/>
  <sheetViews>
    <sheetView zoomScaleNormal="100" workbookViewId="0">
      <pane xSplit="1" ySplit="9" topLeftCell="Z340" activePane="bottomRight" state="frozen"/>
      <selection pane="topRight" activeCell="B1" sqref="B1"/>
      <selection pane="bottomLeft" activeCell="A10" sqref="A10"/>
      <selection pane="bottomRight" activeCell="AG350" sqref="AG350"/>
    </sheetView>
  </sheetViews>
  <sheetFormatPr baseColWidth="10" defaultColWidth="11.5703125" defaultRowHeight="15" x14ac:dyDescent="0.25"/>
  <cols>
    <col min="1" max="1" width="15.140625" style="47" customWidth="1"/>
    <col min="2" max="34" width="16.7109375" style="47" customWidth="1"/>
    <col min="35" max="16384" width="11.5703125" style="47"/>
  </cols>
  <sheetData>
    <row r="1" spans="1:34" ht="3" customHeight="1" x14ac:dyDescent="0.25">
      <c r="A1" s="1"/>
      <c r="B1" s="27"/>
      <c r="C1" s="15"/>
      <c r="D1" s="2"/>
      <c r="E1" s="2"/>
      <c r="F1" s="2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4"/>
      <c r="AB1" s="24"/>
      <c r="AC1" s="24"/>
      <c r="AD1" s="24"/>
      <c r="AE1" s="24"/>
      <c r="AF1" s="24"/>
      <c r="AG1" s="24"/>
      <c r="AH1" s="65"/>
    </row>
    <row r="2" spans="1:34" ht="41.25" customHeight="1" x14ac:dyDescent="0.25">
      <c r="A2" s="4" t="s">
        <v>43</v>
      </c>
      <c r="B2" s="5" t="s">
        <v>139</v>
      </c>
      <c r="C2" s="25"/>
      <c r="D2" s="23"/>
      <c r="E2" s="22"/>
      <c r="F2" s="22"/>
      <c r="G2" s="5"/>
      <c r="H2" s="22"/>
      <c r="I2" s="22"/>
      <c r="J2" s="22"/>
      <c r="K2" s="22"/>
      <c r="L2" s="22"/>
      <c r="M2" s="22"/>
      <c r="N2" s="22"/>
      <c r="O2" s="22"/>
      <c r="P2" s="5"/>
      <c r="Q2" s="26" t="str">
        <f>B2</f>
        <v>Gastos Corrientes del Sector Público Nacional No Financiero</v>
      </c>
      <c r="R2" s="22"/>
      <c r="S2" s="22"/>
      <c r="T2" s="22"/>
      <c r="U2" s="22"/>
      <c r="V2" s="22"/>
      <c r="W2" s="22"/>
      <c r="X2" s="22"/>
      <c r="Y2" s="22"/>
      <c r="Z2" s="22"/>
      <c r="AA2" s="21"/>
      <c r="AB2" s="21"/>
      <c r="AC2" s="21"/>
      <c r="AD2" s="21"/>
      <c r="AE2" s="21"/>
      <c r="AF2" s="21"/>
      <c r="AG2" s="21"/>
      <c r="AH2" s="58"/>
    </row>
    <row r="3" spans="1:34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20"/>
      <c r="J3" s="20"/>
      <c r="K3" s="20"/>
      <c r="L3" s="20"/>
      <c r="M3" s="20"/>
      <c r="N3" s="20"/>
      <c r="O3" s="20"/>
      <c r="P3" s="5"/>
      <c r="Q3" s="26" t="str">
        <f>B3</f>
        <v>Ministerio de Hacienda de la Nación</v>
      </c>
      <c r="R3" s="20"/>
      <c r="S3" s="20"/>
      <c r="T3" s="20"/>
      <c r="U3" s="20"/>
      <c r="V3" s="20"/>
      <c r="W3" s="20"/>
      <c r="X3" s="20"/>
      <c r="Y3" s="20"/>
      <c r="Z3" s="20"/>
      <c r="AA3" s="19"/>
      <c r="AB3" s="19"/>
      <c r="AC3" s="19"/>
      <c r="AD3" s="19"/>
      <c r="AE3" s="19"/>
      <c r="AF3" s="19"/>
      <c r="AG3" s="19"/>
      <c r="AH3" s="59"/>
    </row>
    <row r="4" spans="1:34" ht="3" customHeight="1" x14ac:dyDescent="0.25">
      <c r="A4" s="1"/>
      <c r="B4" s="28"/>
      <c r="C4" s="24"/>
      <c r="D4" s="2"/>
      <c r="E4" s="2"/>
      <c r="F4" s="2"/>
      <c r="G4" s="2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57"/>
    </row>
    <row r="5" spans="1:34" ht="45" customHeight="1" x14ac:dyDescent="0.25">
      <c r="A5" s="6" t="s">
        <v>44</v>
      </c>
      <c r="B5" s="75" t="s">
        <v>86</v>
      </c>
      <c r="C5" s="75" t="s">
        <v>87</v>
      </c>
      <c r="D5" s="75" t="s">
        <v>9</v>
      </c>
      <c r="E5" s="75" t="s">
        <v>10</v>
      </c>
      <c r="F5" s="75" t="s">
        <v>11</v>
      </c>
      <c r="G5" s="75" t="s">
        <v>88</v>
      </c>
      <c r="H5" s="75" t="s">
        <v>12</v>
      </c>
      <c r="I5" s="75" t="s">
        <v>13</v>
      </c>
      <c r="J5" s="75" t="s">
        <v>14</v>
      </c>
      <c r="K5" s="75" t="s">
        <v>15</v>
      </c>
      <c r="L5" s="75" t="s">
        <v>16</v>
      </c>
      <c r="M5" s="75" t="s">
        <v>17</v>
      </c>
      <c r="N5" s="75" t="s">
        <v>18</v>
      </c>
      <c r="O5" s="75" t="s">
        <v>19</v>
      </c>
      <c r="P5" s="75" t="s">
        <v>20</v>
      </c>
      <c r="Q5" s="75" t="s">
        <v>101</v>
      </c>
      <c r="R5" s="75" t="s">
        <v>102</v>
      </c>
      <c r="S5" s="75" t="s">
        <v>79</v>
      </c>
      <c r="T5" s="76" t="s">
        <v>105</v>
      </c>
      <c r="U5" s="76" t="s">
        <v>36</v>
      </c>
      <c r="V5" s="75" t="s">
        <v>24</v>
      </c>
      <c r="W5" s="75" t="s">
        <v>21</v>
      </c>
      <c r="X5" s="75" t="s">
        <v>37</v>
      </c>
      <c r="Y5" s="75" t="s">
        <v>40</v>
      </c>
      <c r="Z5" s="75" t="s">
        <v>41</v>
      </c>
      <c r="AA5" s="75" t="s">
        <v>42</v>
      </c>
      <c r="AB5" s="75" t="s">
        <v>25</v>
      </c>
      <c r="AC5" s="75" t="s">
        <v>38</v>
      </c>
      <c r="AD5" s="75" t="s">
        <v>24</v>
      </c>
      <c r="AE5" s="75" t="s">
        <v>22</v>
      </c>
      <c r="AF5" s="75" t="s">
        <v>11</v>
      </c>
      <c r="AG5" s="75" t="s">
        <v>254</v>
      </c>
      <c r="AH5" s="77" t="s">
        <v>255</v>
      </c>
    </row>
    <row r="6" spans="1:34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57"/>
    </row>
    <row r="7" spans="1:34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7" t="s">
        <v>56</v>
      </c>
      <c r="K7" s="7" t="s">
        <v>56</v>
      </c>
      <c r="L7" s="7" t="s">
        <v>56</v>
      </c>
      <c r="M7" s="7" t="s">
        <v>56</v>
      </c>
      <c r="N7" s="7" t="s">
        <v>56</v>
      </c>
      <c r="O7" s="7" t="s">
        <v>56</v>
      </c>
      <c r="P7" s="7" t="s">
        <v>56</v>
      </c>
      <c r="Q7" s="7" t="s">
        <v>56</v>
      </c>
      <c r="R7" s="7" t="s">
        <v>56</v>
      </c>
      <c r="S7" s="7" t="s">
        <v>56</v>
      </c>
      <c r="T7" s="18" t="s">
        <v>56</v>
      </c>
      <c r="U7" s="18" t="s">
        <v>56</v>
      </c>
      <c r="V7" s="7" t="s">
        <v>56</v>
      </c>
      <c r="W7" s="7" t="s">
        <v>56</v>
      </c>
      <c r="X7" s="7" t="s">
        <v>56</v>
      </c>
      <c r="Y7" s="7" t="s">
        <v>56</v>
      </c>
      <c r="Z7" s="7" t="s">
        <v>56</v>
      </c>
      <c r="AA7" s="7" t="s">
        <v>56</v>
      </c>
      <c r="AB7" s="7" t="s">
        <v>56</v>
      </c>
      <c r="AC7" s="7" t="s">
        <v>56</v>
      </c>
      <c r="AD7" s="7" t="s">
        <v>56</v>
      </c>
      <c r="AE7" s="7" t="s">
        <v>56</v>
      </c>
      <c r="AF7" s="7" t="s">
        <v>56</v>
      </c>
      <c r="AG7" s="7" t="s">
        <v>56</v>
      </c>
      <c r="AH7" s="60" t="s">
        <v>56</v>
      </c>
    </row>
    <row r="8" spans="1:34" ht="13.5" customHeight="1" x14ac:dyDescent="0.25">
      <c r="A8" s="9" t="s">
        <v>46</v>
      </c>
      <c r="B8" s="16" t="s">
        <v>267</v>
      </c>
      <c r="C8" s="16" t="s">
        <v>235</v>
      </c>
      <c r="D8" s="16" t="s">
        <v>236</v>
      </c>
      <c r="E8" s="16" t="s">
        <v>268</v>
      </c>
      <c r="F8" s="16" t="s">
        <v>269</v>
      </c>
      <c r="G8" s="16" t="s">
        <v>237</v>
      </c>
      <c r="H8" s="16" t="s">
        <v>270</v>
      </c>
      <c r="I8" s="16" t="s">
        <v>238</v>
      </c>
      <c r="J8" s="16" t="s">
        <v>271</v>
      </c>
      <c r="K8" s="16" t="s">
        <v>272</v>
      </c>
      <c r="L8" s="16" t="s">
        <v>273</v>
      </c>
      <c r="M8" s="16" t="s">
        <v>274</v>
      </c>
      <c r="N8" s="16" t="s">
        <v>275</v>
      </c>
      <c r="O8" s="16" t="s">
        <v>276</v>
      </c>
      <c r="P8" s="16" t="s">
        <v>277</v>
      </c>
      <c r="Q8" s="16" t="s">
        <v>239</v>
      </c>
      <c r="R8" s="16" t="s">
        <v>240</v>
      </c>
      <c r="S8" s="16" t="s">
        <v>241</v>
      </c>
      <c r="T8" s="16" t="s">
        <v>278</v>
      </c>
      <c r="U8" s="16" t="s">
        <v>279</v>
      </c>
      <c r="V8" s="16" t="s">
        <v>280</v>
      </c>
      <c r="W8" s="16" t="s">
        <v>281</v>
      </c>
      <c r="X8" s="16" t="s">
        <v>282</v>
      </c>
      <c r="Y8" s="16" t="s">
        <v>283</v>
      </c>
      <c r="Z8" s="16" t="s">
        <v>284</v>
      </c>
      <c r="AA8" s="17" t="s">
        <v>285</v>
      </c>
      <c r="AB8" s="17" t="s">
        <v>286</v>
      </c>
      <c r="AC8" s="17" t="s">
        <v>287</v>
      </c>
      <c r="AD8" s="17" t="s">
        <v>288</v>
      </c>
      <c r="AE8" s="17" t="s">
        <v>289</v>
      </c>
      <c r="AF8" s="17" t="s">
        <v>242</v>
      </c>
      <c r="AG8" s="17" t="s">
        <v>290</v>
      </c>
      <c r="AH8" s="61" t="s">
        <v>291</v>
      </c>
    </row>
    <row r="9" spans="1:34" ht="13.5" customHeight="1" thickBot="1" x14ac:dyDescent="0.3">
      <c r="A9" s="10"/>
      <c r="B9" s="11"/>
      <c r="C9" s="11" t="s">
        <v>312</v>
      </c>
      <c r="D9" s="11"/>
      <c r="E9" s="11"/>
      <c r="F9" s="11"/>
      <c r="G9" s="11" t="s">
        <v>319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 t="s">
        <v>314</v>
      </c>
      <c r="T9" s="11" t="s">
        <v>314</v>
      </c>
      <c r="U9" s="11"/>
      <c r="V9" s="11"/>
      <c r="W9" s="11" t="s">
        <v>312</v>
      </c>
      <c r="X9" s="11" t="s">
        <v>315</v>
      </c>
      <c r="Y9" s="11"/>
      <c r="Z9" s="11"/>
      <c r="AA9" s="11"/>
      <c r="AB9" s="11"/>
      <c r="AC9" s="11"/>
      <c r="AD9" s="14"/>
      <c r="AE9" s="14"/>
      <c r="AF9" s="14"/>
      <c r="AG9" s="14"/>
      <c r="AH9" s="62"/>
    </row>
    <row r="10" spans="1:34" x14ac:dyDescent="0.25">
      <c r="A10" s="12">
        <v>1993.01</v>
      </c>
      <c r="B10" s="56">
        <v>3060.7000000000007</v>
      </c>
      <c r="C10" s="55">
        <f>SUM(D10:F10)</f>
        <v>675.2</v>
      </c>
      <c r="D10" s="56">
        <v>563</v>
      </c>
      <c r="E10" s="56">
        <v>111</v>
      </c>
      <c r="F10" s="56">
        <v>1.2</v>
      </c>
      <c r="G10" s="55">
        <f t="shared" ref="G10:G74" si="0">SUM(H10:P10)</f>
        <v>280.8</v>
      </c>
      <c r="H10" s="82">
        <v>140.4</v>
      </c>
      <c r="I10" s="56">
        <v>0</v>
      </c>
      <c r="J10" s="82">
        <v>16.8</v>
      </c>
      <c r="K10" s="56">
        <v>0</v>
      </c>
      <c r="L10" s="56">
        <v>123.6</v>
      </c>
      <c r="M10" s="56">
        <v>0</v>
      </c>
      <c r="N10" s="56">
        <v>0</v>
      </c>
      <c r="O10" s="56">
        <v>0</v>
      </c>
      <c r="P10" s="56">
        <v>0</v>
      </c>
      <c r="Q10" s="56">
        <v>868.3</v>
      </c>
      <c r="R10" s="91">
        <v>0.1</v>
      </c>
      <c r="S10" s="55">
        <f>T10+W10+AE10</f>
        <v>1369.3999999999999</v>
      </c>
      <c r="T10" s="55">
        <f>U10+V10</f>
        <v>197.9</v>
      </c>
      <c r="U10" s="56">
        <v>5.0999999999999996</v>
      </c>
      <c r="V10" s="91">
        <v>192.8</v>
      </c>
      <c r="W10" s="55">
        <f>SUM(X10,AC10:AD10)</f>
        <v>1171.0999999999997</v>
      </c>
      <c r="X10" s="55">
        <f>SUM(Y10:AB10)</f>
        <v>1059.6999999999998</v>
      </c>
      <c r="Y10" s="56">
        <v>833.4</v>
      </c>
      <c r="Z10" s="56">
        <v>126.9</v>
      </c>
      <c r="AA10" s="56">
        <v>79.8</v>
      </c>
      <c r="AB10" s="56">
        <v>19.600000000000001</v>
      </c>
      <c r="AC10" s="56">
        <v>104.8</v>
      </c>
      <c r="AD10" s="56">
        <v>6.6</v>
      </c>
      <c r="AE10" s="56">
        <v>0.4</v>
      </c>
      <c r="AF10" s="56">
        <v>0</v>
      </c>
      <c r="AG10" s="56">
        <v>7.3</v>
      </c>
      <c r="AH10" s="63">
        <v>0</v>
      </c>
    </row>
    <row r="11" spans="1:34" x14ac:dyDescent="0.25">
      <c r="A11" s="12">
        <v>1993.02</v>
      </c>
      <c r="B11" s="50">
        <v>2912.8000000000006</v>
      </c>
      <c r="C11" s="54">
        <f t="shared" ref="C11:C74" si="1">SUM(D11:F11)</f>
        <v>537.70000000000005</v>
      </c>
      <c r="D11" s="81">
        <v>385.4</v>
      </c>
      <c r="E11" s="79">
        <v>151.1</v>
      </c>
      <c r="F11" s="50">
        <v>1.2</v>
      </c>
      <c r="G11" s="54">
        <f t="shared" si="0"/>
        <v>522.79999999999995</v>
      </c>
      <c r="H11" s="81">
        <v>261.39999999999998</v>
      </c>
      <c r="I11" s="79">
        <v>0</v>
      </c>
      <c r="J11" s="79">
        <v>37.700000000000003</v>
      </c>
      <c r="K11" s="79">
        <v>0</v>
      </c>
      <c r="L11" s="79">
        <v>223.7</v>
      </c>
      <c r="M11" s="79">
        <v>0</v>
      </c>
      <c r="N11" s="79">
        <v>0</v>
      </c>
      <c r="O11" s="79">
        <v>0</v>
      </c>
      <c r="P11" s="79">
        <v>0</v>
      </c>
      <c r="Q11" s="13">
        <v>1038.9000000000001</v>
      </c>
      <c r="R11" s="90">
        <v>0.1</v>
      </c>
      <c r="S11" s="54">
        <f>T11+W11+AE11</f>
        <v>1069.3999999999999</v>
      </c>
      <c r="T11" s="54">
        <f>U11+V11</f>
        <v>146.5</v>
      </c>
      <c r="U11" s="50">
        <v>4.5</v>
      </c>
      <c r="V11" s="90">
        <v>142</v>
      </c>
      <c r="W11" s="54">
        <f t="shared" ref="W11:W74" si="2">SUM(X11,AC11:AD11)</f>
        <v>922.1</v>
      </c>
      <c r="X11" s="54">
        <f>SUM(Y11:AB11)</f>
        <v>850.1</v>
      </c>
      <c r="Y11" s="81">
        <v>691</v>
      </c>
      <c r="Z11" s="79">
        <v>77.400000000000006</v>
      </c>
      <c r="AA11" s="79">
        <v>64</v>
      </c>
      <c r="AB11" s="50">
        <v>17.7</v>
      </c>
      <c r="AC11" s="93">
        <v>68.099999999999994</v>
      </c>
      <c r="AD11" s="79">
        <v>3.9</v>
      </c>
      <c r="AE11" s="13">
        <v>0.8</v>
      </c>
      <c r="AF11" s="13">
        <v>0</v>
      </c>
      <c r="AG11" s="13">
        <v>5.3</v>
      </c>
      <c r="AH11" s="64">
        <v>0</v>
      </c>
    </row>
    <row r="12" spans="1:34" x14ac:dyDescent="0.25">
      <c r="A12" s="12">
        <v>1993.03</v>
      </c>
      <c r="B12" s="50">
        <v>3028.9</v>
      </c>
      <c r="C12" s="54">
        <f t="shared" si="1"/>
        <v>636.70000000000005</v>
      </c>
      <c r="D12" s="81">
        <v>447.4</v>
      </c>
      <c r="E12" s="79">
        <v>188.8</v>
      </c>
      <c r="F12" s="50">
        <v>0.5</v>
      </c>
      <c r="G12" s="54">
        <f t="shared" si="0"/>
        <v>295.2</v>
      </c>
      <c r="H12" s="81">
        <v>147.6</v>
      </c>
      <c r="I12" s="79">
        <v>0</v>
      </c>
      <c r="J12" s="79">
        <v>36.299999999999997</v>
      </c>
      <c r="K12" s="79">
        <v>0</v>
      </c>
      <c r="L12" s="79">
        <v>111.3</v>
      </c>
      <c r="M12" s="79">
        <v>0</v>
      </c>
      <c r="N12" s="79">
        <v>0</v>
      </c>
      <c r="O12" s="79">
        <v>0</v>
      </c>
      <c r="P12" s="79">
        <v>0</v>
      </c>
      <c r="Q12" s="13">
        <v>972.9</v>
      </c>
      <c r="R12" s="90">
        <v>0</v>
      </c>
      <c r="S12" s="54">
        <f t="shared" ref="S12:S75" si="3">T12+W12+AE12</f>
        <v>1269.8</v>
      </c>
      <c r="T12" s="54">
        <f t="shared" ref="T12:T33" si="4">U12+V12</f>
        <v>116</v>
      </c>
      <c r="U12" s="50">
        <v>4.4000000000000004</v>
      </c>
      <c r="V12" s="90">
        <v>111.6</v>
      </c>
      <c r="W12" s="54">
        <f t="shared" si="2"/>
        <v>1153.5</v>
      </c>
      <c r="X12" s="54">
        <f t="shared" ref="X12:X75" si="5">SUM(Y12:AB12)</f>
        <v>1055</v>
      </c>
      <c r="Y12" s="81">
        <v>813.8</v>
      </c>
      <c r="Z12" s="79">
        <v>130</v>
      </c>
      <c r="AA12" s="79">
        <v>94.7</v>
      </c>
      <c r="AB12" s="50">
        <v>16.5</v>
      </c>
      <c r="AC12" s="93">
        <v>97.5</v>
      </c>
      <c r="AD12" s="79">
        <v>1</v>
      </c>
      <c r="AE12" s="13">
        <v>0.3</v>
      </c>
      <c r="AF12" s="13">
        <v>0</v>
      </c>
      <c r="AG12" s="13">
        <v>1.9</v>
      </c>
      <c r="AH12" s="64">
        <v>0</v>
      </c>
    </row>
    <row r="13" spans="1:34" x14ac:dyDescent="0.25">
      <c r="A13" s="12">
        <v>1993.04</v>
      </c>
      <c r="B13" s="50">
        <v>3390.1999999999994</v>
      </c>
      <c r="C13" s="54">
        <f t="shared" si="1"/>
        <v>714.19999999999993</v>
      </c>
      <c r="D13" s="81">
        <v>499.4</v>
      </c>
      <c r="E13" s="79">
        <v>213.9</v>
      </c>
      <c r="F13" s="50">
        <v>0.9</v>
      </c>
      <c r="G13" s="54">
        <f t="shared" si="0"/>
        <v>478.20000000000005</v>
      </c>
      <c r="H13" s="81">
        <v>239.10000000000002</v>
      </c>
      <c r="I13" s="79">
        <v>0</v>
      </c>
      <c r="J13" s="79">
        <v>34.200000000000003</v>
      </c>
      <c r="K13" s="79">
        <v>0</v>
      </c>
      <c r="L13" s="79">
        <v>204.9</v>
      </c>
      <c r="M13" s="79">
        <v>0</v>
      </c>
      <c r="N13" s="79">
        <v>0</v>
      </c>
      <c r="O13" s="79">
        <v>0</v>
      </c>
      <c r="P13" s="79">
        <v>0</v>
      </c>
      <c r="Q13" s="13">
        <v>1109.9000000000001</v>
      </c>
      <c r="R13" s="90">
        <v>0</v>
      </c>
      <c r="S13" s="54">
        <f t="shared" si="3"/>
        <v>1326.3000000000002</v>
      </c>
      <c r="T13" s="54">
        <f t="shared" si="4"/>
        <v>140.20000000000002</v>
      </c>
      <c r="U13" s="50">
        <v>7.4</v>
      </c>
      <c r="V13" s="90">
        <v>132.80000000000001</v>
      </c>
      <c r="W13" s="54">
        <f t="shared" si="2"/>
        <v>1185.9000000000001</v>
      </c>
      <c r="X13" s="54">
        <f t="shared" si="5"/>
        <v>1090.3</v>
      </c>
      <c r="Y13" s="81">
        <v>850.6</v>
      </c>
      <c r="Z13" s="79">
        <v>139.69999999999999</v>
      </c>
      <c r="AA13" s="79">
        <v>75.3</v>
      </c>
      <c r="AB13" s="50">
        <v>24.7</v>
      </c>
      <c r="AC13" s="93">
        <v>94.9</v>
      </c>
      <c r="AD13" s="79">
        <v>0.7</v>
      </c>
      <c r="AE13" s="13">
        <v>0.2</v>
      </c>
      <c r="AF13" s="13">
        <v>0</v>
      </c>
      <c r="AG13" s="13">
        <v>0.7</v>
      </c>
      <c r="AH13" s="64">
        <v>0</v>
      </c>
    </row>
    <row r="14" spans="1:34" x14ac:dyDescent="0.25">
      <c r="A14" s="12">
        <v>1993.05</v>
      </c>
      <c r="B14" s="50">
        <v>3187</v>
      </c>
      <c r="C14" s="54">
        <f t="shared" si="1"/>
        <v>666.40000000000009</v>
      </c>
      <c r="D14" s="81">
        <v>429.8</v>
      </c>
      <c r="E14" s="79">
        <v>235.4</v>
      </c>
      <c r="F14" s="50">
        <v>1.2</v>
      </c>
      <c r="G14" s="54">
        <f t="shared" si="0"/>
        <v>399.4</v>
      </c>
      <c r="H14" s="81">
        <v>199.7</v>
      </c>
      <c r="I14" s="79">
        <v>0</v>
      </c>
      <c r="J14" s="79">
        <v>45.8</v>
      </c>
      <c r="K14" s="79">
        <v>0</v>
      </c>
      <c r="L14" s="79">
        <v>153.9</v>
      </c>
      <c r="M14" s="79">
        <v>0</v>
      </c>
      <c r="N14" s="79">
        <v>0</v>
      </c>
      <c r="O14" s="79">
        <v>0</v>
      </c>
      <c r="P14" s="79">
        <v>0</v>
      </c>
      <c r="Q14" s="13">
        <v>1012.2</v>
      </c>
      <c r="R14" s="90">
        <v>0</v>
      </c>
      <c r="S14" s="54">
        <f t="shared" si="3"/>
        <v>1305.5</v>
      </c>
      <c r="T14" s="54">
        <f t="shared" si="4"/>
        <v>165.6</v>
      </c>
      <c r="U14" s="50">
        <v>5.2</v>
      </c>
      <c r="V14" s="90">
        <v>160.4</v>
      </c>
      <c r="W14" s="54">
        <f t="shared" si="2"/>
        <v>1139.7</v>
      </c>
      <c r="X14" s="54">
        <f t="shared" si="5"/>
        <v>1036.4000000000001</v>
      </c>
      <c r="Y14" s="81">
        <v>833.3</v>
      </c>
      <c r="Z14" s="79">
        <v>73.900000000000006</v>
      </c>
      <c r="AA14" s="79">
        <v>91.7</v>
      </c>
      <c r="AB14" s="50">
        <v>37.5</v>
      </c>
      <c r="AC14" s="93">
        <v>101.3</v>
      </c>
      <c r="AD14" s="79">
        <v>2</v>
      </c>
      <c r="AE14" s="13">
        <v>0.2</v>
      </c>
      <c r="AF14" s="13">
        <v>0</v>
      </c>
      <c r="AG14" s="13">
        <v>3.2</v>
      </c>
      <c r="AH14" s="64">
        <v>0</v>
      </c>
    </row>
    <row r="15" spans="1:34" x14ac:dyDescent="0.25">
      <c r="A15" s="12">
        <v>1993.06</v>
      </c>
      <c r="B15" s="50">
        <v>3089.7000000000003</v>
      </c>
      <c r="C15" s="54">
        <f t="shared" si="1"/>
        <v>701.69999999999993</v>
      </c>
      <c r="D15" s="81">
        <v>436.7</v>
      </c>
      <c r="E15" s="79">
        <v>264.60000000000002</v>
      </c>
      <c r="F15" s="50">
        <v>0.4</v>
      </c>
      <c r="G15" s="54">
        <f t="shared" si="0"/>
        <v>264</v>
      </c>
      <c r="H15" s="81">
        <v>132</v>
      </c>
      <c r="I15" s="79">
        <v>0</v>
      </c>
      <c r="J15" s="79">
        <v>18.7</v>
      </c>
      <c r="K15" s="79">
        <v>0</v>
      </c>
      <c r="L15" s="79">
        <v>113.3</v>
      </c>
      <c r="M15" s="79">
        <v>0</v>
      </c>
      <c r="N15" s="79">
        <v>0</v>
      </c>
      <c r="O15" s="79">
        <v>0</v>
      </c>
      <c r="P15" s="79">
        <v>0</v>
      </c>
      <c r="Q15" s="13">
        <v>1040</v>
      </c>
      <c r="R15" s="90">
        <v>0</v>
      </c>
      <c r="S15" s="54">
        <f t="shared" si="3"/>
        <v>1207.2</v>
      </c>
      <c r="T15" s="54">
        <f t="shared" si="4"/>
        <v>144.80000000000001</v>
      </c>
      <c r="U15" s="50">
        <v>4.4000000000000004</v>
      </c>
      <c r="V15" s="90">
        <v>140.4</v>
      </c>
      <c r="W15" s="54">
        <f t="shared" si="2"/>
        <v>1062.1000000000001</v>
      </c>
      <c r="X15" s="54">
        <f t="shared" si="5"/>
        <v>964.6</v>
      </c>
      <c r="Y15" s="81">
        <v>777.2</v>
      </c>
      <c r="Z15" s="79">
        <v>58.9</v>
      </c>
      <c r="AA15" s="79">
        <v>96.3</v>
      </c>
      <c r="AB15" s="50">
        <v>32.200000000000003</v>
      </c>
      <c r="AC15" s="93">
        <v>96.1</v>
      </c>
      <c r="AD15" s="79">
        <v>1.4</v>
      </c>
      <c r="AE15" s="13">
        <v>0.3</v>
      </c>
      <c r="AF15" s="13">
        <v>0</v>
      </c>
      <c r="AG15" s="13">
        <v>8.8000000000000007</v>
      </c>
      <c r="AH15" s="64">
        <v>0</v>
      </c>
    </row>
    <row r="16" spans="1:34" x14ac:dyDescent="0.25">
      <c r="A16" s="12">
        <v>1993.07</v>
      </c>
      <c r="B16" s="50">
        <v>3937.7</v>
      </c>
      <c r="C16" s="54">
        <f t="shared" si="1"/>
        <v>807.1</v>
      </c>
      <c r="D16" s="81">
        <v>558.6</v>
      </c>
      <c r="E16" s="79">
        <v>248</v>
      </c>
      <c r="F16" s="50">
        <v>0.5</v>
      </c>
      <c r="G16" s="54">
        <f t="shared" si="0"/>
        <v>194</v>
      </c>
      <c r="H16" s="81">
        <v>97</v>
      </c>
      <c r="I16" s="79">
        <v>0</v>
      </c>
      <c r="J16" s="79">
        <v>33.4</v>
      </c>
      <c r="K16" s="79">
        <v>0</v>
      </c>
      <c r="L16" s="79">
        <v>63.6</v>
      </c>
      <c r="M16" s="79">
        <v>0</v>
      </c>
      <c r="N16" s="79">
        <v>0</v>
      </c>
      <c r="O16" s="79">
        <v>0</v>
      </c>
      <c r="P16" s="79">
        <v>0</v>
      </c>
      <c r="Q16" s="13">
        <v>1503.5</v>
      </c>
      <c r="R16" s="90">
        <v>0</v>
      </c>
      <c r="S16" s="54">
        <f t="shared" si="3"/>
        <v>1525.1</v>
      </c>
      <c r="T16" s="54">
        <f t="shared" si="4"/>
        <v>209.6</v>
      </c>
      <c r="U16" s="50">
        <v>8.6999999999999993</v>
      </c>
      <c r="V16" s="90">
        <v>200.9</v>
      </c>
      <c r="W16" s="54">
        <f t="shared" si="2"/>
        <v>1314.9</v>
      </c>
      <c r="X16" s="54">
        <f t="shared" si="5"/>
        <v>1176.5</v>
      </c>
      <c r="Y16" s="81">
        <v>947.8</v>
      </c>
      <c r="Z16" s="79">
        <v>103.7</v>
      </c>
      <c r="AA16" s="79">
        <v>90</v>
      </c>
      <c r="AB16" s="50">
        <v>35</v>
      </c>
      <c r="AC16" s="93">
        <v>133.9</v>
      </c>
      <c r="AD16" s="79">
        <v>4.5</v>
      </c>
      <c r="AE16" s="13">
        <v>0.6</v>
      </c>
      <c r="AF16" s="13">
        <v>0</v>
      </c>
      <c r="AG16" s="13">
        <v>5</v>
      </c>
      <c r="AH16" s="64">
        <v>0</v>
      </c>
    </row>
    <row r="17" spans="1:34" x14ac:dyDescent="0.25">
      <c r="A17" s="12">
        <v>1993.08</v>
      </c>
      <c r="B17" s="50">
        <v>3377.1</v>
      </c>
      <c r="C17" s="54">
        <f t="shared" si="1"/>
        <v>704.6</v>
      </c>
      <c r="D17" s="81">
        <v>457.9</v>
      </c>
      <c r="E17" s="79">
        <v>246.1</v>
      </c>
      <c r="F17" s="50">
        <v>0.6</v>
      </c>
      <c r="G17" s="54">
        <f t="shared" si="0"/>
        <v>382.4</v>
      </c>
      <c r="H17" s="81">
        <v>191.2</v>
      </c>
      <c r="I17" s="79">
        <v>0</v>
      </c>
      <c r="J17" s="79">
        <v>20</v>
      </c>
      <c r="K17" s="79">
        <v>0</v>
      </c>
      <c r="L17" s="79">
        <v>171.2</v>
      </c>
      <c r="M17" s="79">
        <v>0</v>
      </c>
      <c r="N17" s="79">
        <v>0</v>
      </c>
      <c r="O17" s="79">
        <v>0</v>
      </c>
      <c r="P17" s="79">
        <v>0</v>
      </c>
      <c r="Q17" s="13">
        <v>1058.0999999999999</v>
      </c>
      <c r="R17" s="90">
        <v>0</v>
      </c>
      <c r="S17" s="54">
        <f t="shared" si="3"/>
        <v>1419.6999999999996</v>
      </c>
      <c r="T17" s="54">
        <f t="shared" si="4"/>
        <v>139.80000000000001</v>
      </c>
      <c r="U17" s="50">
        <v>4.9000000000000004</v>
      </c>
      <c r="V17" s="90">
        <v>134.9</v>
      </c>
      <c r="W17" s="54">
        <f t="shared" si="2"/>
        <v>1279.5999999999997</v>
      </c>
      <c r="X17" s="54">
        <f t="shared" si="5"/>
        <v>1173.3999999999999</v>
      </c>
      <c r="Y17" s="81">
        <v>970.6</v>
      </c>
      <c r="Z17" s="79">
        <v>4.3</v>
      </c>
      <c r="AA17" s="79">
        <v>149.19999999999999</v>
      </c>
      <c r="AB17" s="50">
        <v>49.3</v>
      </c>
      <c r="AC17" s="93">
        <v>99.1</v>
      </c>
      <c r="AD17" s="79">
        <v>7.1</v>
      </c>
      <c r="AE17" s="13">
        <v>0.3</v>
      </c>
      <c r="AF17" s="13">
        <v>0</v>
      </c>
      <c r="AG17" s="13">
        <v>3.5</v>
      </c>
      <c r="AH17" s="64">
        <v>0</v>
      </c>
    </row>
    <row r="18" spans="1:34" x14ac:dyDescent="0.25">
      <c r="A18" s="12">
        <v>1993.09</v>
      </c>
      <c r="B18" s="50">
        <v>3718.9</v>
      </c>
      <c r="C18" s="54">
        <f t="shared" si="1"/>
        <v>667.80000000000007</v>
      </c>
      <c r="D18" s="81">
        <v>414.7</v>
      </c>
      <c r="E18" s="79">
        <v>252.9</v>
      </c>
      <c r="F18" s="50">
        <v>0.2</v>
      </c>
      <c r="G18" s="54">
        <f t="shared" si="0"/>
        <v>1431.3999999999999</v>
      </c>
      <c r="H18" s="81">
        <v>715.69999999999993</v>
      </c>
      <c r="I18" s="79">
        <v>0</v>
      </c>
      <c r="J18" s="79">
        <v>27.9</v>
      </c>
      <c r="K18" s="79">
        <v>0</v>
      </c>
      <c r="L18" s="79">
        <v>687.8</v>
      </c>
      <c r="M18" s="79">
        <v>0</v>
      </c>
      <c r="N18" s="79">
        <v>0</v>
      </c>
      <c r="O18" s="79">
        <v>0</v>
      </c>
      <c r="P18" s="79">
        <v>0</v>
      </c>
      <c r="Q18" s="13">
        <v>1044.9000000000001</v>
      </c>
      <c r="R18" s="90">
        <v>0</v>
      </c>
      <c r="S18" s="54">
        <f t="shared" si="3"/>
        <v>1285.5</v>
      </c>
      <c r="T18" s="54">
        <f t="shared" si="4"/>
        <v>125.30000000000001</v>
      </c>
      <c r="U18" s="50">
        <v>5.9</v>
      </c>
      <c r="V18" s="90">
        <v>119.4</v>
      </c>
      <c r="W18" s="54">
        <f t="shared" si="2"/>
        <v>1160.1000000000001</v>
      </c>
      <c r="X18" s="54">
        <f t="shared" si="5"/>
        <v>1032.9000000000001</v>
      </c>
      <c r="Y18" s="81">
        <v>900.6</v>
      </c>
      <c r="Z18" s="79">
        <v>-11.8</v>
      </c>
      <c r="AA18" s="79">
        <v>105.5</v>
      </c>
      <c r="AB18" s="50">
        <v>38.6</v>
      </c>
      <c r="AC18" s="93">
        <v>120.5</v>
      </c>
      <c r="AD18" s="79">
        <v>6.7</v>
      </c>
      <c r="AE18" s="13">
        <v>0.1</v>
      </c>
      <c r="AF18" s="13">
        <v>0</v>
      </c>
      <c r="AG18" s="13">
        <v>5</v>
      </c>
      <c r="AH18" s="64">
        <v>0</v>
      </c>
    </row>
    <row r="19" spans="1:34" x14ac:dyDescent="0.25">
      <c r="A19" s="12">
        <v>1993.1</v>
      </c>
      <c r="B19" s="50">
        <v>3248.7999999999997</v>
      </c>
      <c r="C19" s="54">
        <f t="shared" si="1"/>
        <v>657.6</v>
      </c>
      <c r="D19" s="81">
        <v>437.6</v>
      </c>
      <c r="E19" s="79">
        <v>220</v>
      </c>
      <c r="F19" s="50">
        <v>0</v>
      </c>
      <c r="G19" s="54">
        <f t="shared" si="0"/>
        <v>365.4</v>
      </c>
      <c r="H19" s="81">
        <v>182.7</v>
      </c>
      <c r="I19" s="79">
        <v>0</v>
      </c>
      <c r="J19" s="79">
        <v>16.600000000000001</v>
      </c>
      <c r="K19" s="79">
        <v>0</v>
      </c>
      <c r="L19" s="79">
        <v>166.1</v>
      </c>
      <c r="M19" s="79">
        <v>0</v>
      </c>
      <c r="N19" s="79">
        <v>0</v>
      </c>
      <c r="O19" s="79">
        <v>0</v>
      </c>
      <c r="P19" s="79">
        <v>0</v>
      </c>
      <c r="Q19" s="13">
        <v>1165</v>
      </c>
      <c r="R19" s="90">
        <v>0</v>
      </c>
      <c r="S19" s="54">
        <f t="shared" si="3"/>
        <v>1239</v>
      </c>
      <c r="T19" s="54">
        <f t="shared" si="4"/>
        <v>167.3</v>
      </c>
      <c r="U19" s="50">
        <v>0</v>
      </c>
      <c r="V19" s="90">
        <v>167.3</v>
      </c>
      <c r="W19" s="54">
        <f t="shared" si="2"/>
        <v>1071.5</v>
      </c>
      <c r="X19" s="54">
        <f t="shared" si="5"/>
        <v>984.7</v>
      </c>
      <c r="Y19" s="81">
        <v>869.1</v>
      </c>
      <c r="Z19" s="79">
        <v>0</v>
      </c>
      <c r="AA19" s="79">
        <v>85.2</v>
      </c>
      <c r="AB19" s="50">
        <v>30.4</v>
      </c>
      <c r="AC19" s="93">
        <v>86.7</v>
      </c>
      <c r="AD19" s="79">
        <v>0.1</v>
      </c>
      <c r="AE19" s="13">
        <v>0.2</v>
      </c>
      <c r="AF19" s="13">
        <v>0</v>
      </c>
      <c r="AG19" s="13">
        <v>4.5</v>
      </c>
      <c r="AH19" s="64">
        <v>0</v>
      </c>
    </row>
    <row r="20" spans="1:34" x14ac:dyDescent="0.25">
      <c r="A20" s="12">
        <v>1993.11</v>
      </c>
      <c r="B20" s="50">
        <v>3451.7</v>
      </c>
      <c r="C20" s="54">
        <f t="shared" si="1"/>
        <v>709.59999999999991</v>
      </c>
      <c r="D20" s="81">
        <v>466.6</v>
      </c>
      <c r="E20" s="79">
        <v>242.7</v>
      </c>
      <c r="F20" s="50">
        <v>0.3</v>
      </c>
      <c r="G20" s="54">
        <f t="shared" si="0"/>
        <v>743.6</v>
      </c>
      <c r="H20" s="81">
        <v>371.8</v>
      </c>
      <c r="I20" s="79">
        <v>0</v>
      </c>
      <c r="J20" s="79">
        <v>20.5</v>
      </c>
      <c r="K20" s="79">
        <v>0</v>
      </c>
      <c r="L20" s="79">
        <v>351.3</v>
      </c>
      <c r="M20" s="79">
        <v>0</v>
      </c>
      <c r="N20" s="79">
        <v>0</v>
      </c>
      <c r="O20" s="79">
        <v>0</v>
      </c>
      <c r="P20" s="79">
        <v>0</v>
      </c>
      <c r="Q20" s="13">
        <v>987.7</v>
      </c>
      <c r="R20" s="90">
        <v>0</v>
      </c>
      <c r="S20" s="54">
        <f t="shared" si="3"/>
        <v>1378.9999999999998</v>
      </c>
      <c r="T20" s="54">
        <f t="shared" si="4"/>
        <v>165.1</v>
      </c>
      <c r="U20" s="50">
        <v>4.7</v>
      </c>
      <c r="V20" s="90">
        <v>160.4</v>
      </c>
      <c r="W20" s="54">
        <f t="shared" si="2"/>
        <v>1213.5999999999999</v>
      </c>
      <c r="X20" s="54">
        <f t="shared" si="5"/>
        <v>1104.5</v>
      </c>
      <c r="Y20" s="81">
        <v>902.2</v>
      </c>
      <c r="Z20" s="79">
        <v>43.6</v>
      </c>
      <c r="AA20" s="79">
        <v>112.7</v>
      </c>
      <c r="AB20" s="50">
        <v>46</v>
      </c>
      <c r="AC20" s="93">
        <v>105</v>
      </c>
      <c r="AD20" s="79">
        <v>4.0999999999999996</v>
      </c>
      <c r="AE20" s="13">
        <v>0.3</v>
      </c>
      <c r="AF20" s="13">
        <v>0</v>
      </c>
      <c r="AG20" s="13">
        <v>3.6</v>
      </c>
      <c r="AH20" s="64">
        <v>0</v>
      </c>
    </row>
    <row r="21" spans="1:34" x14ac:dyDescent="0.25">
      <c r="A21" s="12">
        <v>1993.12</v>
      </c>
      <c r="B21" s="50">
        <v>3671</v>
      </c>
      <c r="C21" s="54">
        <f t="shared" si="1"/>
        <v>713.19999999999993</v>
      </c>
      <c r="D21" s="81">
        <v>509.7</v>
      </c>
      <c r="E21" s="79">
        <v>203.2</v>
      </c>
      <c r="F21" s="50">
        <v>0.3</v>
      </c>
      <c r="G21" s="54">
        <f t="shared" si="0"/>
        <v>340.8</v>
      </c>
      <c r="H21" s="81">
        <v>170.4</v>
      </c>
      <c r="I21" s="79">
        <v>0</v>
      </c>
      <c r="J21" s="79">
        <v>18.3</v>
      </c>
      <c r="K21" s="79">
        <v>0</v>
      </c>
      <c r="L21" s="79">
        <v>152.1</v>
      </c>
      <c r="M21" s="79">
        <v>0</v>
      </c>
      <c r="N21" s="79">
        <v>0</v>
      </c>
      <c r="O21" s="79">
        <v>0</v>
      </c>
      <c r="P21" s="79">
        <v>0</v>
      </c>
      <c r="Q21" s="13">
        <v>1334.7</v>
      </c>
      <c r="R21" s="90">
        <v>0</v>
      </c>
      <c r="S21" s="54">
        <f t="shared" si="3"/>
        <v>1451.3000000000002</v>
      </c>
      <c r="T21" s="54">
        <f t="shared" si="4"/>
        <v>196.9</v>
      </c>
      <c r="U21" s="50">
        <v>1.1000000000000001</v>
      </c>
      <c r="V21" s="90">
        <v>195.8</v>
      </c>
      <c r="W21" s="54">
        <f t="shared" si="2"/>
        <v>1253.7</v>
      </c>
      <c r="X21" s="54">
        <f t="shared" si="5"/>
        <v>1066.8</v>
      </c>
      <c r="Y21" s="81">
        <v>931.8</v>
      </c>
      <c r="Z21" s="79">
        <v>0</v>
      </c>
      <c r="AA21" s="79">
        <v>101.8</v>
      </c>
      <c r="AB21" s="50">
        <v>33.200000000000003</v>
      </c>
      <c r="AC21" s="93">
        <v>182.4</v>
      </c>
      <c r="AD21" s="79">
        <v>4.5</v>
      </c>
      <c r="AE21" s="13">
        <v>0.7</v>
      </c>
      <c r="AF21" s="13">
        <v>0</v>
      </c>
      <c r="AG21" s="13">
        <v>1.4</v>
      </c>
      <c r="AH21" s="64">
        <v>0</v>
      </c>
    </row>
    <row r="22" spans="1:34" x14ac:dyDescent="0.25">
      <c r="A22" s="12">
        <v>1994.01</v>
      </c>
      <c r="B22" s="50">
        <v>3768.3999999999996</v>
      </c>
      <c r="C22" s="54">
        <f t="shared" si="1"/>
        <v>837.2</v>
      </c>
      <c r="D22" s="81">
        <v>659.7</v>
      </c>
      <c r="E22" s="79">
        <v>174.2</v>
      </c>
      <c r="F22" s="50">
        <v>3.3</v>
      </c>
      <c r="G22" s="54">
        <f t="shared" si="0"/>
        <v>68.8</v>
      </c>
      <c r="H22" s="81">
        <v>34.4</v>
      </c>
      <c r="I22" s="79">
        <v>0</v>
      </c>
      <c r="J22" s="79">
        <v>0.5</v>
      </c>
      <c r="K22" s="79">
        <v>0</v>
      </c>
      <c r="L22" s="79">
        <v>33.9</v>
      </c>
      <c r="M22" s="79">
        <v>0</v>
      </c>
      <c r="N22" s="79">
        <v>0</v>
      </c>
      <c r="O22" s="79">
        <v>0</v>
      </c>
      <c r="P22" s="79">
        <v>0</v>
      </c>
      <c r="Q22" s="13">
        <v>1380.3</v>
      </c>
      <c r="R22" s="90">
        <v>0</v>
      </c>
      <c r="S22" s="54">
        <f t="shared" si="3"/>
        <v>1507.0000000000002</v>
      </c>
      <c r="T22" s="54">
        <f t="shared" si="4"/>
        <v>313.10000000000002</v>
      </c>
      <c r="U22" s="50">
        <v>4</v>
      </c>
      <c r="V22" s="90">
        <v>309.10000000000002</v>
      </c>
      <c r="W22" s="54">
        <f t="shared" si="2"/>
        <v>1192.2</v>
      </c>
      <c r="X22" s="54">
        <f t="shared" si="5"/>
        <v>1122.3</v>
      </c>
      <c r="Y22" s="81">
        <v>934.8</v>
      </c>
      <c r="Z22" s="79">
        <v>38.700000000000003</v>
      </c>
      <c r="AA22" s="79">
        <v>112.7</v>
      </c>
      <c r="AB22" s="50">
        <v>36.1</v>
      </c>
      <c r="AC22" s="93">
        <v>61.7</v>
      </c>
      <c r="AD22" s="79">
        <v>8.1999999999999993</v>
      </c>
      <c r="AE22" s="13">
        <v>1.7</v>
      </c>
      <c r="AF22" s="13">
        <v>0</v>
      </c>
      <c r="AG22" s="13">
        <v>9.5</v>
      </c>
      <c r="AH22" s="64">
        <v>0</v>
      </c>
    </row>
    <row r="23" spans="1:34" x14ac:dyDescent="0.25">
      <c r="A23" s="12">
        <v>1994.02</v>
      </c>
      <c r="B23" s="50">
        <v>3474.1000000000004</v>
      </c>
      <c r="C23" s="54">
        <f t="shared" si="1"/>
        <v>699.49999999999989</v>
      </c>
      <c r="D23" s="81">
        <v>547.29999999999995</v>
      </c>
      <c r="E23" s="79">
        <v>151.9</v>
      </c>
      <c r="F23" s="50">
        <v>0.3</v>
      </c>
      <c r="G23" s="54">
        <f t="shared" si="0"/>
        <v>370.2</v>
      </c>
      <c r="H23" s="81">
        <v>185.1</v>
      </c>
      <c r="I23" s="79">
        <v>0</v>
      </c>
      <c r="J23" s="79">
        <v>15.9</v>
      </c>
      <c r="K23" s="79">
        <v>0</v>
      </c>
      <c r="L23" s="79">
        <v>169.2</v>
      </c>
      <c r="M23" s="79">
        <v>0</v>
      </c>
      <c r="N23" s="79">
        <v>0</v>
      </c>
      <c r="O23" s="79">
        <v>0</v>
      </c>
      <c r="P23" s="79">
        <v>0</v>
      </c>
      <c r="Q23" s="13">
        <v>1246.4000000000001</v>
      </c>
      <c r="R23" s="90">
        <v>0</v>
      </c>
      <c r="S23" s="54">
        <f t="shared" si="3"/>
        <v>1338.8999999999999</v>
      </c>
      <c r="T23" s="54">
        <f t="shared" si="4"/>
        <v>207.9</v>
      </c>
      <c r="U23" s="50">
        <v>0.3</v>
      </c>
      <c r="V23" s="90">
        <v>207.6</v>
      </c>
      <c r="W23" s="54">
        <f t="shared" si="2"/>
        <v>1130.6999999999998</v>
      </c>
      <c r="X23" s="54">
        <f t="shared" si="5"/>
        <v>1019.1999999999999</v>
      </c>
      <c r="Y23" s="81">
        <v>893</v>
      </c>
      <c r="Z23" s="79">
        <v>0</v>
      </c>
      <c r="AA23" s="79">
        <v>90.3</v>
      </c>
      <c r="AB23" s="50">
        <v>35.9</v>
      </c>
      <c r="AC23" s="93">
        <v>105.5</v>
      </c>
      <c r="AD23" s="79">
        <v>6</v>
      </c>
      <c r="AE23" s="13">
        <v>0.3</v>
      </c>
      <c r="AF23" s="13">
        <v>0</v>
      </c>
      <c r="AG23" s="13">
        <v>4.2</v>
      </c>
      <c r="AH23" s="64">
        <v>0</v>
      </c>
    </row>
    <row r="24" spans="1:34" x14ac:dyDescent="0.25">
      <c r="A24" s="12">
        <v>1994.03</v>
      </c>
      <c r="B24" s="50">
        <v>3458.5</v>
      </c>
      <c r="C24" s="54">
        <f t="shared" si="1"/>
        <v>583</v>
      </c>
      <c r="D24" s="81">
        <v>442.1</v>
      </c>
      <c r="E24" s="79">
        <v>140.69999999999999</v>
      </c>
      <c r="F24" s="50">
        <v>0.2</v>
      </c>
      <c r="G24" s="54">
        <f t="shared" si="0"/>
        <v>622.4</v>
      </c>
      <c r="H24" s="81">
        <v>311.2</v>
      </c>
      <c r="I24" s="79">
        <v>0</v>
      </c>
      <c r="J24" s="79">
        <v>13.9</v>
      </c>
      <c r="K24" s="79">
        <v>0</v>
      </c>
      <c r="L24" s="79">
        <v>297.3</v>
      </c>
      <c r="M24" s="79">
        <v>0</v>
      </c>
      <c r="N24" s="79">
        <v>0</v>
      </c>
      <c r="O24" s="79">
        <v>0</v>
      </c>
      <c r="P24" s="79">
        <v>0</v>
      </c>
      <c r="Q24" s="13">
        <v>1139.4000000000001</v>
      </c>
      <c r="R24" s="90">
        <v>0.1</v>
      </c>
      <c r="S24" s="54">
        <f t="shared" si="3"/>
        <v>1421.3</v>
      </c>
      <c r="T24" s="54">
        <f t="shared" si="4"/>
        <v>191.8</v>
      </c>
      <c r="U24" s="50">
        <v>0</v>
      </c>
      <c r="V24" s="90">
        <v>191.8</v>
      </c>
      <c r="W24" s="54">
        <f t="shared" si="2"/>
        <v>1229</v>
      </c>
      <c r="X24" s="54">
        <f t="shared" si="5"/>
        <v>1113.8</v>
      </c>
      <c r="Y24" s="81">
        <v>915.1</v>
      </c>
      <c r="Z24" s="79">
        <v>39.200000000000003</v>
      </c>
      <c r="AA24" s="79">
        <v>106.9</v>
      </c>
      <c r="AB24" s="50">
        <v>52.6</v>
      </c>
      <c r="AC24" s="93">
        <v>104</v>
      </c>
      <c r="AD24" s="79">
        <v>11.2</v>
      </c>
      <c r="AE24" s="13">
        <v>0.5</v>
      </c>
      <c r="AF24" s="13">
        <v>0</v>
      </c>
      <c r="AG24" s="13">
        <v>3.5</v>
      </c>
      <c r="AH24" s="64">
        <v>0</v>
      </c>
    </row>
    <row r="25" spans="1:34" x14ac:dyDescent="0.25">
      <c r="A25" s="12">
        <v>1994.04</v>
      </c>
      <c r="B25" s="50">
        <v>3549.7999999999997</v>
      </c>
      <c r="C25" s="54">
        <f t="shared" si="1"/>
        <v>744.3</v>
      </c>
      <c r="D25" s="81">
        <v>584.79999999999995</v>
      </c>
      <c r="E25" s="79">
        <v>158.80000000000001</v>
      </c>
      <c r="F25" s="50">
        <v>0.7</v>
      </c>
      <c r="G25" s="54">
        <f t="shared" si="0"/>
        <v>247</v>
      </c>
      <c r="H25" s="81">
        <v>123.5</v>
      </c>
      <c r="I25" s="79">
        <v>0</v>
      </c>
      <c r="J25" s="79">
        <v>31.7</v>
      </c>
      <c r="K25" s="79">
        <v>0</v>
      </c>
      <c r="L25" s="79">
        <v>91.8</v>
      </c>
      <c r="M25" s="79">
        <v>0</v>
      </c>
      <c r="N25" s="79">
        <v>0</v>
      </c>
      <c r="O25" s="79">
        <v>0</v>
      </c>
      <c r="P25" s="79">
        <v>0</v>
      </c>
      <c r="Q25" s="13">
        <v>1257.9000000000001</v>
      </c>
      <c r="R25" s="90">
        <v>0</v>
      </c>
      <c r="S25" s="54">
        <f t="shared" si="3"/>
        <v>1424.1000000000001</v>
      </c>
      <c r="T25" s="54">
        <f t="shared" si="4"/>
        <v>203</v>
      </c>
      <c r="U25" s="50">
        <v>9.4</v>
      </c>
      <c r="V25" s="90">
        <v>193.6</v>
      </c>
      <c r="W25" s="54">
        <f t="shared" si="2"/>
        <v>1207.7</v>
      </c>
      <c r="X25" s="54">
        <f t="shared" si="5"/>
        <v>1085.7</v>
      </c>
      <c r="Y25" s="81">
        <v>902.4</v>
      </c>
      <c r="Z25" s="79">
        <v>19</v>
      </c>
      <c r="AA25" s="79">
        <v>102.1</v>
      </c>
      <c r="AB25" s="50">
        <v>62.2</v>
      </c>
      <c r="AC25" s="93">
        <v>112.2</v>
      </c>
      <c r="AD25" s="79">
        <v>9.8000000000000007</v>
      </c>
      <c r="AE25" s="13">
        <v>13.4</v>
      </c>
      <c r="AF25" s="13">
        <v>0</v>
      </c>
      <c r="AG25" s="13">
        <v>0</v>
      </c>
      <c r="AH25" s="64">
        <v>0</v>
      </c>
    </row>
    <row r="26" spans="1:34" x14ac:dyDescent="0.25">
      <c r="A26" s="12">
        <v>1994.05</v>
      </c>
      <c r="B26" s="50">
        <v>3935.5</v>
      </c>
      <c r="C26" s="54">
        <f t="shared" si="1"/>
        <v>641.40000000000009</v>
      </c>
      <c r="D26" s="81">
        <v>485.3</v>
      </c>
      <c r="E26" s="79">
        <v>155.9</v>
      </c>
      <c r="F26" s="50">
        <v>0.2</v>
      </c>
      <c r="G26" s="54">
        <f t="shared" si="0"/>
        <v>1125.2</v>
      </c>
      <c r="H26" s="81">
        <v>562.6</v>
      </c>
      <c r="I26" s="79">
        <v>0</v>
      </c>
      <c r="J26" s="79">
        <v>18.2</v>
      </c>
      <c r="K26" s="79">
        <v>0</v>
      </c>
      <c r="L26" s="79">
        <v>544.4</v>
      </c>
      <c r="M26" s="79">
        <v>0</v>
      </c>
      <c r="N26" s="79">
        <v>0</v>
      </c>
      <c r="O26" s="79">
        <v>0</v>
      </c>
      <c r="P26" s="79">
        <v>0</v>
      </c>
      <c r="Q26" s="13">
        <v>1199.3</v>
      </c>
      <c r="R26" s="90">
        <v>0</v>
      </c>
      <c r="S26" s="54">
        <f t="shared" si="3"/>
        <v>1532.2</v>
      </c>
      <c r="T26" s="54">
        <f t="shared" si="4"/>
        <v>192.7</v>
      </c>
      <c r="U26" s="50">
        <v>4.7</v>
      </c>
      <c r="V26" s="90">
        <v>188</v>
      </c>
      <c r="W26" s="54">
        <f t="shared" si="2"/>
        <v>1330.3</v>
      </c>
      <c r="X26" s="54">
        <f t="shared" si="5"/>
        <v>1214.4000000000001</v>
      </c>
      <c r="Y26" s="81">
        <v>1007.9</v>
      </c>
      <c r="Z26" s="79">
        <v>21.1</v>
      </c>
      <c r="AA26" s="79">
        <v>147.5</v>
      </c>
      <c r="AB26" s="50">
        <v>37.9</v>
      </c>
      <c r="AC26" s="93">
        <v>111.1</v>
      </c>
      <c r="AD26" s="79">
        <v>4.8</v>
      </c>
      <c r="AE26" s="13">
        <v>9.1999999999999993</v>
      </c>
      <c r="AF26" s="13">
        <v>0</v>
      </c>
      <c r="AG26" s="13">
        <v>0</v>
      </c>
      <c r="AH26" s="64">
        <v>0</v>
      </c>
    </row>
    <row r="27" spans="1:34" x14ac:dyDescent="0.25">
      <c r="A27" s="12">
        <v>1994.06</v>
      </c>
      <c r="B27" s="50">
        <v>3296.4999999999995</v>
      </c>
      <c r="C27" s="54">
        <f t="shared" si="1"/>
        <v>503.3</v>
      </c>
      <c r="D27" s="81">
        <v>414.5</v>
      </c>
      <c r="E27" s="79">
        <v>88.7</v>
      </c>
      <c r="F27" s="50">
        <v>0.1</v>
      </c>
      <c r="G27" s="54">
        <f t="shared" si="0"/>
        <v>404</v>
      </c>
      <c r="H27" s="81">
        <v>202</v>
      </c>
      <c r="I27" s="79">
        <v>0</v>
      </c>
      <c r="J27" s="79">
        <v>25.7</v>
      </c>
      <c r="K27" s="79">
        <v>0</v>
      </c>
      <c r="L27" s="79">
        <v>176.3</v>
      </c>
      <c r="M27" s="79">
        <v>0</v>
      </c>
      <c r="N27" s="79">
        <v>0</v>
      </c>
      <c r="O27" s="79">
        <v>0</v>
      </c>
      <c r="P27" s="79">
        <v>0</v>
      </c>
      <c r="Q27" s="13">
        <v>1109.3</v>
      </c>
      <c r="R27" s="90">
        <v>0</v>
      </c>
      <c r="S27" s="54">
        <f t="shared" si="3"/>
        <v>1481.9</v>
      </c>
      <c r="T27" s="54">
        <f t="shared" si="4"/>
        <v>177.6</v>
      </c>
      <c r="U27" s="50">
        <v>0</v>
      </c>
      <c r="V27" s="90">
        <v>177.6</v>
      </c>
      <c r="W27" s="54">
        <f t="shared" si="2"/>
        <v>1304.0000000000002</v>
      </c>
      <c r="X27" s="54">
        <f t="shared" si="5"/>
        <v>1184.1000000000001</v>
      </c>
      <c r="Y27" s="81">
        <v>1010.6</v>
      </c>
      <c r="Z27" s="79">
        <v>0</v>
      </c>
      <c r="AA27" s="79">
        <v>150.1</v>
      </c>
      <c r="AB27" s="50">
        <v>23.4</v>
      </c>
      <c r="AC27" s="93">
        <v>109.2</v>
      </c>
      <c r="AD27" s="79">
        <v>10.7</v>
      </c>
      <c r="AE27" s="13">
        <v>0.3</v>
      </c>
      <c r="AF27" s="13">
        <v>0</v>
      </c>
      <c r="AG27" s="13">
        <v>0</v>
      </c>
      <c r="AH27" s="64">
        <v>0</v>
      </c>
    </row>
    <row r="28" spans="1:34" x14ac:dyDescent="0.25">
      <c r="A28" s="12">
        <v>1994.07</v>
      </c>
      <c r="B28" s="50">
        <v>4411.3999999999996</v>
      </c>
      <c r="C28" s="54">
        <f t="shared" si="1"/>
        <v>830.8</v>
      </c>
      <c r="D28" s="81">
        <v>647.4</v>
      </c>
      <c r="E28" s="79">
        <v>183.4</v>
      </c>
      <c r="F28" s="50">
        <v>0</v>
      </c>
      <c r="G28" s="54">
        <f t="shared" si="0"/>
        <v>145</v>
      </c>
      <c r="H28" s="81">
        <v>72.5</v>
      </c>
      <c r="I28" s="79">
        <v>0</v>
      </c>
      <c r="J28" s="79">
        <v>14.4</v>
      </c>
      <c r="K28" s="79">
        <v>0</v>
      </c>
      <c r="L28" s="79">
        <v>57.9</v>
      </c>
      <c r="M28" s="79">
        <v>0</v>
      </c>
      <c r="N28" s="79">
        <v>0</v>
      </c>
      <c r="O28" s="79">
        <v>0.2</v>
      </c>
      <c r="P28" s="79">
        <v>0</v>
      </c>
      <c r="Q28" s="13">
        <v>1906.8</v>
      </c>
      <c r="R28" s="90">
        <v>0.1</v>
      </c>
      <c r="S28" s="54">
        <f t="shared" si="3"/>
        <v>1591.7</v>
      </c>
      <c r="T28" s="54">
        <f t="shared" si="4"/>
        <v>281</v>
      </c>
      <c r="U28" s="50">
        <v>2.2000000000000002</v>
      </c>
      <c r="V28" s="90">
        <v>278.8</v>
      </c>
      <c r="W28" s="54">
        <f t="shared" si="2"/>
        <v>1310.4000000000001</v>
      </c>
      <c r="X28" s="54">
        <f t="shared" si="5"/>
        <v>1132</v>
      </c>
      <c r="Y28" s="81">
        <v>916.3</v>
      </c>
      <c r="Z28" s="79">
        <v>0</v>
      </c>
      <c r="AA28" s="79">
        <v>120.5</v>
      </c>
      <c r="AB28" s="50">
        <v>95.2</v>
      </c>
      <c r="AC28" s="93">
        <v>159</v>
      </c>
      <c r="AD28" s="79">
        <v>19.399999999999999</v>
      </c>
      <c r="AE28" s="13">
        <v>0.3</v>
      </c>
      <c r="AF28" s="13">
        <v>0</v>
      </c>
      <c r="AG28" s="13">
        <v>9.5</v>
      </c>
      <c r="AH28" s="64">
        <v>0</v>
      </c>
    </row>
    <row r="29" spans="1:34" x14ac:dyDescent="0.25">
      <c r="A29" s="12">
        <v>1994.08</v>
      </c>
      <c r="B29" s="50">
        <v>3626.9</v>
      </c>
      <c r="C29" s="54">
        <f t="shared" si="1"/>
        <v>638.9</v>
      </c>
      <c r="D29" s="81">
        <v>462.4</v>
      </c>
      <c r="E29" s="79">
        <v>176.5</v>
      </c>
      <c r="F29" s="50">
        <v>0</v>
      </c>
      <c r="G29" s="54">
        <f t="shared" si="0"/>
        <v>409</v>
      </c>
      <c r="H29" s="81">
        <v>204.5</v>
      </c>
      <c r="I29" s="79">
        <v>0</v>
      </c>
      <c r="J29" s="79">
        <v>16.5</v>
      </c>
      <c r="K29" s="79">
        <v>0</v>
      </c>
      <c r="L29" s="79">
        <v>187.8</v>
      </c>
      <c r="M29" s="79">
        <v>0</v>
      </c>
      <c r="N29" s="79">
        <v>0</v>
      </c>
      <c r="O29" s="79">
        <v>0.2</v>
      </c>
      <c r="P29" s="79">
        <v>0</v>
      </c>
      <c r="Q29" s="13">
        <v>1255.8</v>
      </c>
      <c r="R29" s="90">
        <v>0</v>
      </c>
      <c r="S29" s="54">
        <f t="shared" si="3"/>
        <v>1521.8000000000002</v>
      </c>
      <c r="T29" s="54">
        <f t="shared" si="4"/>
        <v>261.60000000000002</v>
      </c>
      <c r="U29" s="50">
        <v>2.5</v>
      </c>
      <c r="V29" s="90">
        <v>259.10000000000002</v>
      </c>
      <c r="W29" s="54">
        <f t="shared" si="2"/>
        <v>1259.8</v>
      </c>
      <c r="X29" s="54">
        <f t="shared" si="5"/>
        <v>1118.5</v>
      </c>
      <c r="Y29" s="81">
        <v>901.9</v>
      </c>
      <c r="Z29" s="79">
        <v>42.9</v>
      </c>
      <c r="AA29" s="79">
        <v>108</v>
      </c>
      <c r="AB29" s="50">
        <v>65.7</v>
      </c>
      <c r="AC29" s="93">
        <v>109.3</v>
      </c>
      <c r="AD29" s="79">
        <v>32</v>
      </c>
      <c r="AE29" s="13">
        <v>0.4</v>
      </c>
      <c r="AF29" s="13">
        <v>0</v>
      </c>
      <c r="AG29" s="13">
        <v>5.9</v>
      </c>
      <c r="AH29" s="64">
        <v>0</v>
      </c>
    </row>
    <row r="30" spans="1:34" x14ac:dyDescent="0.25">
      <c r="A30" s="12">
        <v>1994.09</v>
      </c>
      <c r="B30" s="50">
        <v>3679.2999999999993</v>
      </c>
      <c r="C30" s="54">
        <f t="shared" si="1"/>
        <v>636.80000000000007</v>
      </c>
      <c r="D30" s="81">
        <v>465.1</v>
      </c>
      <c r="E30" s="79">
        <v>171.3</v>
      </c>
      <c r="F30" s="50">
        <v>0.4</v>
      </c>
      <c r="G30" s="54">
        <f t="shared" si="0"/>
        <v>807</v>
      </c>
      <c r="H30" s="81">
        <v>403.5</v>
      </c>
      <c r="I30" s="79">
        <v>0</v>
      </c>
      <c r="J30" s="79">
        <v>30.3</v>
      </c>
      <c r="K30" s="79">
        <v>0</v>
      </c>
      <c r="L30" s="79">
        <v>373.2</v>
      </c>
      <c r="M30" s="79">
        <v>0</v>
      </c>
      <c r="N30" s="79">
        <v>0</v>
      </c>
      <c r="O30" s="79">
        <v>0</v>
      </c>
      <c r="P30" s="79">
        <v>0</v>
      </c>
      <c r="Q30" s="13">
        <v>1164.3</v>
      </c>
      <c r="R30" s="90">
        <v>0</v>
      </c>
      <c r="S30" s="54">
        <f t="shared" si="3"/>
        <v>1467.1000000000001</v>
      </c>
      <c r="T30" s="54">
        <f t="shared" si="4"/>
        <v>246.7</v>
      </c>
      <c r="U30" s="50">
        <v>4</v>
      </c>
      <c r="V30" s="90">
        <v>242.7</v>
      </c>
      <c r="W30" s="54">
        <f t="shared" si="2"/>
        <v>1215.7</v>
      </c>
      <c r="X30" s="54">
        <f t="shared" si="5"/>
        <v>1095.9000000000001</v>
      </c>
      <c r="Y30" s="81">
        <v>901</v>
      </c>
      <c r="Z30" s="79">
        <v>27.6</v>
      </c>
      <c r="AA30" s="79">
        <v>89.1</v>
      </c>
      <c r="AB30" s="50">
        <v>78.2</v>
      </c>
      <c r="AC30" s="93">
        <v>102.7</v>
      </c>
      <c r="AD30" s="79">
        <v>17.100000000000001</v>
      </c>
      <c r="AE30" s="13">
        <v>4.7</v>
      </c>
      <c r="AF30" s="13">
        <v>0</v>
      </c>
      <c r="AG30" s="13">
        <v>7.6</v>
      </c>
      <c r="AH30" s="64">
        <v>0</v>
      </c>
    </row>
    <row r="31" spans="1:34" x14ac:dyDescent="0.25">
      <c r="A31" s="12">
        <v>1994.1</v>
      </c>
      <c r="B31" s="50">
        <v>3792.0999999999995</v>
      </c>
      <c r="C31" s="54">
        <f t="shared" si="1"/>
        <v>673.6</v>
      </c>
      <c r="D31" s="81">
        <v>486.1</v>
      </c>
      <c r="E31" s="79">
        <v>185.9</v>
      </c>
      <c r="F31" s="50">
        <v>1.6</v>
      </c>
      <c r="G31" s="54">
        <f t="shared" si="0"/>
        <v>278.2</v>
      </c>
      <c r="H31" s="81">
        <v>139.1</v>
      </c>
      <c r="I31" s="79">
        <v>0</v>
      </c>
      <c r="J31" s="79">
        <v>17.3</v>
      </c>
      <c r="K31" s="79">
        <v>0</v>
      </c>
      <c r="L31" s="79">
        <v>121.8</v>
      </c>
      <c r="M31" s="79">
        <v>0</v>
      </c>
      <c r="N31" s="79">
        <v>0</v>
      </c>
      <c r="O31" s="79">
        <v>0</v>
      </c>
      <c r="P31" s="79">
        <v>0</v>
      </c>
      <c r="Q31" s="13">
        <v>1466.4</v>
      </c>
      <c r="R31" s="90">
        <v>0</v>
      </c>
      <c r="S31" s="54">
        <f t="shared" si="3"/>
        <v>1505.8</v>
      </c>
      <c r="T31" s="54">
        <f t="shared" si="4"/>
        <v>238.8</v>
      </c>
      <c r="U31" s="50">
        <v>0</v>
      </c>
      <c r="V31" s="90">
        <v>238.8</v>
      </c>
      <c r="W31" s="54">
        <f t="shared" si="2"/>
        <v>1265.9000000000001</v>
      </c>
      <c r="X31" s="54">
        <f t="shared" si="5"/>
        <v>1118.6000000000001</v>
      </c>
      <c r="Y31" s="81">
        <v>878.1</v>
      </c>
      <c r="Z31" s="79">
        <v>6.2</v>
      </c>
      <c r="AA31" s="79">
        <v>133</v>
      </c>
      <c r="AB31" s="50">
        <v>101.3</v>
      </c>
      <c r="AC31" s="93">
        <v>127.1</v>
      </c>
      <c r="AD31" s="79">
        <v>20.2</v>
      </c>
      <c r="AE31" s="13">
        <v>1.1000000000000001</v>
      </c>
      <c r="AF31" s="13">
        <v>0</v>
      </c>
      <c r="AG31" s="13">
        <v>7.2</v>
      </c>
      <c r="AH31" s="64">
        <v>0</v>
      </c>
    </row>
    <row r="32" spans="1:34" x14ac:dyDescent="0.25">
      <c r="A32" s="12">
        <v>1994.11</v>
      </c>
      <c r="B32" s="50">
        <v>4181.5</v>
      </c>
      <c r="C32" s="54">
        <f t="shared" si="1"/>
        <v>632.29999999999995</v>
      </c>
      <c r="D32" s="81">
        <v>467.5</v>
      </c>
      <c r="E32" s="79">
        <v>164.8</v>
      </c>
      <c r="F32" s="50">
        <v>0</v>
      </c>
      <c r="G32" s="54">
        <f t="shared" si="0"/>
        <v>1300</v>
      </c>
      <c r="H32" s="81">
        <v>650</v>
      </c>
      <c r="I32" s="79">
        <v>0</v>
      </c>
      <c r="J32" s="79">
        <v>15.4</v>
      </c>
      <c r="K32" s="79">
        <v>0</v>
      </c>
      <c r="L32" s="79">
        <v>634.5</v>
      </c>
      <c r="M32" s="79">
        <v>0</v>
      </c>
      <c r="N32" s="79">
        <v>0</v>
      </c>
      <c r="O32" s="79">
        <v>0.1</v>
      </c>
      <c r="P32" s="79">
        <v>0</v>
      </c>
      <c r="Q32" s="13">
        <v>1310.5</v>
      </c>
      <c r="R32" s="90">
        <v>0.3</v>
      </c>
      <c r="S32" s="54">
        <f t="shared" si="3"/>
        <v>1560.1000000000001</v>
      </c>
      <c r="T32" s="54">
        <f t="shared" si="4"/>
        <v>239.4</v>
      </c>
      <c r="U32" s="50">
        <v>0</v>
      </c>
      <c r="V32" s="90">
        <v>239.4</v>
      </c>
      <c r="W32" s="54">
        <f t="shared" si="2"/>
        <v>1319.5</v>
      </c>
      <c r="X32" s="54">
        <f t="shared" si="5"/>
        <v>1182.8</v>
      </c>
      <c r="Y32" s="81">
        <v>916</v>
      </c>
      <c r="Z32" s="79">
        <v>51.6</v>
      </c>
      <c r="AA32" s="79">
        <v>124.2</v>
      </c>
      <c r="AB32" s="50">
        <v>91</v>
      </c>
      <c r="AC32" s="93">
        <v>102.3</v>
      </c>
      <c r="AD32" s="79">
        <v>34.4</v>
      </c>
      <c r="AE32" s="13">
        <v>1.2</v>
      </c>
      <c r="AF32" s="13">
        <v>0</v>
      </c>
      <c r="AG32" s="13">
        <v>28.3</v>
      </c>
      <c r="AH32" s="64">
        <v>0</v>
      </c>
    </row>
    <row r="33" spans="1:34" x14ac:dyDescent="0.25">
      <c r="A33" s="12">
        <v>1994.12</v>
      </c>
      <c r="B33" s="50">
        <v>4300.5000000000009</v>
      </c>
      <c r="C33" s="54">
        <f t="shared" si="1"/>
        <v>837.5</v>
      </c>
      <c r="D33" s="81">
        <v>645.4</v>
      </c>
      <c r="E33" s="79">
        <v>191.8</v>
      </c>
      <c r="F33" s="50">
        <v>0.3</v>
      </c>
      <c r="G33" s="54">
        <f t="shared" si="0"/>
        <v>507.40000000000003</v>
      </c>
      <c r="H33" s="81">
        <v>253.70000000000002</v>
      </c>
      <c r="I33" s="79">
        <v>0</v>
      </c>
      <c r="J33" s="79">
        <v>26.4</v>
      </c>
      <c r="K33" s="79">
        <v>0</v>
      </c>
      <c r="L33" s="79">
        <v>227.3</v>
      </c>
      <c r="M33" s="79">
        <v>0</v>
      </c>
      <c r="N33" s="79">
        <v>0</v>
      </c>
      <c r="O33" s="79">
        <v>0</v>
      </c>
      <c r="P33" s="79">
        <v>0</v>
      </c>
      <c r="Q33" s="13">
        <v>1564.4</v>
      </c>
      <c r="R33" s="90">
        <v>0</v>
      </c>
      <c r="S33" s="54">
        <f t="shared" si="3"/>
        <v>1637.8</v>
      </c>
      <c r="T33" s="54">
        <f t="shared" si="4"/>
        <v>229.29999999999998</v>
      </c>
      <c r="U33" s="50">
        <v>0.6</v>
      </c>
      <c r="V33" s="90">
        <v>228.7</v>
      </c>
      <c r="W33" s="54">
        <f t="shared" si="2"/>
        <v>1400</v>
      </c>
      <c r="X33" s="54">
        <f t="shared" si="5"/>
        <v>1180.2</v>
      </c>
      <c r="Y33" s="81">
        <v>938.3</v>
      </c>
      <c r="Z33" s="79">
        <v>16</v>
      </c>
      <c r="AA33" s="79">
        <v>122.9</v>
      </c>
      <c r="AB33" s="50">
        <v>103</v>
      </c>
      <c r="AC33" s="93">
        <v>208</v>
      </c>
      <c r="AD33" s="79">
        <v>11.8</v>
      </c>
      <c r="AE33" s="13">
        <v>8.5</v>
      </c>
      <c r="AF33" s="13">
        <v>0</v>
      </c>
      <c r="AG33" s="13">
        <v>7.1</v>
      </c>
      <c r="AH33" s="64">
        <v>0</v>
      </c>
    </row>
    <row r="34" spans="1:34" x14ac:dyDescent="0.25">
      <c r="A34" s="12">
        <v>1995.01</v>
      </c>
      <c r="B34" s="50">
        <v>3914.5</v>
      </c>
      <c r="C34" s="54">
        <f t="shared" si="1"/>
        <v>852.2</v>
      </c>
      <c r="D34" s="81">
        <v>637.70000000000005</v>
      </c>
      <c r="E34" s="79">
        <v>214.5</v>
      </c>
      <c r="F34" s="50">
        <v>0</v>
      </c>
      <c r="G34" s="54">
        <f t="shared" si="0"/>
        <v>230.6</v>
      </c>
      <c r="H34" s="81">
        <v>115.3</v>
      </c>
      <c r="I34" s="79">
        <v>0</v>
      </c>
      <c r="J34" s="79">
        <v>13.2</v>
      </c>
      <c r="K34" s="79">
        <v>0</v>
      </c>
      <c r="L34" s="79">
        <v>102.1</v>
      </c>
      <c r="M34" s="79">
        <v>0</v>
      </c>
      <c r="N34" s="79">
        <v>0</v>
      </c>
      <c r="O34" s="79">
        <v>0</v>
      </c>
      <c r="P34" s="79">
        <v>0</v>
      </c>
      <c r="Q34" s="13">
        <v>1329.6</v>
      </c>
      <c r="R34" s="90">
        <v>0.8</v>
      </c>
      <c r="S34" s="54">
        <f t="shared" si="3"/>
        <v>1592.6000000000001</v>
      </c>
      <c r="T34" s="54">
        <v>423.7</v>
      </c>
      <c r="U34" s="84">
        <v>0</v>
      </c>
      <c r="V34" s="90">
        <v>0</v>
      </c>
      <c r="W34" s="54">
        <f t="shared" si="2"/>
        <v>1168.9000000000001</v>
      </c>
      <c r="X34" s="54">
        <f t="shared" si="5"/>
        <v>1087.5</v>
      </c>
      <c r="Y34" s="81">
        <v>940.1</v>
      </c>
      <c r="Z34" s="79">
        <v>24.5</v>
      </c>
      <c r="AA34" s="79">
        <v>30.4</v>
      </c>
      <c r="AB34" s="50">
        <v>92.5</v>
      </c>
      <c r="AC34" s="93">
        <v>56.5</v>
      </c>
      <c r="AD34" s="79">
        <v>24.9</v>
      </c>
      <c r="AE34" s="13">
        <v>0</v>
      </c>
      <c r="AF34" s="13">
        <v>24</v>
      </c>
      <c r="AG34" s="13">
        <v>0</v>
      </c>
      <c r="AH34" s="64">
        <v>0</v>
      </c>
    </row>
    <row r="35" spans="1:34" x14ac:dyDescent="0.25">
      <c r="A35" s="12">
        <v>1995.02</v>
      </c>
      <c r="B35" s="50">
        <v>3543.5</v>
      </c>
      <c r="C35" s="54">
        <f t="shared" si="1"/>
        <v>723.6</v>
      </c>
      <c r="D35" s="81">
        <v>605.20000000000005</v>
      </c>
      <c r="E35" s="79">
        <v>118.4</v>
      </c>
      <c r="F35" s="50">
        <v>0</v>
      </c>
      <c r="G35" s="54">
        <f t="shared" si="0"/>
        <v>354</v>
      </c>
      <c r="H35" s="81">
        <v>177</v>
      </c>
      <c r="I35" s="79">
        <v>0</v>
      </c>
      <c r="J35" s="79">
        <v>15.3</v>
      </c>
      <c r="K35" s="79">
        <v>0</v>
      </c>
      <c r="L35" s="79">
        <v>161.6</v>
      </c>
      <c r="M35" s="79">
        <v>0</v>
      </c>
      <c r="N35" s="79">
        <v>0</v>
      </c>
      <c r="O35" s="79">
        <v>0.1</v>
      </c>
      <c r="P35" s="79">
        <v>0</v>
      </c>
      <c r="Q35" s="13">
        <v>1230.5999999999999</v>
      </c>
      <c r="R35" s="90">
        <v>0.7</v>
      </c>
      <c r="S35" s="54">
        <f t="shared" si="3"/>
        <v>1383.8000000000002</v>
      </c>
      <c r="T35" s="54">
        <v>312.39999999999998</v>
      </c>
      <c r="U35" s="84">
        <v>0</v>
      </c>
      <c r="V35" s="90">
        <v>0</v>
      </c>
      <c r="W35" s="54">
        <f t="shared" si="2"/>
        <v>1071.4000000000001</v>
      </c>
      <c r="X35" s="54">
        <f t="shared" si="5"/>
        <v>929.2</v>
      </c>
      <c r="Y35" s="81">
        <v>794.7</v>
      </c>
      <c r="Z35" s="79">
        <v>0</v>
      </c>
      <c r="AA35" s="79">
        <v>24.7</v>
      </c>
      <c r="AB35" s="50">
        <v>109.8</v>
      </c>
      <c r="AC35" s="93">
        <v>104.5</v>
      </c>
      <c r="AD35" s="79">
        <v>37.700000000000003</v>
      </c>
      <c r="AE35" s="13">
        <v>0</v>
      </c>
      <c r="AF35" s="13">
        <v>27.8</v>
      </c>
      <c r="AG35" s="13">
        <v>0</v>
      </c>
      <c r="AH35" s="64">
        <v>0</v>
      </c>
    </row>
    <row r="36" spans="1:34" x14ac:dyDescent="0.25">
      <c r="A36" s="12">
        <v>1995.03</v>
      </c>
      <c r="B36" s="50">
        <v>3976.7000000000003</v>
      </c>
      <c r="C36" s="54">
        <f t="shared" si="1"/>
        <v>632.70000000000005</v>
      </c>
      <c r="D36" s="81">
        <v>479.1</v>
      </c>
      <c r="E36" s="79">
        <v>153.6</v>
      </c>
      <c r="F36" s="50">
        <v>0</v>
      </c>
      <c r="G36" s="54">
        <f t="shared" si="0"/>
        <v>998.40000000000009</v>
      </c>
      <c r="H36" s="81">
        <v>499.20000000000005</v>
      </c>
      <c r="I36" s="79">
        <v>0</v>
      </c>
      <c r="J36" s="79">
        <v>23</v>
      </c>
      <c r="K36" s="79">
        <v>0</v>
      </c>
      <c r="L36" s="79">
        <v>476.1</v>
      </c>
      <c r="M36" s="79">
        <v>0</v>
      </c>
      <c r="N36" s="79">
        <v>0</v>
      </c>
      <c r="O36" s="79">
        <v>0.1</v>
      </c>
      <c r="P36" s="79">
        <v>0</v>
      </c>
      <c r="Q36" s="13">
        <v>1176.3</v>
      </c>
      <c r="R36" s="90">
        <v>1.1000000000000001</v>
      </c>
      <c r="S36" s="54">
        <f t="shared" si="3"/>
        <v>1635.3</v>
      </c>
      <c r="T36" s="54">
        <v>416.9</v>
      </c>
      <c r="U36" s="84">
        <v>0</v>
      </c>
      <c r="V36" s="90">
        <v>0</v>
      </c>
      <c r="W36" s="54">
        <f t="shared" si="2"/>
        <v>1218.2</v>
      </c>
      <c r="X36" s="54">
        <f t="shared" si="5"/>
        <v>1101.3</v>
      </c>
      <c r="Y36" s="81">
        <v>876.6</v>
      </c>
      <c r="Z36" s="79">
        <v>90.3</v>
      </c>
      <c r="AA36" s="79">
        <v>25.9</v>
      </c>
      <c r="AB36" s="50">
        <v>108.5</v>
      </c>
      <c r="AC36" s="93">
        <v>110.4</v>
      </c>
      <c r="AD36" s="79">
        <v>6.5</v>
      </c>
      <c r="AE36" s="13">
        <v>0.2</v>
      </c>
      <c r="AF36" s="13">
        <v>32.1</v>
      </c>
      <c r="AG36" s="13">
        <v>0</v>
      </c>
      <c r="AH36" s="64">
        <v>0</v>
      </c>
    </row>
    <row r="37" spans="1:34" x14ac:dyDescent="0.25">
      <c r="A37" s="12">
        <v>1995.04</v>
      </c>
      <c r="B37" s="50">
        <v>3654.7999999999997</v>
      </c>
      <c r="C37" s="54">
        <f t="shared" si="1"/>
        <v>775.3</v>
      </c>
      <c r="D37" s="81">
        <v>611.6</v>
      </c>
      <c r="E37" s="79">
        <v>163.69999999999999</v>
      </c>
      <c r="F37" s="50">
        <v>0</v>
      </c>
      <c r="G37" s="54">
        <f t="shared" si="0"/>
        <v>293.59999999999997</v>
      </c>
      <c r="H37" s="81">
        <v>146.79999999999998</v>
      </c>
      <c r="I37" s="79">
        <v>0</v>
      </c>
      <c r="J37" s="79">
        <v>19.100000000000001</v>
      </c>
      <c r="K37" s="79">
        <v>0</v>
      </c>
      <c r="L37" s="79">
        <v>127.5</v>
      </c>
      <c r="M37" s="79">
        <v>0</v>
      </c>
      <c r="N37" s="79">
        <v>0</v>
      </c>
      <c r="O37" s="79">
        <v>0.2</v>
      </c>
      <c r="P37" s="79">
        <v>0</v>
      </c>
      <c r="Q37" s="13">
        <v>1193</v>
      </c>
      <c r="R37" s="90">
        <v>1.5</v>
      </c>
      <c r="S37" s="54">
        <f t="shared" si="3"/>
        <v>1497.1</v>
      </c>
      <c r="T37" s="54">
        <v>435.5</v>
      </c>
      <c r="U37" s="84">
        <v>0</v>
      </c>
      <c r="V37" s="90">
        <v>0</v>
      </c>
      <c r="W37" s="54">
        <f t="shared" si="2"/>
        <v>1061.5</v>
      </c>
      <c r="X37" s="54">
        <f t="shared" si="5"/>
        <v>930</v>
      </c>
      <c r="Y37" s="81">
        <v>795.5</v>
      </c>
      <c r="Z37" s="79">
        <v>11.2</v>
      </c>
      <c r="AA37" s="79">
        <v>22</v>
      </c>
      <c r="AB37" s="50">
        <v>101.3</v>
      </c>
      <c r="AC37" s="93">
        <v>109.9</v>
      </c>
      <c r="AD37" s="79">
        <v>21.6</v>
      </c>
      <c r="AE37" s="13">
        <v>0.1</v>
      </c>
      <c r="AF37" s="13">
        <v>41.1</v>
      </c>
      <c r="AG37" s="13">
        <v>0</v>
      </c>
      <c r="AH37" s="64">
        <v>0</v>
      </c>
    </row>
    <row r="38" spans="1:34" x14ac:dyDescent="0.25">
      <c r="A38" s="12">
        <v>1995.05</v>
      </c>
      <c r="B38" s="50">
        <v>4259.9999999999991</v>
      </c>
      <c r="C38" s="54">
        <f t="shared" si="1"/>
        <v>726.40000000000009</v>
      </c>
      <c r="D38" s="81">
        <v>529.1</v>
      </c>
      <c r="E38" s="79">
        <v>197.3</v>
      </c>
      <c r="F38" s="50">
        <v>0</v>
      </c>
      <c r="G38" s="54">
        <f t="shared" si="0"/>
        <v>1368.2000000000003</v>
      </c>
      <c r="H38" s="81">
        <v>684.1</v>
      </c>
      <c r="I38" s="79">
        <v>0</v>
      </c>
      <c r="J38" s="79">
        <v>18.100000000000001</v>
      </c>
      <c r="K38" s="79">
        <v>0</v>
      </c>
      <c r="L38" s="79">
        <v>665.1</v>
      </c>
      <c r="M38" s="79">
        <v>0</v>
      </c>
      <c r="N38" s="79">
        <v>0</v>
      </c>
      <c r="O38" s="79">
        <v>0.9</v>
      </c>
      <c r="P38" s="79">
        <v>0</v>
      </c>
      <c r="Q38" s="13">
        <v>1175.0999999999999</v>
      </c>
      <c r="R38" s="90">
        <v>1.5</v>
      </c>
      <c r="S38" s="54">
        <f t="shared" si="3"/>
        <v>1654.1000000000001</v>
      </c>
      <c r="T38" s="54">
        <v>406.5</v>
      </c>
      <c r="U38" s="84">
        <v>0</v>
      </c>
      <c r="V38" s="90">
        <v>0</v>
      </c>
      <c r="W38" s="54">
        <f t="shared" si="2"/>
        <v>1247.6000000000001</v>
      </c>
      <c r="X38" s="54">
        <f t="shared" si="5"/>
        <v>1108</v>
      </c>
      <c r="Y38" s="81">
        <v>887.8</v>
      </c>
      <c r="Z38" s="79">
        <v>87.6</v>
      </c>
      <c r="AA38" s="79">
        <v>39</v>
      </c>
      <c r="AB38" s="50">
        <v>93.6</v>
      </c>
      <c r="AC38" s="93">
        <v>126.4</v>
      </c>
      <c r="AD38" s="79">
        <v>13.2</v>
      </c>
      <c r="AE38" s="13">
        <v>0</v>
      </c>
      <c r="AF38" s="13">
        <v>18.8</v>
      </c>
      <c r="AG38" s="13">
        <v>0</v>
      </c>
      <c r="AH38" s="64">
        <v>0</v>
      </c>
    </row>
    <row r="39" spans="1:34" x14ac:dyDescent="0.25">
      <c r="A39" s="12">
        <v>1995.06</v>
      </c>
      <c r="B39" s="50">
        <v>3331.3000000000006</v>
      </c>
      <c r="C39" s="54">
        <f t="shared" si="1"/>
        <v>350</v>
      </c>
      <c r="D39" s="81">
        <v>225.3</v>
      </c>
      <c r="E39" s="79">
        <v>124.7</v>
      </c>
      <c r="F39" s="50">
        <v>0</v>
      </c>
      <c r="G39" s="54">
        <f t="shared" si="0"/>
        <v>437.2</v>
      </c>
      <c r="H39" s="81">
        <v>218.6</v>
      </c>
      <c r="I39" s="79">
        <v>0</v>
      </c>
      <c r="J39" s="79">
        <v>20</v>
      </c>
      <c r="K39" s="79">
        <v>0</v>
      </c>
      <c r="L39" s="79">
        <v>198.4</v>
      </c>
      <c r="M39" s="79">
        <v>0</v>
      </c>
      <c r="N39" s="79">
        <v>0</v>
      </c>
      <c r="O39" s="79">
        <v>0.2</v>
      </c>
      <c r="P39" s="79">
        <v>0</v>
      </c>
      <c r="Q39" s="13">
        <v>1191.7</v>
      </c>
      <c r="R39" s="90">
        <v>1.1000000000000001</v>
      </c>
      <c r="S39" s="54">
        <f t="shared" si="3"/>
        <v>1546.4999999999998</v>
      </c>
      <c r="T39" s="54">
        <v>379.6</v>
      </c>
      <c r="U39" s="84">
        <v>0</v>
      </c>
      <c r="V39" s="90">
        <v>0</v>
      </c>
      <c r="W39" s="54">
        <f t="shared" si="2"/>
        <v>1163.5999999999999</v>
      </c>
      <c r="X39" s="54">
        <f t="shared" si="5"/>
        <v>1060.1999999999998</v>
      </c>
      <c r="Y39" s="81">
        <v>916.8</v>
      </c>
      <c r="Z39" s="79">
        <v>2.8</v>
      </c>
      <c r="AA39" s="79">
        <v>33.799999999999997</v>
      </c>
      <c r="AB39" s="50">
        <v>106.8</v>
      </c>
      <c r="AC39" s="93">
        <v>100.4</v>
      </c>
      <c r="AD39" s="79">
        <v>3</v>
      </c>
      <c r="AE39" s="13">
        <v>3.3</v>
      </c>
      <c r="AF39" s="13">
        <v>23.4</v>
      </c>
      <c r="AG39" s="13">
        <v>0</v>
      </c>
      <c r="AH39" s="64">
        <v>0</v>
      </c>
    </row>
    <row r="40" spans="1:34" x14ac:dyDescent="0.25">
      <c r="A40" s="12">
        <v>1995.07</v>
      </c>
      <c r="B40" s="50">
        <v>4563.1000000000004</v>
      </c>
      <c r="C40" s="54">
        <f t="shared" si="1"/>
        <v>948.30000000000007</v>
      </c>
      <c r="D40" s="81">
        <v>747.7</v>
      </c>
      <c r="E40" s="79">
        <v>200.6</v>
      </c>
      <c r="F40" s="50">
        <v>0</v>
      </c>
      <c r="G40" s="54">
        <f t="shared" si="0"/>
        <v>677</v>
      </c>
      <c r="H40" s="81">
        <v>338.5</v>
      </c>
      <c r="I40" s="79">
        <v>0</v>
      </c>
      <c r="J40" s="79">
        <v>14.5</v>
      </c>
      <c r="K40" s="79">
        <v>0</v>
      </c>
      <c r="L40" s="79">
        <v>323.7</v>
      </c>
      <c r="M40" s="79">
        <v>0</v>
      </c>
      <c r="N40" s="79">
        <v>0</v>
      </c>
      <c r="O40" s="79">
        <v>0.3</v>
      </c>
      <c r="P40" s="79">
        <v>0</v>
      </c>
      <c r="Q40" s="13">
        <v>1744.2</v>
      </c>
      <c r="R40" s="90">
        <v>2.2000000000000002</v>
      </c>
      <c r="S40" s="54">
        <f t="shared" si="3"/>
        <v>1507.9</v>
      </c>
      <c r="T40" s="54">
        <v>470.4</v>
      </c>
      <c r="U40" s="84">
        <v>0</v>
      </c>
      <c r="V40" s="90">
        <v>0</v>
      </c>
      <c r="W40" s="54">
        <f t="shared" si="2"/>
        <v>1037.5</v>
      </c>
      <c r="X40" s="54">
        <f t="shared" si="5"/>
        <v>867</v>
      </c>
      <c r="Y40" s="81">
        <v>734.7</v>
      </c>
      <c r="Z40" s="79">
        <v>8.8000000000000007</v>
      </c>
      <c r="AA40" s="79">
        <v>20.7</v>
      </c>
      <c r="AB40" s="50">
        <v>102.8</v>
      </c>
      <c r="AC40" s="93">
        <v>156.4</v>
      </c>
      <c r="AD40" s="79">
        <v>14.1</v>
      </c>
      <c r="AE40" s="13">
        <v>0</v>
      </c>
      <c r="AF40" s="13">
        <v>22</v>
      </c>
      <c r="AG40" s="13">
        <v>0</v>
      </c>
      <c r="AH40" s="64">
        <v>0</v>
      </c>
    </row>
    <row r="41" spans="1:34" x14ac:dyDescent="0.25">
      <c r="A41" s="12">
        <v>1995.08</v>
      </c>
      <c r="B41" s="50">
        <v>3723.7999999999997</v>
      </c>
      <c r="C41" s="54">
        <f t="shared" si="1"/>
        <v>716.7</v>
      </c>
      <c r="D41" s="81">
        <v>529.4</v>
      </c>
      <c r="E41" s="79">
        <v>187.3</v>
      </c>
      <c r="F41" s="50">
        <v>0</v>
      </c>
      <c r="G41" s="54">
        <f t="shared" si="0"/>
        <v>369.6</v>
      </c>
      <c r="H41" s="81">
        <v>184.79999999999998</v>
      </c>
      <c r="I41" s="79">
        <v>0</v>
      </c>
      <c r="J41" s="79">
        <v>21.5</v>
      </c>
      <c r="K41" s="79">
        <v>0</v>
      </c>
      <c r="L41" s="79">
        <v>163.19999999999999</v>
      </c>
      <c r="M41" s="79">
        <v>0</v>
      </c>
      <c r="N41" s="79">
        <v>0</v>
      </c>
      <c r="O41" s="79">
        <v>0.1</v>
      </c>
      <c r="P41" s="79">
        <v>0</v>
      </c>
      <c r="Q41" s="13">
        <v>1225</v>
      </c>
      <c r="R41" s="90">
        <v>1.2</v>
      </c>
      <c r="S41" s="54">
        <f t="shared" si="3"/>
        <v>1596.1000000000001</v>
      </c>
      <c r="T41" s="54">
        <v>394.5</v>
      </c>
      <c r="U41" s="84">
        <v>0</v>
      </c>
      <c r="V41" s="90">
        <v>0</v>
      </c>
      <c r="W41" s="54">
        <f t="shared" si="2"/>
        <v>1201.0000000000002</v>
      </c>
      <c r="X41" s="54">
        <f t="shared" si="5"/>
        <v>1090.1000000000001</v>
      </c>
      <c r="Y41" s="81">
        <v>789.4</v>
      </c>
      <c r="Z41" s="79">
        <v>139.30000000000001</v>
      </c>
      <c r="AA41" s="79">
        <v>20</v>
      </c>
      <c r="AB41" s="50">
        <v>141.4</v>
      </c>
      <c r="AC41" s="93">
        <v>106</v>
      </c>
      <c r="AD41" s="79">
        <v>4.9000000000000004</v>
      </c>
      <c r="AE41" s="13">
        <v>0.6</v>
      </c>
      <c r="AF41" s="13">
        <v>0</v>
      </c>
      <c r="AG41" s="13">
        <v>0</v>
      </c>
      <c r="AH41" s="64">
        <v>0</v>
      </c>
    </row>
    <row r="42" spans="1:34" x14ac:dyDescent="0.25">
      <c r="A42" s="12">
        <v>1995.09</v>
      </c>
      <c r="B42" s="50">
        <v>3923.4000000000005</v>
      </c>
      <c r="C42" s="54">
        <f t="shared" si="1"/>
        <v>681.2</v>
      </c>
      <c r="D42" s="81">
        <v>508.2</v>
      </c>
      <c r="E42" s="79">
        <v>173</v>
      </c>
      <c r="F42" s="50">
        <v>0</v>
      </c>
      <c r="G42" s="54">
        <f t="shared" si="0"/>
        <v>1019</v>
      </c>
      <c r="H42" s="81">
        <v>509.5</v>
      </c>
      <c r="I42" s="79">
        <v>0</v>
      </c>
      <c r="J42" s="79">
        <v>14.8</v>
      </c>
      <c r="K42" s="79">
        <v>0</v>
      </c>
      <c r="L42" s="79">
        <v>494.7</v>
      </c>
      <c r="M42" s="79">
        <v>0</v>
      </c>
      <c r="N42" s="79">
        <v>0</v>
      </c>
      <c r="O42" s="79">
        <v>0</v>
      </c>
      <c r="P42" s="79">
        <v>0</v>
      </c>
      <c r="Q42" s="13">
        <v>1218.2</v>
      </c>
      <c r="R42" s="90">
        <v>1.4</v>
      </c>
      <c r="S42" s="54">
        <f t="shared" si="3"/>
        <v>1513.1000000000004</v>
      </c>
      <c r="T42" s="54">
        <v>336.6</v>
      </c>
      <c r="U42" s="84">
        <v>0</v>
      </c>
      <c r="V42" s="90">
        <v>0</v>
      </c>
      <c r="W42" s="54">
        <f t="shared" si="2"/>
        <v>1170.6000000000001</v>
      </c>
      <c r="X42" s="54">
        <f t="shared" si="5"/>
        <v>1048.2</v>
      </c>
      <c r="Y42" s="81">
        <v>791.7</v>
      </c>
      <c r="Z42" s="79">
        <v>97.2</v>
      </c>
      <c r="AA42" s="79">
        <v>40.1</v>
      </c>
      <c r="AB42" s="50">
        <v>119.2</v>
      </c>
      <c r="AC42" s="93">
        <v>119.5</v>
      </c>
      <c r="AD42" s="79">
        <v>2.9</v>
      </c>
      <c r="AE42" s="13">
        <v>5.9</v>
      </c>
      <c r="AF42" s="13">
        <v>0</v>
      </c>
      <c r="AG42" s="13">
        <v>0</v>
      </c>
      <c r="AH42" s="64">
        <v>0</v>
      </c>
    </row>
    <row r="43" spans="1:34" x14ac:dyDescent="0.25">
      <c r="A43" s="12">
        <v>1995.1</v>
      </c>
      <c r="B43" s="50">
        <v>3860.1</v>
      </c>
      <c r="C43" s="54">
        <f t="shared" si="1"/>
        <v>721.09999999999991</v>
      </c>
      <c r="D43" s="81">
        <v>550.79999999999995</v>
      </c>
      <c r="E43" s="79">
        <v>170.3</v>
      </c>
      <c r="F43" s="50">
        <v>0</v>
      </c>
      <c r="G43" s="54">
        <f t="shared" si="0"/>
        <v>550.6</v>
      </c>
      <c r="H43" s="81">
        <v>275.3</v>
      </c>
      <c r="I43" s="79">
        <v>0</v>
      </c>
      <c r="J43" s="79">
        <v>15.3</v>
      </c>
      <c r="K43" s="79">
        <v>0</v>
      </c>
      <c r="L43" s="79">
        <v>259.89999999999998</v>
      </c>
      <c r="M43" s="79">
        <v>0</v>
      </c>
      <c r="N43" s="79">
        <v>0</v>
      </c>
      <c r="O43" s="79">
        <v>0.1</v>
      </c>
      <c r="P43" s="79">
        <v>0</v>
      </c>
      <c r="Q43" s="13">
        <v>1229.0999999999999</v>
      </c>
      <c r="R43" s="90">
        <v>0.1</v>
      </c>
      <c r="S43" s="54">
        <f t="shared" si="3"/>
        <v>1634.4999999999995</v>
      </c>
      <c r="T43" s="54">
        <v>383.6</v>
      </c>
      <c r="U43" s="84">
        <v>0</v>
      </c>
      <c r="V43" s="90">
        <v>0</v>
      </c>
      <c r="W43" s="54">
        <f t="shared" si="2"/>
        <v>1246.2999999999997</v>
      </c>
      <c r="X43" s="54">
        <f t="shared" si="5"/>
        <v>1111.8999999999999</v>
      </c>
      <c r="Y43" s="81">
        <v>798.9</v>
      </c>
      <c r="Z43" s="79">
        <v>139.4</v>
      </c>
      <c r="AA43" s="79">
        <v>18.3</v>
      </c>
      <c r="AB43" s="50">
        <v>155.30000000000001</v>
      </c>
      <c r="AC43" s="93">
        <v>133.30000000000001</v>
      </c>
      <c r="AD43" s="79">
        <v>1.1000000000000001</v>
      </c>
      <c r="AE43" s="13">
        <v>4.5999999999999996</v>
      </c>
      <c r="AF43" s="13">
        <v>0</v>
      </c>
      <c r="AG43" s="13">
        <v>0</v>
      </c>
      <c r="AH43" s="64">
        <v>0</v>
      </c>
    </row>
    <row r="44" spans="1:34" x14ac:dyDescent="0.25">
      <c r="A44" s="12">
        <v>1995.11</v>
      </c>
      <c r="B44" s="50">
        <v>4241.8000000000011</v>
      </c>
      <c r="C44" s="54">
        <f t="shared" si="1"/>
        <v>707.6</v>
      </c>
      <c r="D44" s="81">
        <v>529.4</v>
      </c>
      <c r="E44" s="79">
        <v>178.1</v>
      </c>
      <c r="F44" s="50">
        <v>0.1</v>
      </c>
      <c r="G44" s="54">
        <f t="shared" si="0"/>
        <v>1457.6000000000004</v>
      </c>
      <c r="H44" s="81">
        <v>728.80000000000007</v>
      </c>
      <c r="I44" s="79">
        <v>0</v>
      </c>
      <c r="J44" s="79">
        <v>2.7</v>
      </c>
      <c r="K44" s="79">
        <v>0</v>
      </c>
      <c r="L44" s="79">
        <v>725.7</v>
      </c>
      <c r="M44" s="79">
        <v>0</v>
      </c>
      <c r="N44" s="79">
        <v>0</v>
      </c>
      <c r="O44" s="79">
        <v>0.4</v>
      </c>
      <c r="P44" s="79">
        <v>0</v>
      </c>
      <c r="Q44" s="13">
        <v>1239.9000000000001</v>
      </c>
      <c r="R44" s="90">
        <v>0</v>
      </c>
      <c r="S44" s="54">
        <f t="shared" si="3"/>
        <v>1565.4999999999998</v>
      </c>
      <c r="T44" s="54">
        <v>379.1</v>
      </c>
      <c r="U44" s="84">
        <v>0</v>
      </c>
      <c r="V44" s="90">
        <v>0</v>
      </c>
      <c r="W44" s="54">
        <f t="shared" si="2"/>
        <v>1182.5999999999999</v>
      </c>
      <c r="X44" s="54">
        <f t="shared" si="5"/>
        <v>1052.4000000000001</v>
      </c>
      <c r="Y44" s="81">
        <v>821.6</v>
      </c>
      <c r="Z44" s="79">
        <v>84.5</v>
      </c>
      <c r="AA44" s="79">
        <v>23.2</v>
      </c>
      <c r="AB44" s="50">
        <v>123.1</v>
      </c>
      <c r="AC44" s="93">
        <v>126.6</v>
      </c>
      <c r="AD44" s="79">
        <v>3.6</v>
      </c>
      <c r="AE44" s="13">
        <v>3.8</v>
      </c>
      <c r="AF44" s="13">
        <v>0</v>
      </c>
      <c r="AG44" s="13">
        <v>0</v>
      </c>
      <c r="AH44" s="64">
        <v>0</v>
      </c>
    </row>
    <row r="45" spans="1:34" x14ac:dyDescent="0.25">
      <c r="A45" s="12">
        <v>1995.12</v>
      </c>
      <c r="B45" s="50">
        <v>4306.8999999999996</v>
      </c>
      <c r="C45" s="54">
        <f t="shared" si="1"/>
        <v>871.4</v>
      </c>
      <c r="D45" s="81">
        <v>689</v>
      </c>
      <c r="E45" s="79">
        <v>182.4</v>
      </c>
      <c r="F45" s="50">
        <v>0</v>
      </c>
      <c r="G45" s="54">
        <f t="shared" si="0"/>
        <v>402.79999999999995</v>
      </c>
      <c r="H45" s="81">
        <v>201.39999999999998</v>
      </c>
      <c r="I45" s="79">
        <v>0</v>
      </c>
      <c r="J45" s="79">
        <v>9</v>
      </c>
      <c r="K45" s="79">
        <v>0</v>
      </c>
      <c r="L45" s="79">
        <v>191.7</v>
      </c>
      <c r="M45" s="79">
        <v>0</v>
      </c>
      <c r="N45" s="79">
        <v>0</v>
      </c>
      <c r="O45" s="79">
        <v>0.7</v>
      </c>
      <c r="P45" s="79">
        <v>0</v>
      </c>
      <c r="Q45" s="13">
        <v>1675.1</v>
      </c>
      <c r="R45" s="90">
        <v>0</v>
      </c>
      <c r="S45" s="54">
        <f t="shared" si="3"/>
        <v>1559</v>
      </c>
      <c r="T45" s="54">
        <v>340.8</v>
      </c>
      <c r="U45" s="84">
        <v>0</v>
      </c>
      <c r="V45" s="90">
        <v>0</v>
      </c>
      <c r="W45" s="54">
        <f t="shared" si="2"/>
        <v>1210.5</v>
      </c>
      <c r="X45" s="54">
        <f t="shared" si="5"/>
        <v>1043.5</v>
      </c>
      <c r="Y45" s="81">
        <v>818.3</v>
      </c>
      <c r="Z45" s="79">
        <v>63.3</v>
      </c>
      <c r="AA45" s="79">
        <v>29.9</v>
      </c>
      <c r="AB45" s="50">
        <v>132</v>
      </c>
      <c r="AC45" s="93">
        <v>160.30000000000001</v>
      </c>
      <c r="AD45" s="79">
        <v>6.7</v>
      </c>
      <c r="AE45" s="13">
        <v>7.7</v>
      </c>
      <c r="AF45" s="13">
        <v>-1.609823385706477E-15</v>
      </c>
      <c r="AG45" s="13">
        <v>0</v>
      </c>
      <c r="AH45" s="64">
        <v>0</v>
      </c>
    </row>
    <row r="46" spans="1:34" x14ac:dyDescent="0.25">
      <c r="A46" s="12">
        <v>1996.01</v>
      </c>
      <c r="B46" s="50">
        <v>4254.6000000000004</v>
      </c>
      <c r="C46" s="54">
        <f t="shared" si="1"/>
        <v>841.59999999999991</v>
      </c>
      <c r="D46" s="81">
        <v>604.79999999999995</v>
      </c>
      <c r="E46" s="79">
        <v>236.8</v>
      </c>
      <c r="F46" s="50">
        <v>0</v>
      </c>
      <c r="G46" s="54">
        <f t="shared" si="0"/>
        <v>662</v>
      </c>
      <c r="H46" s="81">
        <v>331</v>
      </c>
      <c r="I46" s="79">
        <v>0</v>
      </c>
      <c r="J46" s="79">
        <v>11.5</v>
      </c>
      <c r="K46" s="79">
        <v>0</v>
      </c>
      <c r="L46" s="79">
        <v>319.5</v>
      </c>
      <c r="M46" s="79">
        <v>0</v>
      </c>
      <c r="N46" s="79">
        <v>0</v>
      </c>
      <c r="O46" s="79">
        <v>0</v>
      </c>
      <c r="P46" s="79">
        <v>0</v>
      </c>
      <c r="Q46" s="13">
        <v>1324.5</v>
      </c>
      <c r="R46" s="90">
        <v>0.3</v>
      </c>
      <c r="S46" s="54">
        <f t="shared" si="3"/>
        <v>1757.2</v>
      </c>
      <c r="T46" s="54">
        <v>446.3</v>
      </c>
      <c r="U46" s="84">
        <v>0</v>
      </c>
      <c r="V46" s="90">
        <v>0</v>
      </c>
      <c r="W46" s="54">
        <f t="shared" si="2"/>
        <v>1308.9000000000001</v>
      </c>
      <c r="X46" s="54">
        <f t="shared" si="5"/>
        <v>1172.7</v>
      </c>
      <c r="Y46" s="81">
        <v>899.5</v>
      </c>
      <c r="Z46" s="79">
        <v>106</v>
      </c>
      <c r="AA46" s="79">
        <v>22.9</v>
      </c>
      <c r="AB46" s="50">
        <v>144.30000000000001</v>
      </c>
      <c r="AC46" s="93">
        <v>131.80000000000001</v>
      </c>
      <c r="AD46" s="79">
        <v>4.4000000000000004</v>
      </c>
      <c r="AE46" s="13">
        <v>2</v>
      </c>
      <c r="AF46" s="13">
        <v>0</v>
      </c>
      <c r="AG46" s="13">
        <v>0</v>
      </c>
      <c r="AH46" s="64">
        <v>0</v>
      </c>
    </row>
    <row r="47" spans="1:34" x14ac:dyDescent="0.25">
      <c r="A47" s="12">
        <v>1996.02</v>
      </c>
      <c r="B47" s="50">
        <v>3506.7999999999997</v>
      </c>
      <c r="C47" s="54">
        <f t="shared" si="1"/>
        <v>678.5</v>
      </c>
      <c r="D47" s="81">
        <v>498.3</v>
      </c>
      <c r="E47" s="79">
        <v>180.2</v>
      </c>
      <c r="F47" s="50">
        <v>0</v>
      </c>
      <c r="G47" s="54">
        <f t="shared" si="0"/>
        <v>296.39999999999998</v>
      </c>
      <c r="H47" s="81">
        <v>148.19999999999999</v>
      </c>
      <c r="I47" s="79">
        <v>0</v>
      </c>
      <c r="J47" s="79">
        <v>15.6</v>
      </c>
      <c r="K47" s="79">
        <v>0</v>
      </c>
      <c r="L47" s="79">
        <v>132.19999999999999</v>
      </c>
      <c r="M47" s="79">
        <v>0</v>
      </c>
      <c r="N47" s="79">
        <v>0</v>
      </c>
      <c r="O47" s="79">
        <v>0.4</v>
      </c>
      <c r="P47" s="79">
        <v>0</v>
      </c>
      <c r="Q47" s="13">
        <v>1237.2</v>
      </c>
      <c r="R47" s="90">
        <v>0.1</v>
      </c>
      <c r="S47" s="54">
        <f t="shared" si="3"/>
        <v>1442.8000000000002</v>
      </c>
      <c r="T47" s="54">
        <v>333</v>
      </c>
      <c r="U47" s="84">
        <v>0</v>
      </c>
      <c r="V47" s="90">
        <v>0</v>
      </c>
      <c r="W47" s="54">
        <f t="shared" si="2"/>
        <v>1100.3000000000002</v>
      </c>
      <c r="X47" s="54">
        <f t="shared" si="5"/>
        <v>985.7</v>
      </c>
      <c r="Y47" s="81">
        <v>821.6</v>
      </c>
      <c r="Z47" s="79">
        <v>8.1</v>
      </c>
      <c r="AA47" s="79">
        <v>25.7</v>
      </c>
      <c r="AB47" s="50">
        <v>130.30000000000001</v>
      </c>
      <c r="AC47" s="93">
        <v>101.7</v>
      </c>
      <c r="AD47" s="79">
        <v>12.9</v>
      </c>
      <c r="AE47" s="13">
        <v>9.5</v>
      </c>
      <c r="AF47" s="13">
        <v>0</v>
      </c>
      <c r="AG47" s="13">
        <v>0</v>
      </c>
      <c r="AH47" s="64">
        <v>0</v>
      </c>
    </row>
    <row r="48" spans="1:34" x14ac:dyDescent="0.25">
      <c r="A48" s="12">
        <v>1996.03</v>
      </c>
      <c r="B48" s="50">
        <v>3709.3</v>
      </c>
      <c r="C48" s="54">
        <f t="shared" si="1"/>
        <v>705.4</v>
      </c>
      <c r="D48" s="81">
        <v>533.9</v>
      </c>
      <c r="E48" s="79">
        <v>171.5</v>
      </c>
      <c r="F48" s="50">
        <v>0</v>
      </c>
      <c r="G48" s="54">
        <f t="shared" si="0"/>
        <v>907</v>
      </c>
      <c r="H48" s="81">
        <v>453.5</v>
      </c>
      <c r="I48" s="79">
        <v>0</v>
      </c>
      <c r="J48" s="79">
        <v>13.9</v>
      </c>
      <c r="K48" s="79">
        <v>0</v>
      </c>
      <c r="L48" s="79">
        <v>439.6</v>
      </c>
      <c r="M48" s="79">
        <v>0</v>
      </c>
      <c r="N48" s="79">
        <v>0</v>
      </c>
      <c r="O48" s="79">
        <v>0</v>
      </c>
      <c r="P48" s="79">
        <v>0</v>
      </c>
      <c r="Q48" s="13">
        <v>1202.5</v>
      </c>
      <c r="R48" s="90">
        <v>0.4</v>
      </c>
      <c r="S48" s="54">
        <f t="shared" si="3"/>
        <v>1347.5</v>
      </c>
      <c r="T48" s="54">
        <v>389.7</v>
      </c>
      <c r="U48" s="84">
        <v>0</v>
      </c>
      <c r="V48" s="90">
        <v>0</v>
      </c>
      <c r="W48" s="54">
        <f t="shared" si="2"/>
        <v>954</v>
      </c>
      <c r="X48" s="54">
        <f t="shared" si="5"/>
        <v>836.6</v>
      </c>
      <c r="Y48" s="81">
        <v>715.5</v>
      </c>
      <c r="Z48" s="79">
        <v>0</v>
      </c>
      <c r="AA48" s="79">
        <v>21.1</v>
      </c>
      <c r="AB48" s="50">
        <v>100</v>
      </c>
      <c r="AC48" s="93">
        <v>113.6</v>
      </c>
      <c r="AD48" s="79">
        <v>3.8</v>
      </c>
      <c r="AE48" s="13">
        <v>3.8</v>
      </c>
      <c r="AF48" s="13">
        <v>0</v>
      </c>
      <c r="AG48" s="13">
        <v>0</v>
      </c>
      <c r="AH48" s="64">
        <v>0</v>
      </c>
    </row>
    <row r="49" spans="1:34" x14ac:dyDescent="0.25">
      <c r="A49" s="12">
        <v>1996.04</v>
      </c>
      <c r="B49" s="50">
        <v>3790.6999999999994</v>
      </c>
      <c r="C49" s="54">
        <f t="shared" si="1"/>
        <v>745.69999999999993</v>
      </c>
      <c r="D49" s="81">
        <v>573.79999999999995</v>
      </c>
      <c r="E49" s="79">
        <v>171.9</v>
      </c>
      <c r="F49" s="50">
        <v>0</v>
      </c>
      <c r="G49" s="54">
        <f t="shared" si="0"/>
        <v>534</v>
      </c>
      <c r="H49" s="81">
        <v>267</v>
      </c>
      <c r="I49" s="79">
        <v>0</v>
      </c>
      <c r="J49" s="79">
        <v>10.3</v>
      </c>
      <c r="K49" s="79">
        <v>0</v>
      </c>
      <c r="L49" s="79">
        <v>256.7</v>
      </c>
      <c r="M49" s="79">
        <v>0</v>
      </c>
      <c r="N49" s="79">
        <v>0</v>
      </c>
      <c r="O49" s="79">
        <v>0</v>
      </c>
      <c r="P49" s="79">
        <v>0</v>
      </c>
      <c r="Q49" s="13">
        <v>1219.5999999999999</v>
      </c>
      <c r="R49" s="90">
        <v>0.2</v>
      </c>
      <c r="S49" s="54">
        <f t="shared" si="3"/>
        <v>1558.2</v>
      </c>
      <c r="T49" s="54">
        <v>382.2</v>
      </c>
      <c r="U49" s="84">
        <v>0</v>
      </c>
      <c r="V49" s="90">
        <v>0</v>
      </c>
      <c r="W49" s="54">
        <f t="shared" si="2"/>
        <v>1161</v>
      </c>
      <c r="X49" s="54">
        <f t="shared" si="5"/>
        <v>1032</v>
      </c>
      <c r="Y49" s="81">
        <v>876.6</v>
      </c>
      <c r="Z49" s="79">
        <v>0</v>
      </c>
      <c r="AA49" s="79">
        <v>11.1</v>
      </c>
      <c r="AB49" s="50">
        <v>144.30000000000001</v>
      </c>
      <c r="AC49" s="93">
        <v>122.2</v>
      </c>
      <c r="AD49" s="79">
        <v>6.8</v>
      </c>
      <c r="AE49" s="13">
        <v>15</v>
      </c>
      <c r="AF49" s="13">
        <v>0</v>
      </c>
      <c r="AG49" s="13">
        <v>0</v>
      </c>
      <c r="AH49" s="64">
        <v>0</v>
      </c>
    </row>
    <row r="50" spans="1:34" x14ac:dyDescent="0.25">
      <c r="A50" s="12">
        <v>1996.05</v>
      </c>
      <c r="B50" s="50">
        <v>4440.5000000000009</v>
      </c>
      <c r="C50" s="54">
        <f t="shared" si="1"/>
        <v>689.3</v>
      </c>
      <c r="D50" s="81">
        <v>532.4</v>
      </c>
      <c r="E50" s="79">
        <v>156.4</v>
      </c>
      <c r="F50" s="50">
        <v>0.5</v>
      </c>
      <c r="G50" s="54">
        <f t="shared" si="0"/>
        <v>1411.8000000000002</v>
      </c>
      <c r="H50" s="81">
        <v>705.90000000000009</v>
      </c>
      <c r="I50" s="79">
        <v>0</v>
      </c>
      <c r="J50" s="79">
        <v>9.5</v>
      </c>
      <c r="K50" s="79">
        <v>0</v>
      </c>
      <c r="L50" s="79">
        <v>696.2</v>
      </c>
      <c r="M50" s="79">
        <v>0</v>
      </c>
      <c r="N50" s="79">
        <v>0</v>
      </c>
      <c r="O50" s="79">
        <v>0.2</v>
      </c>
      <c r="P50" s="79">
        <v>0</v>
      </c>
      <c r="Q50" s="13">
        <v>1255.9000000000001</v>
      </c>
      <c r="R50" s="90">
        <v>0</v>
      </c>
      <c r="S50" s="54">
        <f t="shared" si="3"/>
        <v>1789.3999999999999</v>
      </c>
      <c r="T50" s="54">
        <v>432.1</v>
      </c>
      <c r="U50" s="84">
        <v>0</v>
      </c>
      <c r="V50" s="90">
        <v>0</v>
      </c>
      <c r="W50" s="54">
        <f t="shared" si="2"/>
        <v>1353.1</v>
      </c>
      <c r="X50" s="54">
        <f t="shared" si="5"/>
        <v>1233.4000000000001</v>
      </c>
      <c r="Y50" s="81">
        <v>1032</v>
      </c>
      <c r="Z50" s="79">
        <v>0</v>
      </c>
      <c r="AA50" s="79">
        <v>28.5</v>
      </c>
      <c r="AB50" s="50">
        <v>172.9</v>
      </c>
      <c r="AC50" s="93">
        <v>117.1</v>
      </c>
      <c r="AD50" s="79">
        <v>2.6</v>
      </c>
      <c r="AE50" s="13">
        <v>4.2</v>
      </c>
      <c r="AF50" s="13">
        <v>0</v>
      </c>
      <c r="AG50" s="13">
        <v>0</v>
      </c>
      <c r="AH50" s="64">
        <v>0</v>
      </c>
    </row>
    <row r="51" spans="1:34" x14ac:dyDescent="0.25">
      <c r="A51" s="12">
        <v>1996.06</v>
      </c>
      <c r="B51" s="50">
        <v>3584.9</v>
      </c>
      <c r="C51" s="54">
        <f t="shared" si="1"/>
        <v>680.90000000000009</v>
      </c>
      <c r="D51" s="81">
        <v>538.4</v>
      </c>
      <c r="E51" s="79">
        <v>142.30000000000001</v>
      </c>
      <c r="F51" s="50">
        <v>0.2</v>
      </c>
      <c r="G51" s="54">
        <f t="shared" si="0"/>
        <v>312.60000000000002</v>
      </c>
      <c r="H51" s="81">
        <v>156.30000000000001</v>
      </c>
      <c r="I51" s="79">
        <v>0</v>
      </c>
      <c r="J51" s="79">
        <v>10.4</v>
      </c>
      <c r="K51" s="79">
        <v>0</v>
      </c>
      <c r="L51" s="79">
        <v>145.80000000000001</v>
      </c>
      <c r="M51" s="79">
        <v>0</v>
      </c>
      <c r="N51" s="79">
        <v>0</v>
      </c>
      <c r="O51" s="79">
        <v>0.1</v>
      </c>
      <c r="P51" s="79">
        <v>0</v>
      </c>
      <c r="Q51" s="13">
        <v>1216.5</v>
      </c>
      <c r="R51" s="90">
        <v>0.1</v>
      </c>
      <c r="S51" s="54">
        <f t="shared" si="3"/>
        <v>1531.1</v>
      </c>
      <c r="T51" s="54">
        <v>362.8</v>
      </c>
      <c r="U51" s="84">
        <v>0</v>
      </c>
      <c r="V51" s="90">
        <v>0</v>
      </c>
      <c r="W51" s="54">
        <f t="shared" si="2"/>
        <v>1158.3999999999999</v>
      </c>
      <c r="X51" s="54">
        <f t="shared" si="5"/>
        <v>1039.7</v>
      </c>
      <c r="Y51" s="81">
        <v>872.7</v>
      </c>
      <c r="Z51" s="79">
        <v>0</v>
      </c>
      <c r="AA51" s="79">
        <v>31.6</v>
      </c>
      <c r="AB51" s="50">
        <v>135.4</v>
      </c>
      <c r="AC51" s="93">
        <v>117.1</v>
      </c>
      <c r="AD51" s="79">
        <v>1.6</v>
      </c>
      <c r="AE51" s="13">
        <v>9.9</v>
      </c>
      <c r="AF51" s="13">
        <v>0</v>
      </c>
      <c r="AG51" s="13">
        <v>0</v>
      </c>
      <c r="AH51" s="64">
        <v>0</v>
      </c>
    </row>
    <row r="52" spans="1:34" x14ac:dyDescent="0.25">
      <c r="A52" s="12">
        <v>1996.07</v>
      </c>
      <c r="B52" s="50">
        <v>4630.7000000000007</v>
      </c>
      <c r="C52" s="54">
        <f t="shared" si="1"/>
        <v>931.2</v>
      </c>
      <c r="D52" s="81">
        <v>757.5</v>
      </c>
      <c r="E52" s="79">
        <v>172.6</v>
      </c>
      <c r="F52" s="50">
        <v>1.1000000000000001</v>
      </c>
      <c r="G52" s="54">
        <f t="shared" si="0"/>
        <v>672</v>
      </c>
      <c r="H52" s="81">
        <v>336</v>
      </c>
      <c r="I52" s="79">
        <v>0</v>
      </c>
      <c r="J52" s="79">
        <v>12</v>
      </c>
      <c r="K52" s="79">
        <v>0</v>
      </c>
      <c r="L52" s="79">
        <v>324</v>
      </c>
      <c r="M52" s="79">
        <v>0</v>
      </c>
      <c r="N52" s="79">
        <v>0</v>
      </c>
      <c r="O52" s="79">
        <v>0</v>
      </c>
      <c r="P52" s="79">
        <v>0</v>
      </c>
      <c r="Q52" s="13">
        <v>1732.6</v>
      </c>
      <c r="R52" s="90">
        <v>0</v>
      </c>
      <c r="S52" s="54">
        <f t="shared" si="3"/>
        <v>1630.8999999999999</v>
      </c>
      <c r="T52" s="54">
        <v>297.8</v>
      </c>
      <c r="U52" s="84">
        <v>0</v>
      </c>
      <c r="V52" s="90">
        <v>0</v>
      </c>
      <c r="W52" s="54">
        <f t="shared" si="2"/>
        <v>1324.3</v>
      </c>
      <c r="X52" s="54">
        <f t="shared" si="5"/>
        <v>1139.5999999999999</v>
      </c>
      <c r="Y52" s="81">
        <v>944.8</v>
      </c>
      <c r="Z52" s="79">
        <v>0</v>
      </c>
      <c r="AA52" s="79">
        <v>25.3</v>
      </c>
      <c r="AB52" s="50">
        <v>169.5</v>
      </c>
      <c r="AC52" s="93">
        <v>183.8</v>
      </c>
      <c r="AD52" s="79">
        <v>0.9</v>
      </c>
      <c r="AE52" s="13">
        <v>8.8000000000000007</v>
      </c>
      <c r="AF52" s="13">
        <v>0</v>
      </c>
      <c r="AG52" s="13">
        <v>0</v>
      </c>
      <c r="AH52" s="64">
        <v>0</v>
      </c>
    </row>
    <row r="53" spans="1:34" x14ac:dyDescent="0.25">
      <c r="A53" s="12">
        <v>1996.08</v>
      </c>
      <c r="B53" s="50">
        <v>3880.6</v>
      </c>
      <c r="C53" s="54">
        <f t="shared" si="1"/>
        <v>689.60000000000014</v>
      </c>
      <c r="D53" s="81">
        <v>521.20000000000005</v>
      </c>
      <c r="E53" s="79">
        <v>167.2</v>
      </c>
      <c r="F53" s="50">
        <v>1.2</v>
      </c>
      <c r="G53" s="54">
        <f t="shared" si="0"/>
        <v>591.79999999999995</v>
      </c>
      <c r="H53" s="81">
        <v>295.89999999999998</v>
      </c>
      <c r="I53" s="79">
        <v>0</v>
      </c>
      <c r="J53" s="79">
        <v>11.9</v>
      </c>
      <c r="K53" s="79">
        <v>0</v>
      </c>
      <c r="L53" s="79">
        <v>283.89999999999998</v>
      </c>
      <c r="M53" s="79">
        <v>0</v>
      </c>
      <c r="N53" s="79">
        <v>0</v>
      </c>
      <c r="O53" s="79">
        <v>0.1</v>
      </c>
      <c r="P53" s="79">
        <v>0</v>
      </c>
      <c r="Q53" s="13">
        <v>1210.3</v>
      </c>
      <c r="R53" s="90">
        <v>0.1</v>
      </c>
      <c r="S53" s="54">
        <f t="shared" si="3"/>
        <v>1684.6999999999998</v>
      </c>
      <c r="T53" s="54">
        <v>373.3</v>
      </c>
      <c r="U53" s="84">
        <v>0</v>
      </c>
      <c r="V53" s="90">
        <v>0</v>
      </c>
      <c r="W53" s="54">
        <f t="shared" si="2"/>
        <v>1308.3999999999999</v>
      </c>
      <c r="X53" s="54">
        <f t="shared" si="5"/>
        <v>1180.3</v>
      </c>
      <c r="Y53" s="81">
        <v>995.8</v>
      </c>
      <c r="Z53" s="79">
        <v>0</v>
      </c>
      <c r="AA53" s="79">
        <v>19.7</v>
      </c>
      <c r="AB53" s="50">
        <v>164.8</v>
      </c>
      <c r="AC53" s="93">
        <v>126.5</v>
      </c>
      <c r="AD53" s="79">
        <v>1.6</v>
      </c>
      <c r="AE53" s="13">
        <v>3</v>
      </c>
      <c r="AF53" s="13">
        <v>0</v>
      </c>
      <c r="AG53" s="13">
        <v>0</v>
      </c>
      <c r="AH53" s="64">
        <v>0</v>
      </c>
    </row>
    <row r="54" spans="1:34" x14ac:dyDescent="0.25">
      <c r="A54" s="12">
        <v>1996.09</v>
      </c>
      <c r="B54" s="50">
        <v>3811.2</v>
      </c>
      <c r="C54" s="54">
        <f t="shared" si="1"/>
        <v>716.5</v>
      </c>
      <c r="D54" s="81">
        <v>524.1</v>
      </c>
      <c r="E54" s="79">
        <v>190.9</v>
      </c>
      <c r="F54" s="50">
        <v>1.5</v>
      </c>
      <c r="G54" s="54">
        <f t="shared" si="0"/>
        <v>986.6</v>
      </c>
      <c r="H54" s="81">
        <v>493.3</v>
      </c>
      <c r="I54" s="79">
        <v>0</v>
      </c>
      <c r="J54" s="79">
        <v>10</v>
      </c>
      <c r="K54" s="79">
        <v>0</v>
      </c>
      <c r="L54" s="79">
        <v>483.3</v>
      </c>
      <c r="M54" s="79">
        <v>0</v>
      </c>
      <c r="N54" s="79">
        <v>0</v>
      </c>
      <c r="O54" s="79">
        <v>0</v>
      </c>
      <c r="P54" s="79">
        <v>0</v>
      </c>
      <c r="Q54" s="13">
        <v>1183.3</v>
      </c>
      <c r="R54" s="90">
        <v>0.1</v>
      </c>
      <c r="S54" s="54">
        <f t="shared" si="3"/>
        <v>1418</v>
      </c>
      <c r="T54" s="54">
        <v>373</v>
      </c>
      <c r="U54" s="84">
        <v>0</v>
      </c>
      <c r="V54" s="90">
        <v>0</v>
      </c>
      <c r="W54" s="54">
        <f t="shared" si="2"/>
        <v>1044.5999999999999</v>
      </c>
      <c r="X54" s="54">
        <f t="shared" si="5"/>
        <v>930</v>
      </c>
      <c r="Y54" s="81">
        <v>767</v>
      </c>
      <c r="Z54" s="79">
        <v>0</v>
      </c>
      <c r="AA54" s="79">
        <v>21.9</v>
      </c>
      <c r="AB54" s="50">
        <v>141.1</v>
      </c>
      <c r="AC54" s="93">
        <v>114</v>
      </c>
      <c r="AD54" s="79">
        <v>0.6</v>
      </c>
      <c r="AE54" s="13">
        <v>0.4</v>
      </c>
      <c r="AF54" s="13">
        <v>0</v>
      </c>
      <c r="AG54" s="13">
        <v>0</v>
      </c>
      <c r="AH54" s="64">
        <v>0</v>
      </c>
    </row>
    <row r="55" spans="1:34" x14ac:dyDescent="0.25">
      <c r="A55" s="12">
        <v>1996.1</v>
      </c>
      <c r="B55" s="50">
        <v>4023.3000000000006</v>
      </c>
      <c r="C55" s="54">
        <f t="shared" si="1"/>
        <v>720.19999999999993</v>
      </c>
      <c r="D55" s="81">
        <v>535.29999999999995</v>
      </c>
      <c r="E55" s="79">
        <v>184.9</v>
      </c>
      <c r="F55" s="50">
        <v>0</v>
      </c>
      <c r="G55" s="54">
        <f t="shared" si="0"/>
        <v>748</v>
      </c>
      <c r="H55" s="81">
        <v>374</v>
      </c>
      <c r="I55" s="79">
        <v>0</v>
      </c>
      <c r="J55" s="79">
        <v>12.3</v>
      </c>
      <c r="K55" s="79">
        <v>0</v>
      </c>
      <c r="L55" s="79">
        <v>361.3</v>
      </c>
      <c r="M55" s="79">
        <v>0</v>
      </c>
      <c r="N55" s="79">
        <v>0</v>
      </c>
      <c r="O55" s="79">
        <v>0.4</v>
      </c>
      <c r="P55" s="79">
        <v>0</v>
      </c>
      <c r="Q55" s="13">
        <v>1181.2</v>
      </c>
      <c r="R55" s="90">
        <v>0</v>
      </c>
      <c r="S55" s="54">
        <f t="shared" si="3"/>
        <v>1747.9</v>
      </c>
      <c r="T55" s="54">
        <v>380.4</v>
      </c>
      <c r="U55" s="84">
        <v>0</v>
      </c>
      <c r="V55" s="90">
        <v>0</v>
      </c>
      <c r="W55" s="54">
        <f t="shared" si="2"/>
        <v>1365.1</v>
      </c>
      <c r="X55" s="54">
        <f t="shared" si="5"/>
        <v>1219.8999999999999</v>
      </c>
      <c r="Y55" s="81">
        <v>972.5</v>
      </c>
      <c r="Z55" s="79">
        <v>50.6</v>
      </c>
      <c r="AA55" s="79">
        <v>20.2</v>
      </c>
      <c r="AB55" s="50">
        <v>176.6</v>
      </c>
      <c r="AC55" s="93">
        <v>143.4</v>
      </c>
      <c r="AD55" s="79">
        <v>1.8</v>
      </c>
      <c r="AE55" s="13">
        <v>2.4</v>
      </c>
      <c r="AF55" s="13">
        <v>0</v>
      </c>
      <c r="AG55" s="13">
        <v>0</v>
      </c>
      <c r="AH55" s="64">
        <v>0</v>
      </c>
    </row>
    <row r="56" spans="1:34" x14ac:dyDescent="0.25">
      <c r="A56" s="12">
        <v>1996.11</v>
      </c>
      <c r="B56" s="50">
        <v>4384.1000000000004</v>
      </c>
      <c r="C56" s="54">
        <f t="shared" si="1"/>
        <v>677.5</v>
      </c>
      <c r="D56" s="81">
        <v>524.20000000000005</v>
      </c>
      <c r="E56" s="79">
        <v>153</v>
      </c>
      <c r="F56" s="50">
        <v>0.3</v>
      </c>
      <c r="G56" s="54">
        <f t="shared" si="0"/>
        <v>1570.6</v>
      </c>
      <c r="H56" s="81">
        <v>785.3</v>
      </c>
      <c r="I56" s="79">
        <v>0</v>
      </c>
      <c r="J56" s="79">
        <v>10.7</v>
      </c>
      <c r="K56" s="79">
        <v>0</v>
      </c>
      <c r="L56" s="79">
        <v>774.3</v>
      </c>
      <c r="M56" s="79">
        <v>0</v>
      </c>
      <c r="N56" s="79">
        <v>0</v>
      </c>
      <c r="O56" s="79">
        <v>0.3</v>
      </c>
      <c r="P56" s="79">
        <v>0</v>
      </c>
      <c r="Q56" s="13">
        <v>1179.8</v>
      </c>
      <c r="R56" s="90">
        <v>0.1</v>
      </c>
      <c r="S56" s="54">
        <f t="shared" si="3"/>
        <v>1741.4</v>
      </c>
      <c r="T56" s="54">
        <v>377.2</v>
      </c>
      <c r="U56" s="84">
        <v>0</v>
      </c>
      <c r="V56" s="90">
        <v>0</v>
      </c>
      <c r="W56" s="54">
        <f t="shared" si="2"/>
        <v>1342.4</v>
      </c>
      <c r="X56" s="54">
        <f t="shared" si="5"/>
        <v>1228.6000000000001</v>
      </c>
      <c r="Y56" s="81">
        <v>984.7</v>
      </c>
      <c r="Z56" s="79">
        <v>71.900000000000006</v>
      </c>
      <c r="AA56" s="79">
        <v>15.1</v>
      </c>
      <c r="AB56" s="50">
        <v>156.9</v>
      </c>
      <c r="AC56" s="93">
        <v>113.2</v>
      </c>
      <c r="AD56" s="79">
        <v>0.6</v>
      </c>
      <c r="AE56" s="13">
        <v>21.8</v>
      </c>
      <c r="AF56" s="13">
        <v>0</v>
      </c>
      <c r="AG56" s="13">
        <v>0</v>
      </c>
      <c r="AH56" s="64">
        <v>0</v>
      </c>
    </row>
    <row r="57" spans="1:34" x14ac:dyDescent="0.25">
      <c r="A57" s="12">
        <v>1996.12</v>
      </c>
      <c r="B57" s="50">
        <v>4380.2</v>
      </c>
      <c r="C57" s="54">
        <f t="shared" si="1"/>
        <v>822.80000000000007</v>
      </c>
      <c r="D57" s="81">
        <v>605.9</v>
      </c>
      <c r="E57" s="79">
        <v>216.3</v>
      </c>
      <c r="F57" s="50">
        <v>0.6</v>
      </c>
      <c r="G57" s="54">
        <f t="shared" si="0"/>
        <v>507.40000000000003</v>
      </c>
      <c r="H57" s="81">
        <v>253.7</v>
      </c>
      <c r="I57" s="79">
        <v>0</v>
      </c>
      <c r="J57" s="79">
        <v>10.1</v>
      </c>
      <c r="K57" s="79">
        <v>0</v>
      </c>
      <c r="L57" s="79">
        <v>243.5</v>
      </c>
      <c r="M57" s="79">
        <v>0</v>
      </c>
      <c r="N57" s="79">
        <v>0</v>
      </c>
      <c r="O57" s="79">
        <v>0.1</v>
      </c>
      <c r="P57" s="79">
        <v>0</v>
      </c>
      <c r="Q57" s="13">
        <v>1500.5</v>
      </c>
      <c r="R57" s="90">
        <v>0</v>
      </c>
      <c r="S57" s="54">
        <f t="shared" si="3"/>
        <v>1803.2</v>
      </c>
      <c r="T57" s="54">
        <v>296.89999999999998</v>
      </c>
      <c r="U57" s="84">
        <v>0</v>
      </c>
      <c r="V57" s="90">
        <v>0</v>
      </c>
      <c r="W57" s="54">
        <f t="shared" si="2"/>
        <v>1482.5</v>
      </c>
      <c r="X57" s="54">
        <f t="shared" si="5"/>
        <v>1337.3</v>
      </c>
      <c r="Y57" s="81">
        <v>971.7</v>
      </c>
      <c r="Z57" s="79">
        <v>185.3</v>
      </c>
      <c r="AA57" s="79">
        <v>34.5</v>
      </c>
      <c r="AB57" s="50">
        <v>145.80000000000001</v>
      </c>
      <c r="AC57" s="93">
        <v>144.19999999999999</v>
      </c>
      <c r="AD57" s="79">
        <v>1</v>
      </c>
      <c r="AE57" s="13">
        <v>23.8</v>
      </c>
      <c r="AF57" s="13">
        <v>0</v>
      </c>
      <c r="AG57" s="13">
        <v>0</v>
      </c>
      <c r="AH57" s="64">
        <v>0</v>
      </c>
    </row>
    <row r="58" spans="1:34" x14ac:dyDescent="0.25">
      <c r="A58" s="12">
        <v>1997.01</v>
      </c>
      <c r="B58" s="50">
        <v>4620.3000000000011</v>
      </c>
      <c r="C58" s="54">
        <f t="shared" si="1"/>
        <v>920.40000000000009</v>
      </c>
      <c r="D58" s="81">
        <v>720.7</v>
      </c>
      <c r="E58" s="79">
        <v>199.6</v>
      </c>
      <c r="F58" s="50">
        <v>0.1</v>
      </c>
      <c r="G58" s="54">
        <f t="shared" si="0"/>
        <v>499.40000000000003</v>
      </c>
      <c r="H58" s="81">
        <v>249.70000000000002</v>
      </c>
      <c r="I58" s="79">
        <v>0</v>
      </c>
      <c r="J58" s="79">
        <v>15</v>
      </c>
      <c r="K58" s="79">
        <v>0</v>
      </c>
      <c r="L58" s="79">
        <v>234.3</v>
      </c>
      <c r="M58" s="79">
        <v>0</v>
      </c>
      <c r="N58" s="79">
        <v>0</v>
      </c>
      <c r="O58" s="79">
        <v>0.4</v>
      </c>
      <c r="P58" s="79">
        <v>0</v>
      </c>
      <c r="Q58" s="13">
        <v>1421.6</v>
      </c>
      <c r="R58" s="90">
        <v>0</v>
      </c>
      <c r="S58" s="54">
        <f t="shared" si="3"/>
        <v>2028.6</v>
      </c>
      <c r="T58" s="54">
        <v>405.5</v>
      </c>
      <c r="U58" s="84">
        <v>0</v>
      </c>
      <c r="V58" s="90">
        <v>0</v>
      </c>
      <c r="W58" s="54">
        <f t="shared" si="2"/>
        <v>1618.5</v>
      </c>
      <c r="X58" s="54">
        <f t="shared" si="5"/>
        <v>1478.3000000000002</v>
      </c>
      <c r="Y58" s="81">
        <v>1080.4000000000001</v>
      </c>
      <c r="Z58" s="79">
        <v>229.6</v>
      </c>
      <c r="AA58" s="79">
        <v>28.4</v>
      </c>
      <c r="AB58" s="50">
        <v>139.9</v>
      </c>
      <c r="AC58" s="93">
        <v>139.1</v>
      </c>
      <c r="AD58" s="79">
        <v>1.1000000000000001</v>
      </c>
      <c r="AE58" s="13">
        <v>4.5999999999999996</v>
      </c>
      <c r="AF58" s="13">
        <v>0</v>
      </c>
      <c r="AG58" s="13">
        <v>0</v>
      </c>
      <c r="AH58" s="64">
        <v>0</v>
      </c>
    </row>
    <row r="59" spans="1:34" x14ac:dyDescent="0.25">
      <c r="A59" s="12">
        <v>1997.02</v>
      </c>
      <c r="B59" s="50">
        <v>3857.7999999999997</v>
      </c>
      <c r="C59" s="54">
        <f t="shared" si="1"/>
        <v>761.30000000000007</v>
      </c>
      <c r="D59" s="81">
        <v>608.1</v>
      </c>
      <c r="E59" s="79">
        <v>153.1</v>
      </c>
      <c r="F59" s="50">
        <v>0.1</v>
      </c>
      <c r="G59" s="54">
        <f t="shared" si="0"/>
        <v>526.59999999999991</v>
      </c>
      <c r="H59" s="81">
        <v>263.3</v>
      </c>
      <c r="I59" s="79">
        <v>0</v>
      </c>
      <c r="J59" s="79">
        <v>11.8</v>
      </c>
      <c r="K59" s="79">
        <v>0</v>
      </c>
      <c r="L59" s="79">
        <v>251.2</v>
      </c>
      <c r="M59" s="79">
        <v>0</v>
      </c>
      <c r="N59" s="79">
        <v>0</v>
      </c>
      <c r="O59" s="79">
        <v>0.3</v>
      </c>
      <c r="P59" s="79">
        <v>0</v>
      </c>
      <c r="Q59" s="13">
        <v>1185.4000000000001</v>
      </c>
      <c r="R59" s="90">
        <v>0</v>
      </c>
      <c r="S59" s="54">
        <f t="shared" si="3"/>
        <v>1647.7999999999997</v>
      </c>
      <c r="T59" s="54">
        <v>420.6</v>
      </c>
      <c r="U59" s="84">
        <v>0</v>
      </c>
      <c r="V59" s="90">
        <v>0</v>
      </c>
      <c r="W59" s="54">
        <f t="shared" si="2"/>
        <v>1226.5999999999999</v>
      </c>
      <c r="X59" s="54">
        <f t="shared" si="5"/>
        <v>1112.3</v>
      </c>
      <c r="Y59" s="81">
        <v>934.2</v>
      </c>
      <c r="Z59" s="79">
        <v>0</v>
      </c>
      <c r="AA59" s="79">
        <v>18.899999999999999</v>
      </c>
      <c r="AB59" s="50">
        <v>159.19999999999999</v>
      </c>
      <c r="AC59" s="93">
        <v>113.8</v>
      </c>
      <c r="AD59" s="79">
        <v>0.5</v>
      </c>
      <c r="AE59" s="13">
        <v>0.6</v>
      </c>
      <c r="AF59" s="13">
        <v>0</v>
      </c>
      <c r="AG59" s="13">
        <v>0</v>
      </c>
      <c r="AH59" s="64">
        <v>0</v>
      </c>
    </row>
    <row r="60" spans="1:34" x14ac:dyDescent="0.25">
      <c r="A60" s="12">
        <v>1997.03</v>
      </c>
      <c r="B60" s="50">
        <v>4306.3999999999996</v>
      </c>
      <c r="C60" s="54">
        <f t="shared" si="1"/>
        <v>767.4</v>
      </c>
      <c r="D60" s="81">
        <v>605.5</v>
      </c>
      <c r="E60" s="79">
        <v>161.5</v>
      </c>
      <c r="F60" s="50">
        <v>0.4</v>
      </c>
      <c r="G60" s="54">
        <f t="shared" si="0"/>
        <v>1273.2</v>
      </c>
      <c r="H60" s="81">
        <v>636.6</v>
      </c>
      <c r="I60" s="79">
        <v>0</v>
      </c>
      <c r="J60" s="79">
        <v>10</v>
      </c>
      <c r="K60" s="79">
        <v>0</v>
      </c>
      <c r="L60" s="79">
        <v>626.6</v>
      </c>
      <c r="M60" s="79">
        <v>0</v>
      </c>
      <c r="N60" s="79">
        <v>0</v>
      </c>
      <c r="O60" s="79">
        <v>0</v>
      </c>
      <c r="P60" s="79">
        <v>0</v>
      </c>
      <c r="Q60" s="13">
        <v>1205.9000000000001</v>
      </c>
      <c r="R60" s="90">
        <v>0</v>
      </c>
      <c r="S60" s="54">
        <f t="shared" si="3"/>
        <v>1696.5</v>
      </c>
      <c r="T60" s="54">
        <v>487.2</v>
      </c>
      <c r="U60" s="84">
        <v>0</v>
      </c>
      <c r="V60" s="90">
        <v>0</v>
      </c>
      <c r="W60" s="54">
        <f t="shared" si="2"/>
        <v>1204.0999999999999</v>
      </c>
      <c r="X60" s="54">
        <f t="shared" si="5"/>
        <v>1076.3</v>
      </c>
      <c r="Y60" s="81">
        <v>922.5</v>
      </c>
      <c r="Z60" s="79">
        <v>0</v>
      </c>
      <c r="AA60" s="79">
        <v>21.1</v>
      </c>
      <c r="AB60" s="50">
        <v>132.69999999999999</v>
      </c>
      <c r="AC60" s="93">
        <v>124.7</v>
      </c>
      <c r="AD60" s="79">
        <v>3.1</v>
      </c>
      <c r="AE60" s="13">
        <v>5.2</v>
      </c>
      <c r="AF60" s="13">
        <v>0</v>
      </c>
      <c r="AG60" s="13">
        <v>0</v>
      </c>
      <c r="AH60" s="64">
        <v>0</v>
      </c>
    </row>
    <row r="61" spans="1:34" x14ac:dyDescent="0.25">
      <c r="A61" s="12">
        <v>1997.04</v>
      </c>
      <c r="B61" s="50">
        <v>4313.2000000000007</v>
      </c>
      <c r="C61" s="54">
        <f t="shared" si="1"/>
        <v>779.1</v>
      </c>
      <c r="D61" s="81">
        <v>595.4</v>
      </c>
      <c r="E61" s="79">
        <v>183.3</v>
      </c>
      <c r="F61" s="50">
        <v>0.4</v>
      </c>
      <c r="G61" s="54">
        <f t="shared" si="0"/>
        <v>845.39999999999986</v>
      </c>
      <c r="H61" s="81">
        <v>422.69999999999993</v>
      </c>
      <c r="I61" s="79">
        <v>0</v>
      </c>
      <c r="J61" s="79">
        <v>9.9</v>
      </c>
      <c r="K61" s="79">
        <v>0</v>
      </c>
      <c r="L61" s="79">
        <v>412.4</v>
      </c>
      <c r="M61" s="79">
        <v>0</v>
      </c>
      <c r="N61" s="79">
        <v>0</v>
      </c>
      <c r="O61" s="79">
        <v>0.4</v>
      </c>
      <c r="P61" s="79">
        <v>0</v>
      </c>
      <c r="Q61" s="13">
        <v>1167.8</v>
      </c>
      <c r="R61" s="90">
        <v>0</v>
      </c>
      <c r="S61" s="54">
        <f t="shared" si="3"/>
        <v>1943.6</v>
      </c>
      <c r="T61" s="54">
        <v>561.20000000000005</v>
      </c>
      <c r="U61" s="84">
        <v>0</v>
      </c>
      <c r="V61" s="90">
        <v>0</v>
      </c>
      <c r="W61" s="54">
        <f t="shared" si="2"/>
        <v>1371.6</v>
      </c>
      <c r="X61" s="54">
        <f t="shared" si="5"/>
        <v>1239</v>
      </c>
      <c r="Y61" s="81">
        <v>1020.5</v>
      </c>
      <c r="Z61" s="79">
        <v>0</v>
      </c>
      <c r="AA61" s="79">
        <v>30.2</v>
      </c>
      <c r="AB61" s="50">
        <v>188.3</v>
      </c>
      <c r="AC61" s="93">
        <v>127.3</v>
      </c>
      <c r="AD61" s="79">
        <v>5.3</v>
      </c>
      <c r="AE61" s="13">
        <v>10.8</v>
      </c>
      <c r="AF61" s="13">
        <v>0</v>
      </c>
      <c r="AG61" s="13">
        <v>0</v>
      </c>
      <c r="AH61" s="64">
        <v>0</v>
      </c>
    </row>
    <row r="62" spans="1:34" x14ac:dyDescent="0.25">
      <c r="A62" s="12">
        <v>1997.05</v>
      </c>
      <c r="B62" s="50">
        <v>4890.0999999999995</v>
      </c>
      <c r="C62" s="54">
        <f t="shared" si="1"/>
        <v>730.40000000000009</v>
      </c>
      <c r="D62" s="81">
        <v>549.70000000000005</v>
      </c>
      <c r="E62" s="79">
        <v>180.5</v>
      </c>
      <c r="F62" s="50">
        <v>0.2</v>
      </c>
      <c r="G62" s="54">
        <f t="shared" si="0"/>
        <v>1665.4</v>
      </c>
      <c r="H62" s="81">
        <v>832.7</v>
      </c>
      <c r="I62" s="79">
        <v>0</v>
      </c>
      <c r="J62" s="79">
        <v>11.2</v>
      </c>
      <c r="K62" s="79">
        <v>0</v>
      </c>
      <c r="L62" s="79">
        <v>821.3</v>
      </c>
      <c r="M62" s="79">
        <v>0</v>
      </c>
      <c r="N62" s="79">
        <v>0</v>
      </c>
      <c r="O62" s="79">
        <v>0.2</v>
      </c>
      <c r="P62" s="79">
        <v>0</v>
      </c>
      <c r="Q62" s="13">
        <v>1200.9000000000001</v>
      </c>
      <c r="R62" s="90">
        <v>0.1</v>
      </c>
      <c r="S62" s="54">
        <f t="shared" si="3"/>
        <v>2126</v>
      </c>
      <c r="T62" s="54">
        <v>476.5</v>
      </c>
      <c r="U62" s="84">
        <v>0</v>
      </c>
      <c r="V62" s="90">
        <v>0</v>
      </c>
      <c r="W62" s="54">
        <f t="shared" si="2"/>
        <v>1637.1</v>
      </c>
      <c r="X62" s="54">
        <f t="shared" si="5"/>
        <v>1511.6</v>
      </c>
      <c r="Y62" s="81">
        <v>1282.3</v>
      </c>
      <c r="Z62" s="79">
        <v>0</v>
      </c>
      <c r="AA62" s="79">
        <v>48.5</v>
      </c>
      <c r="AB62" s="50">
        <v>180.8</v>
      </c>
      <c r="AC62" s="93">
        <v>121.3</v>
      </c>
      <c r="AD62" s="79">
        <v>4.2</v>
      </c>
      <c r="AE62" s="13">
        <v>12.4</v>
      </c>
      <c r="AF62" s="13">
        <v>0</v>
      </c>
      <c r="AG62" s="13">
        <v>0</v>
      </c>
      <c r="AH62" s="64">
        <v>0</v>
      </c>
    </row>
    <row r="63" spans="1:34" x14ac:dyDescent="0.25">
      <c r="A63" s="12">
        <v>1997.06</v>
      </c>
      <c r="B63" s="50">
        <v>4032.3</v>
      </c>
      <c r="C63" s="54">
        <f t="shared" si="1"/>
        <v>726.80000000000007</v>
      </c>
      <c r="D63" s="81">
        <v>545.6</v>
      </c>
      <c r="E63" s="79">
        <v>181.1</v>
      </c>
      <c r="F63" s="50">
        <v>0.1</v>
      </c>
      <c r="G63" s="54">
        <f t="shared" si="0"/>
        <v>677.4</v>
      </c>
      <c r="H63" s="81">
        <v>338.7</v>
      </c>
      <c r="I63" s="79">
        <v>0</v>
      </c>
      <c r="J63" s="79">
        <v>26.2</v>
      </c>
      <c r="K63" s="79">
        <v>0</v>
      </c>
      <c r="L63" s="79">
        <v>312.39999999999998</v>
      </c>
      <c r="M63" s="79">
        <v>0</v>
      </c>
      <c r="N63" s="79">
        <v>0</v>
      </c>
      <c r="O63" s="79">
        <v>0.1</v>
      </c>
      <c r="P63" s="79">
        <v>0</v>
      </c>
      <c r="Q63" s="13">
        <v>1163.8</v>
      </c>
      <c r="R63" s="90">
        <v>0.1</v>
      </c>
      <c r="S63" s="54">
        <f t="shared" si="3"/>
        <v>1802.9</v>
      </c>
      <c r="T63" s="54">
        <v>413.1</v>
      </c>
      <c r="U63" s="84">
        <v>0</v>
      </c>
      <c r="V63" s="90">
        <v>0</v>
      </c>
      <c r="W63" s="54">
        <f t="shared" si="2"/>
        <v>1383.3000000000002</v>
      </c>
      <c r="X63" s="54">
        <f t="shared" si="5"/>
        <v>1242.9000000000001</v>
      </c>
      <c r="Y63" s="81">
        <v>1056.9000000000001</v>
      </c>
      <c r="Z63" s="79">
        <v>0</v>
      </c>
      <c r="AA63" s="79">
        <v>23.6</v>
      </c>
      <c r="AB63" s="50">
        <v>162.4</v>
      </c>
      <c r="AC63" s="93">
        <v>140</v>
      </c>
      <c r="AD63" s="79">
        <v>0.4</v>
      </c>
      <c r="AE63" s="13">
        <v>6.5</v>
      </c>
      <c r="AF63" s="13">
        <v>0</v>
      </c>
      <c r="AG63" s="13">
        <v>0</v>
      </c>
      <c r="AH63" s="64">
        <v>0</v>
      </c>
    </row>
    <row r="64" spans="1:34" x14ac:dyDescent="0.25">
      <c r="A64" s="12">
        <v>1997.07</v>
      </c>
      <c r="B64" s="50">
        <v>4983.5999999999995</v>
      </c>
      <c r="C64" s="54">
        <f t="shared" si="1"/>
        <v>972</v>
      </c>
      <c r="D64" s="81">
        <v>770.9</v>
      </c>
      <c r="E64" s="79">
        <v>200.9</v>
      </c>
      <c r="F64" s="50">
        <v>0.2</v>
      </c>
      <c r="G64" s="54">
        <f t="shared" si="0"/>
        <v>741.00000000000011</v>
      </c>
      <c r="H64" s="81">
        <v>370.50000000000006</v>
      </c>
      <c r="I64" s="79">
        <v>0</v>
      </c>
      <c r="J64" s="79">
        <v>31.3</v>
      </c>
      <c r="K64" s="79">
        <v>0</v>
      </c>
      <c r="L64" s="79">
        <v>339.1</v>
      </c>
      <c r="M64" s="79">
        <v>0</v>
      </c>
      <c r="N64" s="79">
        <v>0</v>
      </c>
      <c r="O64" s="79">
        <v>0.1</v>
      </c>
      <c r="P64" s="79">
        <v>0</v>
      </c>
      <c r="Q64" s="13">
        <v>1716.2</v>
      </c>
      <c r="R64" s="90">
        <v>0</v>
      </c>
      <c r="S64" s="54">
        <f t="shared" si="3"/>
        <v>1924.9</v>
      </c>
      <c r="T64" s="54">
        <v>511.4</v>
      </c>
      <c r="U64" s="84">
        <v>0</v>
      </c>
      <c r="V64" s="90">
        <v>0</v>
      </c>
      <c r="W64" s="54">
        <f t="shared" si="2"/>
        <v>1405.5000000000002</v>
      </c>
      <c r="X64" s="54">
        <f t="shared" si="5"/>
        <v>1215.6000000000001</v>
      </c>
      <c r="Y64" s="81">
        <v>991.7</v>
      </c>
      <c r="Z64" s="79">
        <v>0</v>
      </c>
      <c r="AA64" s="79">
        <v>41.7</v>
      </c>
      <c r="AB64" s="50">
        <v>182.2</v>
      </c>
      <c r="AC64" s="93">
        <v>174.9</v>
      </c>
      <c r="AD64" s="79">
        <v>15</v>
      </c>
      <c r="AE64" s="13">
        <v>8</v>
      </c>
      <c r="AF64" s="13">
        <v>0</v>
      </c>
      <c r="AG64" s="13">
        <v>0</v>
      </c>
      <c r="AH64" s="64">
        <v>0</v>
      </c>
    </row>
    <row r="65" spans="1:34" x14ac:dyDescent="0.25">
      <c r="A65" s="12">
        <v>1997.08</v>
      </c>
      <c r="B65" s="50">
        <v>4106.6000000000004</v>
      </c>
      <c r="C65" s="54">
        <f t="shared" si="1"/>
        <v>694.39999999999986</v>
      </c>
      <c r="D65" s="81">
        <v>536.4</v>
      </c>
      <c r="E65" s="79">
        <v>157.69999999999999</v>
      </c>
      <c r="F65" s="50">
        <v>0.3</v>
      </c>
      <c r="G65" s="54">
        <f t="shared" si="0"/>
        <v>740.8</v>
      </c>
      <c r="H65" s="81">
        <v>370.4</v>
      </c>
      <c r="I65" s="79">
        <v>0</v>
      </c>
      <c r="J65" s="79">
        <v>32.299999999999997</v>
      </c>
      <c r="K65" s="79">
        <v>0</v>
      </c>
      <c r="L65" s="79">
        <v>337.9</v>
      </c>
      <c r="M65" s="79">
        <v>0</v>
      </c>
      <c r="N65" s="79">
        <v>0</v>
      </c>
      <c r="O65" s="79">
        <v>0.2</v>
      </c>
      <c r="P65" s="79">
        <v>0</v>
      </c>
      <c r="Q65" s="13">
        <v>1172.2</v>
      </c>
      <c r="R65" s="90">
        <v>0</v>
      </c>
      <c r="S65" s="54">
        <f t="shared" si="3"/>
        <v>1869.6</v>
      </c>
      <c r="T65" s="54">
        <v>475.8</v>
      </c>
      <c r="U65" s="84">
        <v>0</v>
      </c>
      <c r="V65" s="90">
        <v>0</v>
      </c>
      <c r="W65" s="54">
        <f t="shared" si="2"/>
        <v>1390.5</v>
      </c>
      <c r="X65" s="54">
        <f t="shared" si="5"/>
        <v>1268.0999999999999</v>
      </c>
      <c r="Y65" s="81">
        <v>1074.8</v>
      </c>
      <c r="Z65" s="79">
        <v>0</v>
      </c>
      <c r="AA65" s="79">
        <v>7.3</v>
      </c>
      <c r="AB65" s="50">
        <v>186</v>
      </c>
      <c r="AC65" s="93">
        <v>118.7</v>
      </c>
      <c r="AD65" s="79">
        <v>3.7</v>
      </c>
      <c r="AE65" s="13">
        <v>3.3</v>
      </c>
      <c r="AF65" s="13">
        <v>0</v>
      </c>
      <c r="AG65" s="13">
        <v>0</v>
      </c>
      <c r="AH65" s="64">
        <v>0</v>
      </c>
    </row>
    <row r="66" spans="1:34" x14ac:dyDescent="0.25">
      <c r="A66" s="12">
        <v>1997.09</v>
      </c>
      <c r="B66" s="50">
        <v>4473.5</v>
      </c>
      <c r="C66" s="54">
        <f t="shared" si="1"/>
        <v>752.69999999999993</v>
      </c>
      <c r="D66" s="81">
        <v>546.5</v>
      </c>
      <c r="E66" s="79">
        <v>205.9</v>
      </c>
      <c r="F66" s="50">
        <v>0.3</v>
      </c>
      <c r="G66" s="54">
        <f t="shared" si="0"/>
        <v>1302.2</v>
      </c>
      <c r="H66" s="81">
        <v>651.1</v>
      </c>
      <c r="I66" s="79">
        <v>0</v>
      </c>
      <c r="J66" s="79">
        <v>23.4</v>
      </c>
      <c r="K66" s="79">
        <v>0</v>
      </c>
      <c r="L66" s="79">
        <v>627.70000000000005</v>
      </c>
      <c r="M66" s="79">
        <v>0</v>
      </c>
      <c r="N66" s="79">
        <v>0</v>
      </c>
      <c r="O66" s="79">
        <v>0</v>
      </c>
      <c r="P66" s="79">
        <v>0</v>
      </c>
      <c r="Q66" s="13">
        <v>1186.0999999999999</v>
      </c>
      <c r="R66" s="90">
        <v>0.1</v>
      </c>
      <c r="S66" s="54">
        <f t="shared" si="3"/>
        <v>1883.4999999999998</v>
      </c>
      <c r="T66" s="54">
        <v>496.7</v>
      </c>
      <c r="U66" s="84">
        <v>0</v>
      </c>
      <c r="V66" s="90">
        <v>0</v>
      </c>
      <c r="W66" s="54">
        <f t="shared" si="2"/>
        <v>1382.5999999999997</v>
      </c>
      <c r="X66" s="54">
        <f t="shared" si="5"/>
        <v>1241.1999999999998</v>
      </c>
      <c r="Y66" s="81">
        <v>1051.5</v>
      </c>
      <c r="Z66" s="79">
        <v>0</v>
      </c>
      <c r="AA66" s="79">
        <v>35.1</v>
      </c>
      <c r="AB66" s="50">
        <v>154.6</v>
      </c>
      <c r="AC66" s="93">
        <v>140.6</v>
      </c>
      <c r="AD66" s="79">
        <v>0.8</v>
      </c>
      <c r="AE66" s="13">
        <v>4.2</v>
      </c>
      <c r="AF66" s="13">
        <v>0</v>
      </c>
      <c r="AG66" s="13">
        <v>0</v>
      </c>
      <c r="AH66" s="64">
        <v>0</v>
      </c>
    </row>
    <row r="67" spans="1:34" x14ac:dyDescent="0.25">
      <c r="A67" s="12">
        <v>1997.1</v>
      </c>
      <c r="B67" s="50">
        <v>4230.2000000000007</v>
      </c>
      <c r="C67" s="54">
        <f t="shared" si="1"/>
        <v>762.7</v>
      </c>
      <c r="D67" s="81">
        <v>549.20000000000005</v>
      </c>
      <c r="E67" s="79">
        <v>213.2</v>
      </c>
      <c r="F67" s="50">
        <v>0.3</v>
      </c>
      <c r="G67" s="54">
        <f t="shared" si="0"/>
        <v>714.60000000000014</v>
      </c>
      <c r="H67" s="81">
        <v>357.30000000000007</v>
      </c>
      <c r="I67" s="79">
        <v>0</v>
      </c>
      <c r="J67" s="79">
        <v>20.100000000000001</v>
      </c>
      <c r="K67" s="79">
        <v>0</v>
      </c>
      <c r="L67" s="79">
        <v>337.1</v>
      </c>
      <c r="M67" s="79">
        <v>0</v>
      </c>
      <c r="N67" s="79">
        <v>0</v>
      </c>
      <c r="O67" s="79">
        <v>0.1</v>
      </c>
      <c r="P67" s="79">
        <v>0</v>
      </c>
      <c r="Q67" s="13">
        <v>1172.5999999999999</v>
      </c>
      <c r="R67" s="90">
        <v>0.1</v>
      </c>
      <c r="S67" s="54">
        <f t="shared" si="3"/>
        <v>1937.4999999999995</v>
      </c>
      <c r="T67" s="54">
        <v>511.4</v>
      </c>
      <c r="U67" s="84">
        <v>0</v>
      </c>
      <c r="V67" s="90">
        <v>0</v>
      </c>
      <c r="W67" s="54">
        <f t="shared" si="2"/>
        <v>1418.9999999999998</v>
      </c>
      <c r="X67" s="54">
        <f t="shared" si="5"/>
        <v>1280.1999999999998</v>
      </c>
      <c r="Y67" s="81">
        <v>1046.0999999999999</v>
      </c>
      <c r="Z67" s="79">
        <v>0</v>
      </c>
      <c r="AA67" s="79">
        <v>40.299999999999997</v>
      </c>
      <c r="AB67" s="50">
        <v>193.8</v>
      </c>
      <c r="AC67" s="93">
        <v>130.80000000000001</v>
      </c>
      <c r="AD67" s="79">
        <v>8</v>
      </c>
      <c r="AE67" s="13">
        <v>7.1</v>
      </c>
      <c r="AF67" s="13">
        <v>0</v>
      </c>
      <c r="AG67" s="13">
        <v>0</v>
      </c>
      <c r="AH67" s="64">
        <v>0</v>
      </c>
    </row>
    <row r="68" spans="1:34" x14ac:dyDescent="0.25">
      <c r="A68" s="12">
        <v>1997.11</v>
      </c>
      <c r="B68" s="50">
        <v>4618.2000000000007</v>
      </c>
      <c r="C68" s="54">
        <f t="shared" si="1"/>
        <v>722.5</v>
      </c>
      <c r="D68" s="81">
        <v>547</v>
      </c>
      <c r="E68" s="79">
        <v>175</v>
      </c>
      <c r="F68" s="50">
        <v>0.5</v>
      </c>
      <c r="G68" s="54">
        <f t="shared" si="0"/>
        <v>1831.4</v>
      </c>
      <c r="H68" s="81">
        <v>915.7</v>
      </c>
      <c r="I68" s="79">
        <v>0</v>
      </c>
      <c r="J68" s="79">
        <v>28.5</v>
      </c>
      <c r="K68" s="79">
        <v>0</v>
      </c>
      <c r="L68" s="79">
        <v>887.2</v>
      </c>
      <c r="M68" s="79">
        <v>0</v>
      </c>
      <c r="N68" s="79">
        <v>0</v>
      </c>
      <c r="O68" s="79">
        <v>0</v>
      </c>
      <c r="P68" s="79">
        <v>0</v>
      </c>
      <c r="Q68" s="13">
        <v>1162.8</v>
      </c>
      <c r="R68" s="90">
        <v>0</v>
      </c>
      <c r="S68" s="54">
        <f t="shared" si="3"/>
        <v>1817.2</v>
      </c>
      <c r="T68" s="54">
        <v>461.8</v>
      </c>
      <c r="U68" s="84">
        <v>0</v>
      </c>
      <c r="V68" s="90">
        <v>0</v>
      </c>
      <c r="W68" s="54">
        <f t="shared" si="2"/>
        <v>1350.2</v>
      </c>
      <c r="X68" s="54">
        <f t="shared" si="5"/>
        <v>1227.8000000000002</v>
      </c>
      <c r="Y68" s="81">
        <v>1044.9000000000001</v>
      </c>
      <c r="Z68" s="79">
        <v>0</v>
      </c>
      <c r="AA68" s="79">
        <v>59.9</v>
      </c>
      <c r="AB68" s="50">
        <v>123</v>
      </c>
      <c r="AC68" s="93">
        <v>118.6</v>
      </c>
      <c r="AD68" s="79">
        <v>3.8</v>
      </c>
      <c r="AE68" s="13">
        <v>5.2</v>
      </c>
      <c r="AF68" s="13">
        <v>0</v>
      </c>
      <c r="AG68" s="13">
        <v>0</v>
      </c>
      <c r="AH68" s="64">
        <v>0</v>
      </c>
    </row>
    <row r="69" spans="1:34" x14ac:dyDescent="0.25">
      <c r="A69" s="12">
        <v>1997.12</v>
      </c>
      <c r="B69" s="50">
        <v>4657.2999999999993</v>
      </c>
      <c r="C69" s="54">
        <f t="shared" si="1"/>
        <v>876.4</v>
      </c>
      <c r="D69" s="81">
        <v>643.1</v>
      </c>
      <c r="E69" s="79">
        <v>232.7</v>
      </c>
      <c r="F69" s="50">
        <v>0.6</v>
      </c>
      <c r="G69" s="54">
        <f t="shared" si="0"/>
        <v>749.4</v>
      </c>
      <c r="H69" s="81">
        <v>374.7</v>
      </c>
      <c r="I69" s="79">
        <v>0</v>
      </c>
      <c r="J69" s="79">
        <v>20.9</v>
      </c>
      <c r="K69" s="79">
        <v>0</v>
      </c>
      <c r="L69" s="79">
        <v>353.3</v>
      </c>
      <c r="M69" s="79">
        <v>0</v>
      </c>
      <c r="N69" s="79">
        <v>0</v>
      </c>
      <c r="O69" s="79">
        <v>0.5</v>
      </c>
      <c r="P69" s="79">
        <v>0</v>
      </c>
      <c r="Q69" s="13">
        <v>1451.3</v>
      </c>
      <c r="R69" s="90">
        <v>0.1</v>
      </c>
      <c r="S69" s="54">
        <f t="shared" si="3"/>
        <v>1954.8000000000002</v>
      </c>
      <c r="T69" s="54">
        <v>479.1</v>
      </c>
      <c r="U69" s="84">
        <v>0</v>
      </c>
      <c r="V69" s="90">
        <v>0</v>
      </c>
      <c r="W69" s="54">
        <f t="shared" si="2"/>
        <v>1459.8</v>
      </c>
      <c r="X69" s="54">
        <f t="shared" si="5"/>
        <v>1282.8</v>
      </c>
      <c r="Y69" s="81">
        <v>1038.5999999999999</v>
      </c>
      <c r="Z69" s="79">
        <v>0</v>
      </c>
      <c r="AA69" s="79">
        <v>81.8</v>
      </c>
      <c r="AB69" s="50">
        <v>162.4</v>
      </c>
      <c r="AC69" s="93">
        <v>165</v>
      </c>
      <c r="AD69" s="79">
        <v>12</v>
      </c>
      <c r="AE69" s="13">
        <v>15.9</v>
      </c>
      <c r="AF69" s="13">
        <v>0</v>
      </c>
      <c r="AG69" s="13">
        <v>0</v>
      </c>
      <c r="AH69" s="64">
        <v>0</v>
      </c>
    </row>
    <row r="70" spans="1:34" x14ac:dyDescent="0.25">
      <c r="A70" s="12">
        <v>1998.01</v>
      </c>
      <c r="B70" s="50">
        <v>4960.0000000000009</v>
      </c>
      <c r="C70" s="54">
        <f t="shared" si="1"/>
        <v>911.7</v>
      </c>
      <c r="D70" s="81">
        <v>665.5</v>
      </c>
      <c r="E70" s="79">
        <v>246.1</v>
      </c>
      <c r="F70" s="50">
        <v>0.1</v>
      </c>
      <c r="G70" s="54">
        <f t="shared" si="0"/>
        <v>766.2</v>
      </c>
      <c r="H70" s="81">
        <v>383.09999999999997</v>
      </c>
      <c r="I70" s="79">
        <v>21.7</v>
      </c>
      <c r="J70" s="79">
        <v>0</v>
      </c>
      <c r="K70" s="79">
        <v>361.2</v>
      </c>
      <c r="L70" s="79">
        <v>0</v>
      </c>
      <c r="M70" s="79">
        <v>0</v>
      </c>
      <c r="N70" s="79">
        <v>0</v>
      </c>
      <c r="O70" s="79">
        <v>0.2</v>
      </c>
      <c r="P70" s="79">
        <v>0</v>
      </c>
      <c r="Q70" s="13">
        <v>1640.7</v>
      </c>
      <c r="R70" s="90">
        <v>0</v>
      </c>
      <c r="S70" s="54">
        <f t="shared" si="3"/>
        <v>2024.4999999999995</v>
      </c>
      <c r="T70" s="54">
        <v>541.1</v>
      </c>
      <c r="U70" s="84">
        <v>0</v>
      </c>
      <c r="V70" s="90">
        <v>0</v>
      </c>
      <c r="W70" s="54">
        <f t="shared" si="2"/>
        <v>1471.7999999999997</v>
      </c>
      <c r="X70" s="54">
        <f t="shared" si="5"/>
        <v>1331.1</v>
      </c>
      <c r="Y70" s="81">
        <v>1065.8</v>
      </c>
      <c r="Z70" s="79">
        <v>0</v>
      </c>
      <c r="AA70" s="79">
        <v>45.8</v>
      </c>
      <c r="AB70" s="50">
        <v>219.5</v>
      </c>
      <c r="AC70" s="93">
        <v>136.1</v>
      </c>
      <c r="AD70" s="79">
        <v>4.5999999999999996</v>
      </c>
      <c r="AE70" s="13">
        <v>11.6</v>
      </c>
      <c r="AF70" s="13">
        <v>0</v>
      </c>
      <c r="AG70" s="13">
        <v>0</v>
      </c>
      <c r="AH70" s="64">
        <v>0</v>
      </c>
    </row>
    <row r="71" spans="1:34" x14ac:dyDescent="0.25">
      <c r="A71" s="12">
        <v>1998.02</v>
      </c>
      <c r="B71" s="50">
        <v>4215.7</v>
      </c>
      <c r="C71" s="54">
        <f t="shared" si="1"/>
        <v>680.09999999999991</v>
      </c>
      <c r="D71" s="81">
        <v>519.6</v>
      </c>
      <c r="E71" s="79">
        <v>160.19999999999999</v>
      </c>
      <c r="F71" s="50">
        <v>0.3</v>
      </c>
      <c r="G71" s="54">
        <f t="shared" si="0"/>
        <v>878</v>
      </c>
      <c r="H71" s="81">
        <v>439</v>
      </c>
      <c r="I71" s="79">
        <v>19.3</v>
      </c>
      <c r="J71" s="79">
        <v>0</v>
      </c>
      <c r="K71" s="79">
        <v>419.7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13">
        <v>1338.9</v>
      </c>
      <c r="R71" s="90">
        <v>0</v>
      </c>
      <c r="S71" s="54">
        <f t="shared" si="3"/>
        <v>1757.7000000000005</v>
      </c>
      <c r="T71" s="54">
        <v>407.4</v>
      </c>
      <c r="U71" s="84">
        <v>0</v>
      </c>
      <c r="V71" s="90">
        <v>0</v>
      </c>
      <c r="W71" s="54">
        <f t="shared" si="2"/>
        <v>1348.6000000000004</v>
      </c>
      <c r="X71" s="54">
        <f t="shared" si="5"/>
        <v>1220.0000000000002</v>
      </c>
      <c r="Y71" s="81">
        <v>1039.2</v>
      </c>
      <c r="Z71" s="79">
        <v>4.4000000000000004</v>
      </c>
      <c r="AA71" s="79">
        <v>38.5</v>
      </c>
      <c r="AB71" s="50">
        <v>137.9</v>
      </c>
      <c r="AC71" s="93">
        <v>124.7</v>
      </c>
      <c r="AD71" s="79">
        <v>3.9</v>
      </c>
      <c r="AE71" s="13">
        <v>1.7</v>
      </c>
      <c r="AF71" s="13">
        <v>0</v>
      </c>
      <c r="AG71" s="13">
        <v>0</v>
      </c>
      <c r="AH71" s="64">
        <v>0</v>
      </c>
    </row>
    <row r="72" spans="1:34" x14ac:dyDescent="0.25">
      <c r="A72" s="12">
        <v>1998.03</v>
      </c>
      <c r="B72" s="50">
        <v>4803.6000000000004</v>
      </c>
      <c r="C72" s="54">
        <f t="shared" si="1"/>
        <v>695.89999999999986</v>
      </c>
      <c r="D72" s="81">
        <v>544.4</v>
      </c>
      <c r="E72" s="79">
        <v>151.19999999999999</v>
      </c>
      <c r="F72" s="50">
        <v>0.3</v>
      </c>
      <c r="G72" s="54">
        <f t="shared" si="0"/>
        <v>1835.1999999999998</v>
      </c>
      <c r="H72" s="81">
        <v>917.59999999999991</v>
      </c>
      <c r="I72" s="79">
        <v>16.8</v>
      </c>
      <c r="J72" s="79">
        <v>0</v>
      </c>
      <c r="K72" s="79">
        <v>900.8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13">
        <v>1324.3</v>
      </c>
      <c r="R72" s="90">
        <v>0.1</v>
      </c>
      <c r="S72" s="54">
        <f t="shared" si="3"/>
        <v>1865.7</v>
      </c>
      <c r="T72" s="54">
        <v>481.9</v>
      </c>
      <c r="U72" s="84">
        <v>0</v>
      </c>
      <c r="V72" s="90">
        <v>0</v>
      </c>
      <c r="W72" s="54">
        <f t="shared" si="2"/>
        <v>1378</v>
      </c>
      <c r="X72" s="54">
        <f t="shared" si="5"/>
        <v>1254.2</v>
      </c>
      <c r="Y72" s="81">
        <v>1074.0999999999999</v>
      </c>
      <c r="Z72" s="79">
        <v>0</v>
      </c>
      <c r="AA72" s="79">
        <v>32.9</v>
      </c>
      <c r="AB72" s="50">
        <v>147.19999999999999</v>
      </c>
      <c r="AC72" s="93">
        <v>118</v>
      </c>
      <c r="AD72" s="79">
        <v>5.8</v>
      </c>
      <c r="AE72" s="13">
        <v>5.8</v>
      </c>
      <c r="AF72" s="13">
        <v>0</v>
      </c>
      <c r="AG72" s="13">
        <v>0</v>
      </c>
      <c r="AH72" s="64">
        <v>0</v>
      </c>
    </row>
    <row r="73" spans="1:34" x14ac:dyDescent="0.25">
      <c r="A73" s="12">
        <v>1998.04</v>
      </c>
      <c r="B73" s="50">
        <v>4344.7000000000016</v>
      </c>
      <c r="C73" s="54">
        <f t="shared" si="1"/>
        <v>762.69999999999993</v>
      </c>
      <c r="D73" s="81">
        <v>541.29999999999995</v>
      </c>
      <c r="E73" s="79">
        <v>220.5</v>
      </c>
      <c r="F73" s="50">
        <v>0.9</v>
      </c>
      <c r="G73" s="54">
        <f t="shared" si="0"/>
        <v>622.19999999999993</v>
      </c>
      <c r="H73" s="81">
        <v>311.09999999999997</v>
      </c>
      <c r="I73" s="79">
        <v>16.7</v>
      </c>
      <c r="J73" s="79">
        <v>0</v>
      </c>
      <c r="K73" s="79">
        <v>294.39999999999998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13">
        <v>1364.7</v>
      </c>
      <c r="R73" s="90">
        <v>0</v>
      </c>
      <c r="S73" s="54">
        <f t="shared" si="3"/>
        <v>1906.1999999999998</v>
      </c>
      <c r="T73" s="54">
        <v>560.79999999999995</v>
      </c>
      <c r="U73" s="84">
        <v>0</v>
      </c>
      <c r="V73" s="90">
        <v>0</v>
      </c>
      <c r="W73" s="54">
        <f t="shared" si="2"/>
        <v>1338.1</v>
      </c>
      <c r="X73" s="54">
        <f t="shared" si="5"/>
        <v>1213.9000000000001</v>
      </c>
      <c r="Y73" s="81">
        <v>1022.2</v>
      </c>
      <c r="Z73" s="79">
        <v>0</v>
      </c>
      <c r="AA73" s="79">
        <v>43</v>
      </c>
      <c r="AB73" s="50">
        <v>148.69999999999999</v>
      </c>
      <c r="AC73" s="93">
        <v>120.6</v>
      </c>
      <c r="AD73" s="79">
        <v>3.6</v>
      </c>
      <c r="AE73" s="13">
        <v>7.3</v>
      </c>
      <c r="AF73" s="13">
        <v>0</v>
      </c>
      <c r="AG73" s="13">
        <v>0</v>
      </c>
      <c r="AH73" s="64">
        <v>0</v>
      </c>
    </row>
    <row r="74" spans="1:34" x14ac:dyDescent="0.25">
      <c r="A74" s="12">
        <v>1998.05</v>
      </c>
      <c r="B74" s="50">
        <v>5158.7000000000007</v>
      </c>
      <c r="C74" s="54">
        <f t="shared" si="1"/>
        <v>729.4</v>
      </c>
      <c r="D74" s="81">
        <v>532.4</v>
      </c>
      <c r="E74" s="79">
        <v>197</v>
      </c>
      <c r="F74" s="50">
        <v>0</v>
      </c>
      <c r="G74" s="54">
        <f t="shared" si="0"/>
        <v>1726.6</v>
      </c>
      <c r="H74" s="81">
        <v>863.3</v>
      </c>
      <c r="I74" s="79">
        <v>19.8</v>
      </c>
      <c r="J74" s="79">
        <v>0</v>
      </c>
      <c r="K74" s="79">
        <v>843.3</v>
      </c>
      <c r="L74" s="79">
        <v>0</v>
      </c>
      <c r="M74" s="79">
        <v>0</v>
      </c>
      <c r="N74" s="79">
        <v>0</v>
      </c>
      <c r="O74" s="79">
        <v>0.2</v>
      </c>
      <c r="P74" s="79">
        <v>0</v>
      </c>
      <c r="Q74" s="13">
        <v>1381.6</v>
      </c>
      <c r="R74" s="90">
        <v>0</v>
      </c>
      <c r="S74" s="54">
        <f t="shared" si="3"/>
        <v>2184.3999999999996</v>
      </c>
      <c r="T74" s="54">
        <v>464.3</v>
      </c>
      <c r="U74" s="84">
        <v>0</v>
      </c>
      <c r="V74" s="90">
        <v>0</v>
      </c>
      <c r="W74" s="54">
        <f t="shared" si="2"/>
        <v>1709.8999999999999</v>
      </c>
      <c r="X74" s="54">
        <f t="shared" si="5"/>
        <v>1584.1</v>
      </c>
      <c r="Y74" s="81">
        <v>1303.3</v>
      </c>
      <c r="Z74" s="79">
        <v>0</v>
      </c>
      <c r="AA74" s="79">
        <v>77.8</v>
      </c>
      <c r="AB74" s="50">
        <v>203</v>
      </c>
      <c r="AC74" s="93">
        <v>122.1</v>
      </c>
      <c r="AD74" s="79">
        <v>3.7</v>
      </c>
      <c r="AE74" s="13">
        <v>10.199999999999999</v>
      </c>
      <c r="AF74" s="13">
        <v>0</v>
      </c>
      <c r="AG74" s="13">
        <v>0</v>
      </c>
      <c r="AH74" s="64">
        <v>0</v>
      </c>
    </row>
    <row r="75" spans="1:34" x14ac:dyDescent="0.25">
      <c r="A75" s="12">
        <v>1998.06</v>
      </c>
      <c r="B75" s="50">
        <v>4667.4000000000005</v>
      </c>
      <c r="C75" s="54">
        <f t="shared" ref="C75:C138" si="6">SUM(D75:F75)</f>
        <v>733.00000000000011</v>
      </c>
      <c r="D75" s="81">
        <v>527.20000000000005</v>
      </c>
      <c r="E75" s="79">
        <v>205.7</v>
      </c>
      <c r="F75" s="50">
        <v>0.1</v>
      </c>
      <c r="G75" s="54">
        <f t="shared" ref="G75:G138" si="7">SUM(H75:P75)</f>
        <v>750.40000000000009</v>
      </c>
      <c r="H75" s="81">
        <v>375.20000000000005</v>
      </c>
      <c r="I75" s="79">
        <v>17.100000000000001</v>
      </c>
      <c r="J75" s="79">
        <v>0</v>
      </c>
      <c r="K75" s="79">
        <v>358</v>
      </c>
      <c r="L75" s="79">
        <v>0</v>
      </c>
      <c r="M75" s="79">
        <v>0</v>
      </c>
      <c r="N75" s="79">
        <v>0</v>
      </c>
      <c r="O75" s="79">
        <v>0.1</v>
      </c>
      <c r="P75" s="79">
        <v>0</v>
      </c>
      <c r="Q75" s="13">
        <v>1376.4</v>
      </c>
      <c r="R75" s="90">
        <v>0.1</v>
      </c>
      <c r="S75" s="54">
        <f t="shared" si="3"/>
        <v>2182.7000000000003</v>
      </c>
      <c r="T75" s="54">
        <v>491.2</v>
      </c>
      <c r="U75" s="84">
        <v>0</v>
      </c>
      <c r="V75" s="90">
        <v>0</v>
      </c>
      <c r="W75" s="54">
        <f t="shared" ref="W75:W138" si="8">SUM(X75,AC75:AD75)</f>
        <v>1680.2</v>
      </c>
      <c r="X75" s="54">
        <f t="shared" si="5"/>
        <v>1536.7</v>
      </c>
      <c r="Y75" s="81">
        <v>1319.2</v>
      </c>
      <c r="Z75" s="79">
        <v>0</v>
      </c>
      <c r="AA75" s="79">
        <v>61</v>
      </c>
      <c r="AB75" s="50">
        <v>156.5</v>
      </c>
      <c r="AC75" s="93">
        <v>142.1</v>
      </c>
      <c r="AD75" s="79">
        <v>1.4</v>
      </c>
      <c r="AE75" s="13">
        <v>11.3</v>
      </c>
      <c r="AF75" s="13">
        <v>0</v>
      </c>
      <c r="AG75" s="13">
        <v>0</v>
      </c>
      <c r="AH75" s="64">
        <v>0</v>
      </c>
    </row>
    <row r="76" spans="1:34" x14ac:dyDescent="0.25">
      <c r="A76" s="12">
        <v>1998.07</v>
      </c>
      <c r="B76" s="50">
        <v>5400.6</v>
      </c>
      <c r="C76" s="54">
        <f t="shared" si="6"/>
        <v>963.50000000000011</v>
      </c>
      <c r="D76" s="81">
        <v>731.7</v>
      </c>
      <c r="E76" s="79">
        <v>231.6</v>
      </c>
      <c r="F76" s="50">
        <v>0.2</v>
      </c>
      <c r="G76" s="54">
        <f t="shared" si="7"/>
        <v>778.19999999999993</v>
      </c>
      <c r="H76" s="81">
        <v>389.09999999999997</v>
      </c>
      <c r="I76" s="79">
        <v>14.4</v>
      </c>
      <c r="J76" s="79">
        <v>0</v>
      </c>
      <c r="K76" s="79">
        <v>374.7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13">
        <v>1981.8</v>
      </c>
      <c r="R76" s="90">
        <v>0.1</v>
      </c>
      <c r="S76" s="54">
        <f t="shared" ref="S76:S139" si="9">T76+W76+AE76</f>
        <v>2066.1</v>
      </c>
      <c r="T76" s="54">
        <v>579.5</v>
      </c>
      <c r="U76" s="84">
        <v>0</v>
      </c>
      <c r="V76" s="90">
        <v>0</v>
      </c>
      <c r="W76" s="54">
        <f t="shared" si="8"/>
        <v>1480.2</v>
      </c>
      <c r="X76" s="54">
        <f t="shared" ref="X76:X139" si="10">SUM(Y76:AB76)</f>
        <v>1301.1000000000001</v>
      </c>
      <c r="Y76" s="81">
        <v>1076</v>
      </c>
      <c r="Z76" s="79">
        <v>0</v>
      </c>
      <c r="AA76" s="79">
        <v>41.9</v>
      </c>
      <c r="AB76" s="50">
        <v>183.2</v>
      </c>
      <c r="AC76" s="93">
        <v>177.5</v>
      </c>
      <c r="AD76" s="79">
        <v>1.6</v>
      </c>
      <c r="AE76" s="13">
        <v>6.4</v>
      </c>
      <c r="AF76" s="13">
        <v>0</v>
      </c>
      <c r="AG76" s="13">
        <v>0</v>
      </c>
      <c r="AH76" s="64">
        <v>0</v>
      </c>
    </row>
    <row r="77" spans="1:34" x14ac:dyDescent="0.25">
      <c r="A77" s="12">
        <v>1998.08</v>
      </c>
      <c r="B77" s="50">
        <v>4302.3999999999996</v>
      </c>
      <c r="C77" s="54">
        <f t="shared" si="6"/>
        <v>697.9</v>
      </c>
      <c r="D77" s="81">
        <v>525.29999999999995</v>
      </c>
      <c r="E77" s="79">
        <v>172.4</v>
      </c>
      <c r="F77" s="50">
        <v>0.2</v>
      </c>
      <c r="G77" s="54">
        <f t="shared" si="7"/>
        <v>761</v>
      </c>
      <c r="H77" s="81">
        <v>380.5</v>
      </c>
      <c r="I77" s="79">
        <v>16.3</v>
      </c>
      <c r="J77" s="79">
        <v>0</v>
      </c>
      <c r="K77" s="79">
        <v>364.2</v>
      </c>
      <c r="L77" s="79">
        <v>0</v>
      </c>
      <c r="M77" s="79">
        <v>0</v>
      </c>
      <c r="N77" s="79">
        <v>0</v>
      </c>
      <c r="O77" s="79">
        <v>0</v>
      </c>
      <c r="P77" s="79">
        <v>0</v>
      </c>
      <c r="Q77" s="13">
        <v>1365.6</v>
      </c>
      <c r="R77" s="90">
        <v>0</v>
      </c>
      <c r="S77" s="54">
        <f t="shared" si="9"/>
        <v>1858.4</v>
      </c>
      <c r="T77" s="54">
        <v>412.9</v>
      </c>
      <c r="U77" s="84">
        <v>0</v>
      </c>
      <c r="V77" s="90">
        <v>0</v>
      </c>
      <c r="W77" s="54">
        <f t="shared" si="8"/>
        <v>1433.6000000000001</v>
      </c>
      <c r="X77" s="54">
        <f t="shared" si="10"/>
        <v>1311.1000000000001</v>
      </c>
      <c r="Y77" s="81">
        <v>1127.9000000000001</v>
      </c>
      <c r="Z77" s="79">
        <v>0</v>
      </c>
      <c r="AA77" s="79">
        <v>46.2</v>
      </c>
      <c r="AB77" s="50">
        <v>137</v>
      </c>
      <c r="AC77" s="93">
        <v>122.5</v>
      </c>
      <c r="AD77" s="79">
        <v>0</v>
      </c>
      <c r="AE77" s="13">
        <v>11.9</v>
      </c>
      <c r="AF77" s="13">
        <v>0</v>
      </c>
      <c r="AG77" s="13">
        <v>0</v>
      </c>
      <c r="AH77" s="64">
        <v>0</v>
      </c>
    </row>
    <row r="78" spans="1:34" x14ac:dyDescent="0.25">
      <c r="A78" s="12">
        <v>1998.09</v>
      </c>
      <c r="B78" s="50">
        <v>4683.1000000000004</v>
      </c>
      <c r="C78" s="54">
        <f t="shared" si="6"/>
        <v>695.8</v>
      </c>
      <c r="D78" s="81">
        <v>519.79999999999995</v>
      </c>
      <c r="E78" s="79">
        <v>175.8</v>
      </c>
      <c r="F78" s="50">
        <v>0.2</v>
      </c>
      <c r="G78" s="54">
        <f t="shared" si="7"/>
        <v>1554.2</v>
      </c>
      <c r="H78" s="81">
        <v>777.1</v>
      </c>
      <c r="I78" s="79">
        <v>14.9</v>
      </c>
      <c r="J78" s="79">
        <v>0</v>
      </c>
      <c r="K78" s="79">
        <v>762.2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13">
        <v>1371.4</v>
      </c>
      <c r="R78" s="90">
        <v>0.1</v>
      </c>
      <c r="S78" s="54">
        <f t="shared" si="9"/>
        <v>1838.7000000000003</v>
      </c>
      <c r="T78" s="54">
        <v>455.9</v>
      </c>
      <c r="U78" s="84">
        <v>0</v>
      </c>
      <c r="V78" s="90">
        <v>0</v>
      </c>
      <c r="W78" s="54">
        <f t="shared" si="8"/>
        <v>1376.2000000000003</v>
      </c>
      <c r="X78" s="54">
        <f t="shared" si="10"/>
        <v>1254.0000000000002</v>
      </c>
      <c r="Y78" s="81">
        <v>1095.4000000000001</v>
      </c>
      <c r="Z78" s="79">
        <v>0</v>
      </c>
      <c r="AA78" s="79">
        <v>35.700000000000003</v>
      </c>
      <c r="AB78" s="50">
        <v>122.9</v>
      </c>
      <c r="AC78" s="93">
        <v>116.5</v>
      </c>
      <c r="AD78" s="79">
        <v>5.7</v>
      </c>
      <c r="AE78" s="13">
        <v>6.6</v>
      </c>
      <c r="AF78" s="13">
        <v>0</v>
      </c>
      <c r="AG78" s="13">
        <v>0</v>
      </c>
      <c r="AH78" s="64">
        <v>0</v>
      </c>
    </row>
    <row r="79" spans="1:34" x14ac:dyDescent="0.25">
      <c r="A79" s="12">
        <v>1998.1</v>
      </c>
      <c r="B79" s="50">
        <v>4455.2000000000007</v>
      </c>
      <c r="C79" s="54">
        <f t="shared" si="6"/>
        <v>742.40000000000009</v>
      </c>
      <c r="D79" s="81">
        <v>524.4</v>
      </c>
      <c r="E79" s="79">
        <v>217.8</v>
      </c>
      <c r="F79" s="50">
        <v>0.2</v>
      </c>
      <c r="G79" s="54">
        <f t="shared" si="7"/>
        <v>975.2</v>
      </c>
      <c r="H79" s="81">
        <v>487.59999999999997</v>
      </c>
      <c r="I79" s="79">
        <v>18.5</v>
      </c>
      <c r="J79" s="79">
        <v>0</v>
      </c>
      <c r="K79" s="79">
        <v>468.9</v>
      </c>
      <c r="L79" s="79">
        <v>0</v>
      </c>
      <c r="M79" s="79">
        <v>0</v>
      </c>
      <c r="N79" s="79">
        <v>0</v>
      </c>
      <c r="O79" s="79">
        <v>0.2</v>
      </c>
      <c r="P79" s="79">
        <v>0</v>
      </c>
      <c r="Q79" s="13">
        <v>1354.3</v>
      </c>
      <c r="R79" s="90">
        <v>0</v>
      </c>
      <c r="S79" s="54">
        <f t="shared" si="9"/>
        <v>1870.8999999999996</v>
      </c>
      <c r="T79" s="54">
        <v>504.4</v>
      </c>
      <c r="U79" s="84">
        <v>0</v>
      </c>
      <c r="V79" s="90">
        <v>0</v>
      </c>
      <c r="W79" s="54">
        <f t="shared" si="8"/>
        <v>1362.8999999999999</v>
      </c>
      <c r="X79" s="54">
        <f t="shared" si="10"/>
        <v>1236.3</v>
      </c>
      <c r="Y79" s="81">
        <v>1044.5999999999999</v>
      </c>
      <c r="Z79" s="79">
        <v>0</v>
      </c>
      <c r="AA79" s="79">
        <v>40.799999999999997</v>
      </c>
      <c r="AB79" s="50">
        <v>150.9</v>
      </c>
      <c r="AC79" s="93">
        <v>124.6</v>
      </c>
      <c r="AD79" s="79">
        <v>2</v>
      </c>
      <c r="AE79" s="13">
        <v>3.6</v>
      </c>
      <c r="AF79" s="13">
        <v>0</v>
      </c>
      <c r="AG79" s="13">
        <v>0</v>
      </c>
      <c r="AH79" s="64">
        <v>0</v>
      </c>
    </row>
    <row r="80" spans="1:34" x14ac:dyDescent="0.25">
      <c r="A80" s="12">
        <v>1998.11</v>
      </c>
      <c r="B80" s="50">
        <v>4822.5999999999995</v>
      </c>
      <c r="C80" s="54">
        <f t="shared" si="6"/>
        <v>683.3</v>
      </c>
      <c r="D80" s="81">
        <v>532.5</v>
      </c>
      <c r="E80" s="79">
        <v>150.80000000000001</v>
      </c>
      <c r="F80" s="50">
        <v>0</v>
      </c>
      <c r="G80" s="54">
        <f t="shared" si="7"/>
        <v>1801.8000000000002</v>
      </c>
      <c r="H80" s="81">
        <v>900.90000000000009</v>
      </c>
      <c r="I80" s="79">
        <v>19.5</v>
      </c>
      <c r="J80" s="79">
        <v>0</v>
      </c>
      <c r="K80" s="79">
        <v>881.2</v>
      </c>
      <c r="L80" s="79">
        <v>0</v>
      </c>
      <c r="M80" s="79">
        <v>0</v>
      </c>
      <c r="N80" s="79">
        <v>0</v>
      </c>
      <c r="O80" s="79">
        <v>0.2</v>
      </c>
      <c r="P80" s="79">
        <v>0</v>
      </c>
      <c r="Q80" s="13">
        <v>1342.7</v>
      </c>
      <c r="R80" s="90">
        <v>0</v>
      </c>
      <c r="S80" s="54">
        <f t="shared" si="9"/>
        <v>1895.7</v>
      </c>
      <c r="T80" s="54">
        <v>471.6</v>
      </c>
      <c r="U80" s="84">
        <v>0</v>
      </c>
      <c r="V80" s="90">
        <v>0</v>
      </c>
      <c r="W80" s="54">
        <f t="shared" si="8"/>
        <v>1421.9</v>
      </c>
      <c r="X80" s="54">
        <f t="shared" si="10"/>
        <v>1244.2</v>
      </c>
      <c r="Y80" s="81">
        <v>1081.9000000000001</v>
      </c>
      <c r="Z80" s="79">
        <v>0</v>
      </c>
      <c r="AA80" s="79">
        <v>35.1</v>
      </c>
      <c r="AB80" s="50">
        <v>127.2</v>
      </c>
      <c r="AC80" s="93">
        <v>161.9</v>
      </c>
      <c r="AD80" s="79">
        <v>15.8</v>
      </c>
      <c r="AE80" s="13">
        <v>2.2000000000000002</v>
      </c>
      <c r="AF80" s="13">
        <v>0</v>
      </c>
      <c r="AG80" s="13">
        <v>0</v>
      </c>
      <c r="AH80" s="64">
        <v>0</v>
      </c>
    </row>
    <row r="81" spans="1:34" x14ac:dyDescent="0.25">
      <c r="A81" s="12">
        <v>1998.12</v>
      </c>
      <c r="B81" s="50">
        <v>4997.8999999999996</v>
      </c>
      <c r="C81" s="54">
        <f t="shared" si="6"/>
        <v>834.5</v>
      </c>
      <c r="D81" s="81">
        <v>595.6</v>
      </c>
      <c r="E81" s="79">
        <v>238.6</v>
      </c>
      <c r="F81" s="50">
        <v>0.3</v>
      </c>
      <c r="G81" s="54">
        <f t="shared" si="7"/>
        <v>872.6</v>
      </c>
      <c r="H81" s="81">
        <v>436.3</v>
      </c>
      <c r="I81" s="79">
        <v>19.600000000000001</v>
      </c>
      <c r="J81" s="79">
        <v>0</v>
      </c>
      <c r="K81" s="79">
        <v>416.7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13">
        <v>1638.2</v>
      </c>
      <c r="R81" s="90">
        <v>0.4</v>
      </c>
      <c r="S81" s="54">
        <f t="shared" si="9"/>
        <v>2088.4999999999995</v>
      </c>
      <c r="T81" s="54">
        <v>538.79999999999995</v>
      </c>
      <c r="U81" s="84">
        <v>0</v>
      </c>
      <c r="V81" s="90">
        <v>0</v>
      </c>
      <c r="W81" s="54">
        <f t="shared" si="8"/>
        <v>1539.6</v>
      </c>
      <c r="X81" s="54">
        <f t="shared" si="10"/>
        <v>1346.1</v>
      </c>
      <c r="Y81" s="81">
        <v>1103.8</v>
      </c>
      <c r="Z81" s="79">
        <v>0</v>
      </c>
      <c r="AA81" s="79">
        <v>102.1</v>
      </c>
      <c r="AB81" s="50">
        <v>140.19999999999999</v>
      </c>
      <c r="AC81" s="93">
        <v>178.8</v>
      </c>
      <c r="AD81" s="79">
        <v>14.7</v>
      </c>
      <c r="AE81" s="13">
        <v>10.1</v>
      </c>
      <c r="AF81" s="13">
        <v>0</v>
      </c>
      <c r="AG81" s="13">
        <v>0</v>
      </c>
      <c r="AH81" s="64">
        <v>0</v>
      </c>
    </row>
    <row r="82" spans="1:34" x14ac:dyDescent="0.25">
      <c r="A82" s="12">
        <v>1999.01</v>
      </c>
      <c r="B82" s="50">
        <v>5044.3999999999996</v>
      </c>
      <c r="C82" s="54">
        <f t="shared" si="6"/>
        <v>893.8</v>
      </c>
      <c r="D82" s="81">
        <v>693.1</v>
      </c>
      <c r="E82" s="79">
        <v>200.7</v>
      </c>
      <c r="F82" s="50">
        <v>0</v>
      </c>
      <c r="G82" s="54">
        <f t="shared" si="7"/>
        <v>901.4</v>
      </c>
      <c r="H82" s="81">
        <v>450.7</v>
      </c>
      <c r="I82" s="79">
        <v>24.8</v>
      </c>
      <c r="J82" s="79">
        <v>0</v>
      </c>
      <c r="K82" s="79">
        <v>425.9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13">
        <v>1683.9</v>
      </c>
      <c r="R82" s="90">
        <v>0.1</v>
      </c>
      <c r="S82" s="54">
        <f t="shared" si="9"/>
        <v>2015.9</v>
      </c>
      <c r="T82" s="54">
        <v>552.79999999999995</v>
      </c>
      <c r="U82" s="84">
        <v>0</v>
      </c>
      <c r="V82" s="90">
        <v>0</v>
      </c>
      <c r="W82" s="54">
        <f t="shared" si="8"/>
        <v>1458.7</v>
      </c>
      <c r="X82" s="54">
        <f t="shared" si="10"/>
        <v>1319.2</v>
      </c>
      <c r="Y82" s="81">
        <v>1071.2</v>
      </c>
      <c r="Z82" s="79">
        <v>0</v>
      </c>
      <c r="AA82" s="79">
        <v>55.5</v>
      </c>
      <c r="AB82" s="50">
        <v>192.5</v>
      </c>
      <c r="AC82" s="93">
        <v>137.30000000000001</v>
      </c>
      <c r="AD82" s="79">
        <v>2.2000000000000002</v>
      </c>
      <c r="AE82" s="13">
        <v>4.4000000000000004</v>
      </c>
      <c r="AF82" s="13">
        <v>0</v>
      </c>
      <c r="AG82" s="13">
        <v>0</v>
      </c>
      <c r="AH82" s="64">
        <v>0</v>
      </c>
    </row>
    <row r="83" spans="1:34" x14ac:dyDescent="0.25">
      <c r="A83" s="12">
        <v>1999.02</v>
      </c>
      <c r="B83" s="50">
        <v>4405.5</v>
      </c>
      <c r="C83" s="54">
        <f t="shared" si="6"/>
        <v>701.1</v>
      </c>
      <c r="D83" s="81">
        <v>554.4</v>
      </c>
      <c r="E83" s="79">
        <v>146.5</v>
      </c>
      <c r="F83" s="50">
        <v>0.2</v>
      </c>
      <c r="G83" s="54">
        <f t="shared" si="7"/>
        <v>1134.4000000000001</v>
      </c>
      <c r="H83" s="81">
        <v>567.20000000000005</v>
      </c>
      <c r="I83" s="79">
        <v>20.6</v>
      </c>
      <c r="J83" s="79">
        <v>0</v>
      </c>
      <c r="K83" s="79">
        <v>546.6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13">
        <v>1342.8</v>
      </c>
      <c r="R83" s="90">
        <v>0.1</v>
      </c>
      <c r="S83" s="54">
        <f t="shared" si="9"/>
        <v>1794.3000000000002</v>
      </c>
      <c r="T83" s="54">
        <v>474.6</v>
      </c>
      <c r="U83" s="84">
        <v>0</v>
      </c>
      <c r="V83" s="90">
        <v>0</v>
      </c>
      <c r="W83" s="54">
        <f t="shared" si="8"/>
        <v>1316.7</v>
      </c>
      <c r="X83" s="54">
        <f t="shared" si="10"/>
        <v>1172.8</v>
      </c>
      <c r="Y83" s="81">
        <v>985.8</v>
      </c>
      <c r="Z83" s="79">
        <v>0</v>
      </c>
      <c r="AA83" s="79">
        <v>37.299999999999997</v>
      </c>
      <c r="AB83" s="50">
        <v>149.69999999999999</v>
      </c>
      <c r="AC83" s="93">
        <v>142</v>
      </c>
      <c r="AD83" s="79">
        <v>1.9</v>
      </c>
      <c r="AE83" s="13">
        <v>3</v>
      </c>
      <c r="AF83" s="13">
        <v>0</v>
      </c>
      <c r="AG83" s="13">
        <v>0</v>
      </c>
      <c r="AH83" s="64">
        <v>0</v>
      </c>
    </row>
    <row r="84" spans="1:34" x14ac:dyDescent="0.25">
      <c r="A84" s="12">
        <v>1999.03</v>
      </c>
      <c r="B84" s="50">
        <v>5035.4000000000005</v>
      </c>
      <c r="C84" s="54">
        <f t="shared" si="6"/>
        <v>723.3</v>
      </c>
      <c r="D84" s="81">
        <v>554.79999999999995</v>
      </c>
      <c r="E84" s="79">
        <v>168.3</v>
      </c>
      <c r="F84" s="50">
        <v>0.2</v>
      </c>
      <c r="G84" s="54">
        <f t="shared" si="7"/>
        <v>2134.4</v>
      </c>
      <c r="H84" s="81">
        <v>1067.2</v>
      </c>
      <c r="I84" s="79">
        <v>18.2</v>
      </c>
      <c r="J84" s="79">
        <v>0</v>
      </c>
      <c r="K84" s="79">
        <v>1049</v>
      </c>
      <c r="L84" s="79">
        <v>0</v>
      </c>
      <c r="M84" s="79">
        <v>0</v>
      </c>
      <c r="N84" s="79">
        <v>0</v>
      </c>
      <c r="O84" s="79">
        <v>0</v>
      </c>
      <c r="P84" s="79">
        <v>0</v>
      </c>
      <c r="Q84" s="13">
        <v>1333.5</v>
      </c>
      <c r="R84" s="90">
        <v>0</v>
      </c>
      <c r="S84" s="54">
        <f t="shared" si="9"/>
        <v>1911.3999999999999</v>
      </c>
      <c r="T84" s="54">
        <v>502.1</v>
      </c>
      <c r="U84" s="84">
        <v>0</v>
      </c>
      <c r="V84" s="90">
        <v>0</v>
      </c>
      <c r="W84" s="54">
        <f t="shared" si="8"/>
        <v>1401.5</v>
      </c>
      <c r="X84" s="54">
        <f t="shared" si="10"/>
        <v>1256.1000000000001</v>
      </c>
      <c r="Y84" s="81">
        <v>1103.2</v>
      </c>
      <c r="Z84" s="79">
        <v>0</v>
      </c>
      <c r="AA84" s="79">
        <v>33</v>
      </c>
      <c r="AB84" s="50">
        <v>119.9</v>
      </c>
      <c r="AC84" s="93">
        <v>144.80000000000001</v>
      </c>
      <c r="AD84" s="79">
        <v>0.6</v>
      </c>
      <c r="AE84" s="13">
        <v>7.8</v>
      </c>
      <c r="AF84" s="13">
        <v>0</v>
      </c>
      <c r="AG84" s="13">
        <v>0</v>
      </c>
      <c r="AH84" s="64">
        <v>0</v>
      </c>
    </row>
    <row r="85" spans="1:34" x14ac:dyDescent="0.25">
      <c r="A85" s="12">
        <v>1999.04</v>
      </c>
      <c r="B85" s="50">
        <v>4678.3999999999996</v>
      </c>
      <c r="C85" s="54">
        <f t="shared" si="6"/>
        <v>763</v>
      </c>
      <c r="D85" s="81">
        <v>567.29999999999995</v>
      </c>
      <c r="E85" s="79">
        <v>195.5</v>
      </c>
      <c r="F85" s="50">
        <v>0.2</v>
      </c>
      <c r="G85" s="54">
        <f t="shared" si="7"/>
        <v>1171.4000000000001</v>
      </c>
      <c r="H85" s="81">
        <v>585.70000000000005</v>
      </c>
      <c r="I85" s="79">
        <v>18.899999999999999</v>
      </c>
      <c r="J85" s="79">
        <v>0</v>
      </c>
      <c r="K85" s="79">
        <v>566.70000000000005</v>
      </c>
      <c r="L85" s="79">
        <v>0</v>
      </c>
      <c r="M85" s="79">
        <v>0</v>
      </c>
      <c r="N85" s="79">
        <v>0</v>
      </c>
      <c r="O85" s="79">
        <v>0.1</v>
      </c>
      <c r="P85" s="79">
        <v>0</v>
      </c>
      <c r="Q85" s="13">
        <v>1344.4</v>
      </c>
      <c r="R85" s="90">
        <v>0.1</v>
      </c>
      <c r="S85" s="54">
        <f t="shared" si="9"/>
        <v>1985.1999999999998</v>
      </c>
      <c r="T85" s="54">
        <v>616.4</v>
      </c>
      <c r="U85" s="84">
        <v>0</v>
      </c>
      <c r="V85" s="90">
        <v>0</v>
      </c>
      <c r="W85" s="54">
        <f t="shared" si="8"/>
        <v>1360.3999999999999</v>
      </c>
      <c r="X85" s="54">
        <f t="shared" si="10"/>
        <v>1217.1999999999998</v>
      </c>
      <c r="Y85" s="81">
        <v>1017.6</v>
      </c>
      <c r="Z85" s="79">
        <v>0</v>
      </c>
      <c r="AA85" s="79">
        <v>37</v>
      </c>
      <c r="AB85" s="50">
        <v>162.6</v>
      </c>
      <c r="AC85" s="93">
        <v>139.5</v>
      </c>
      <c r="AD85" s="79">
        <v>3.7</v>
      </c>
      <c r="AE85" s="13">
        <v>8.4</v>
      </c>
      <c r="AF85" s="13">
        <v>0</v>
      </c>
      <c r="AG85" s="13">
        <v>0</v>
      </c>
      <c r="AH85" s="64">
        <v>0</v>
      </c>
    </row>
    <row r="86" spans="1:34" x14ac:dyDescent="0.25">
      <c r="A86" s="12">
        <v>1999.05</v>
      </c>
      <c r="B86" s="50">
        <v>4884.9000000000005</v>
      </c>
      <c r="C86" s="54">
        <f t="shared" si="6"/>
        <v>711.6</v>
      </c>
      <c r="D86" s="81">
        <v>556.20000000000005</v>
      </c>
      <c r="E86" s="79">
        <v>155.30000000000001</v>
      </c>
      <c r="F86" s="50">
        <v>0.1</v>
      </c>
      <c r="G86" s="54">
        <f t="shared" si="7"/>
        <v>1618.2</v>
      </c>
      <c r="H86" s="81">
        <v>809.1</v>
      </c>
      <c r="I86" s="79">
        <v>18.7</v>
      </c>
      <c r="J86" s="79">
        <v>0</v>
      </c>
      <c r="K86" s="79">
        <v>790.4</v>
      </c>
      <c r="L86" s="79">
        <v>0</v>
      </c>
      <c r="M86" s="79">
        <v>0</v>
      </c>
      <c r="N86" s="79">
        <v>0</v>
      </c>
      <c r="O86" s="79">
        <v>0</v>
      </c>
      <c r="P86" s="79">
        <v>0</v>
      </c>
      <c r="Q86" s="13">
        <v>1354.9</v>
      </c>
      <c r="R86" s="90">
        <v>0.1</v>
      </c>
      <c r="S86" s="54">
        <f t="shared" si="9"/>
        <v>2009.1999999999998</v>
      </c>
      <c r="T86" s="54">
        <v>490.1</v>
      </c>
      <c r="U86" s="84">
        <v>0</v>
      </c>
      <c r="V86" s="90">
        <v>0</v>
      </c>
      <c r="W86" s="54">
        <f t="shared" si="8"/>
        <v>1504</v>
      </c>
      <c r="X86" s="54">
        <f t="shared" si="10"/>
        <v>1379.8999999999999</v>
      </c>
      <c r="Y86" s="81">
        <v>1168.0999999999999</v>
      </c>
      <c r="Z86" s="79">
        <v>0</v>
      </c>
      <c r="AA86" s="79">
        <v>72.599999999999994</v>
      </c>
      <c r="AB86" s="50">
        <v>139.19999999999999</v>
      </c>
      <c r="AC86" s="93">
        <v>123.4</v>
      </c>
      <c r="AD86" s="79">
        <v>0.7</v>
      </c>
      <c r="AE86" s="13">
        <v>15.1</v>
      </c>
      <c r="AF86" s="13">
        <v>0</v>
      </c>
      <c r="AG86" s="13">
        <v>0</v>
      </c>
      <c r="AH86" s="64">
        <v>0</v>
      </c>
    </row>
    <row r="87" spans="1:34" x14ac:dyDescent="0.25">
      <c r="A87" s="12">
        <v>1999.06</v>
      </c>
      <c r="B87" s="50">
        <v>4522.2000000000007</v>
      </c>
      <c r="C87" s="54">
        <f t="shared" si="6"/>
        <v>774.2</v>
      </c>
      <c r="D87" s="81">
        <v>575.29999999999995</v>
      </c>
      <c r="E87" s="79">
        <v>198.2</v>
      </c>
      <c r="F87" s="50">
        <v>0.7</v>
      </c>
      <c r="G87" s="54">
        <f t="shared" si="7"/>
        <v>926.6</v>
      </c>
      <c r="H87" s="81">
        <v>463.3</v>
      </c>
      <c r="I87" s="79">
        <v>16.7</v>
      </c>
      <c r="J87" s="79">
        <v>0</v>
      </c>
      <c r="K87" s="79">
        <v>446.6</v>
      </c>
      <c r="L87" s="79">
        <v>0</v>
      </c>
      <c r="M87" s="79">
        <v>0</v>
      </c>
      <c r="N87" s="79">
        <v>0</v>
      </c>
      <c r="O87" s="79">
        <v>0</v>
      </c>
      <c r="P87" s="79">
        <v>0</v>
      </c>
      <c r="Q87" s="13">
        <v>1327.4</v>
      </c>
      <c r="R87" s="90">
        <v>0</v>
      </c>
      <c r="S87" s="54">
        <f t="shared" si="9"/>
        <v>1957.3</v>
      </c>
      <c r="T87" s="54">
        <v>526.70000000000005</v>
      </c>
      <c r="U87" s="84">
        <v>0</v>
      </c>
      <c r="V87" s="90">
        <v>0</v>
      </c>
      <c r="W87" s="54">
        <f t="shared" si="8"/>
        <v>1424.3999999999999</v>
      </c>
      <c r="X87" s="54">
        <f t="shared" si="10"/>
        <v>1281.0999999999999</v>
      </c>
      <c r="Y87" s="81">
        <v>1081.5999999999999</v>
      </c>
      <c r="Z87" s="79">
        <v>0</v>
      </c>
      <c r="AA87" s="79">
        <v>25.7</v>
      </c>
      <c r="AB87" s="50">
        <v>173.8</v>
      </c>
      <c r="AC87" s="93">
        <v>141.19999999999999</v>
      </c>
      <c r="AD87" s="79">
        <v>2.1</v>
      </c>
      <c r="AE87" s="13">
        <v>6.2</v>
      </c>
      <c r="AF87" s="13">
        <v>0</v>
      </c>
      <c r="AG87" s="13">
        <v>0</v>
      </c>
      <c r="AH87" s="64">
        <v>0</v>
      </c>
    </row>
    <row r="88" spans="1:34" x14ac:dyDescent="0.25">
      <c r="A88" s="12">
        <v>1999.07</v>
      </c>
      <c r="B88" s="50">
        <v>5531.3</v>
      </c>
      <c r="C88" s="54">
        <f t="shared" si="6"/>
        <v>927.2</v>
      </c>
      <c r="D88" s="81">
        <v>741.7</v>
      </c>
      <c r="E88" s="79">
        <v>185.2</v>
      </c>
      <c r="F88" s="50">
        <v>0.3</v>
      </c>
      <c r="G88" s="54">
        <f t="shared" si="7"/>
        <v>1210</v>
      </c>
      <c r="H88" s="81">
        <v>605</v>
      </c>
      <c r="I88" s="79">
        <v>16.100000000000001</v>
      </c>
      <c r="J88" s="79">
        <v>0</v>
      </c>
      <c r="K88" s="79">
        <v>588.9</v>
      </c>
      <c r="L88" s="79">
        <v>0</v>
      </c>
      <c r="M88" s="79">
        <v>0</v>
      </c>
      <c r="N88" s="79">
        <v>0</v>
      </c>
      <c r="O88" s="79">
        <v>0</v>
      </c>
      <c r="P88" s="79">
        <v>0</v>
      </c>
      <c r="Q88" s="13">
        <v>1987.5</v>
      </c>
      <c r="R88" s="90">
        <v>0.1</v>
      </c>
      <c r="S88" s="54">
        <f t="shared" si="9"/>
        <v>2011.4999999999998</v>
      </c>
      <c r="T88" s="54">
        <v>551.5</v>
      </c>
      <c r="U88" s="84">
        <v>0</v>
      </c>
      <c r="V88" s="90">
        <v>0</v>
      </c>
      <c r="W88" s="54">
        <f t="shared" si="8"/>
        <v>1453.6999999999998</v>
      </c>
      <c r="X88" s="54">
        <f t="shared" si="10"/>
        <v>1264.6999999999998</v>
      </c>
      <c r="Y88" s="81">
        <v>1061.0999999999999</v>
      </c>
      <c r="Z88" s="79">
        <v>0</v>
      </c>
      <c r="AA88" s="79">
        <v>44.3</v>
      </c>
      <c r="AB88" s="50">
        <v>159.30000000000001</v>
      </c>
      <c r="AC88" s="93">
        <v>187.4</v>
      </c>
      <c r="AD88" s="79">
        <v>1.6</v>
      </c>
      <c r="AE88" s="13">
        <v>6.3</v>
      </c>
      <c r="AF88" s="13">
        <v>0</v>
      </c>
      <c r="AG88" s="13">
        <v>0</v>
      </c>
      <c r="AH88" s="64">
        <v>0</v>
      </c>
    </row>
    <row r="89" spans="1:34" x14ac:dyDescent="0.25">
      <c r="A89" s="12">
        <v>1999.08</v>
      </c>
      <c r="B89" s="50">
        <v>4741.5999999999995</v>
      </c>
      <c r="C89" s="54">
        <f t="shared" si="6"/>
        <v>727.50000000000011</v>
      </c>
      <c r="D89" s="81">
        <v>559.20000000000005</v>
      </c>
      <c r="E89" s="79">
        <v>168.1</v>
      </c>
      <c r="F89" s="50">
        <v>0.2</v>
      </c>
      <c r="G89" s="54">
        <f t="shared" si="7"/>
        <v>1015</v>
      </c>
      <c r="H89" s="81">
        <v>507.5</v>
      </c>
      <c r="I89" s="79">
        <v>16.100000000000001</v>
      </c>
      <c r="J89" s="79">
        <v>0</v>
      </c>
      <c r="K89" s="79">
        <v>491.2</v>
      </c>
      <c r="L89" s="79">
        <v>0</v>
      </c>
      <c r="M89" s="79">
        <v>0</v>
      </c>
      <c r="N89" s="79">
        <v>0</v>
      </c>
      <c r="O89" s="79">
        <v>0.2</v>
      </c>
      <c r="P89" s="79">
        <v>0</v>
      </c>
      <c r="Q89" s="13">
        <v>1374.7</v>
      </c>
      <c r="R89" s="90">
        <v>0.1</v>
      </c>
      <c r="S89" s="54">
        <f t="shared" si="9"/>
        <v>2131.8000000000002</v>
      </c>
      <c r="T89" s="54">
        <v>490</v>
      </c>
      <c r="U89" s="84">
        <v>0</v>
      </c>
      <c r="V89" s="90">
        <v>0</v>
      </c>
      <c r="W89" s="54">
        <f t="shared" si="8"/>
        <v>1633.5</v>
      </c>
      <c r="X89" s="54">
        <f t="shared" si="10"/>
        <v>1507.1</v>
      </c>
      <c r="Y89" s="81">
        <v>1050.5999999999999</v>
      </c>
      <c r="Z89" s="79">
        <v>0</v>
      </c>
      <c r="AA89" s="79">
        <v>37.700000000000003</v>
      </c>
      <c r="AB89" s="50">
        <v>418.8</v>
      </c>
      <c r="AC89" s="93">
        <v>125.5</v>
      </c>
      <c r="AD89" s="79">
        <v>0.9</v>
      </c>
      <c r="AE89" s="13">
        <v>8.3000000000000007</v>
      </c>
      <c r="AF89" s="13">
        <v>0</v>
      </c>
      <c r="AG89" s="13">
        <v>0</v>
      </c>
      <c r="AH89" s="64">
        <v>0</v>
      </c>
    </row>
    <row r="90" spans="1:34" x14ac:dyDescent="0.25">
      <c r="A90" s="12">
        <v>1999.09</v>
      </c>
      <c r="B90" s="50">
        <v>4807.2000000000007</v>
      </c>
      <c r="C90" s="54">
        <f t="shared" si="6"/>
        <v>688.7</v>
      </c>
      <c r="D90" s="81">
        <v>543.20000000000005</v>
      </c>
      <c r="E90" s="79">
        <v>145.19999999999999</v>
      </c>
      <c r="F90" s="50">
        <v>0.3</v>
      </c>
      <c r="G90" s="54">
        <f t="shared" si="7"/>
        <v>1631</v>
      </c>
      <c r="H90" s="81">
        <v>815.5</v>
      </c>
      <c r="I90" s="79">
        <v>15.3</v>
      </c>
      <c r="J90" s="79">
        <v>0</v>
      </c>
      <c r="K90" s="79">
        <v>800.2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13">
        <v>1337.2</v>
      </c>
      <c r="R90" s="90">
        <v>0.1</v>
      </c>
      <c r="S90" s="54">
        <f t="shared" si="9"/>
        <v>1965.7</v>
      </c>
      <c r="T90" s="54">
        <v>468.6</v>
      </c>
      <c r="U90" s="84">
        <v>0</v>
      </c>
      <c r="V90" s="90">
        <v>0</v>
      </c>
      <c r="W90" s="54">
        <f t="shared" si="8"/>
        <v>1492.3999999999999</v>
      </c>
      <c r="X90" s="54">
        <f t="shared" si="10"/>
        <v>1335</v>
      </c>
      <c r="Y90" s="81">
        <v>1161</v>
      </c>
      <c r="Z90" s="79">
        <v>0</v>
      </c>
      <c r="AA90" s="79">
        <v>36.9</v>
      </c>
      <c r="AB90" s="50">
        <v>137.1</v>
      </c>
      <c r="AC90" s="93">
        <v>156.30000000000001</v>
      </c>
      <c r="AD90" s="79">
        <v>1.1000000000000001</v>
      </c>
      <c r="AE90" s="13">
        <v>4.7</v>
      </c>
      <c r="AF90" s="13">
        <v>0</v>
      </c>
      <c r="AG90" s="13">
        <v>0</v>
      </c>
      <c r="AH90" s="64">
        <v>0</v>
      </c>
    </row>
    <row r="91" spans="1:34" x14ac:dyDescent="0.25">
      <c r="A91" s="12">
        <v>1999.1</v>
      </c>
      <c r="B91" s="50">
        <v>4699.2</v>
      </c>
      <c r="C91" s="54">
        <f t="shared" si="6"/>
        <v>765.90000000000009</v>
      </c>
      <c r="D91" s="81">
        <v>557.70000000000005</v>
      </c>
      <c r="E91" s="79">
        <v>208</v>
      </c>
      <c r="F91" s="50">
        <v>0.2</v>
      </c>
      <c r="G91" s="54">
        <f t="shared" si="7"/>
        <v>1180</v>
      </c>
      <c r="H91" s="81">
        <v>590</v>
      </c>
      <c r="I91" s="79">
        <v>15.9</v>
      </c>
      <c r="J91" s="79">
        <v>0</v>
      </c>
      <c r="K91" s="79">
        <v>574.1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13">
        <v>1363.3</v>
      </c>
      <c r="R91" s="90">
        <v>0.1</v>
      </c>
      <c r="S91" s="54">
        <f t="shared" si="9"/>
        <v>1979.9000000000003</v>
      </c>
      <c r="T91" s="54">
        <v>554.4</v>
      </c>
      <c r="U91" s="84">
        <v>0</v>
      </c>
      <c r="V91" s="90">
        <v>0</v>
      </c>
      <c r="W91" s="54">
        <f t="shared" si="8"/>
        <v>1418.2000000000003</v>
      </c>
      <c r="X91" s="54">
        <f t="shared" si="10"/>
        <v>1281.3000000000002</v>
      </c>
      <c r="Y91" s="81">
        <v>1084.7</v>
      </c>
      <c r="Z91" s="79">
        <v>0</v>
      </c>
      <c r="AA91" s="79">
        <v>38.200000000000003</v>
      </c>
      <c r="AB91" s="50">
        <v>158.4</v>
      </c>
      <c r="AC91" s="93">
        <v>136.69999999999999</v>
      </c>
      <c r="AD91" s="79">
        <v>0.2</v>
      </c>
      <c r="AE91" s="13">
        <v>7.3</v>
      </c>
      <c r="AF91" s="13">
        <v>0</v>
      </c>
      <c r="AG91" s="13">
        <v>0</v>
      </c>
      <c r="AH91" s="64">
        <v>0</v>
      </c>
    </row>
    <row r="92" spans="1:34" x14ac:dyDescent="0.25">
      <c r="A92" s="12">
        <v>1999.11</v>
      </c>
      <c r="B92" s="50">
        <v>5307.5999999999995</v>
      </c>
      <c r="C92" s="54">
        <f t="shared" si="6"/>
        <v>812.1</v>
      </c>
      <c r="D92" s="81">
        <v>583.1</v>
      </c>
      <c r="E92" s="79">
        <v>229</v>
      </c>
      <c r="F92" s="50">
        <v>0</v>
      </c>
      <c r="G92" s="54">
        <f t="shared" si="7"/>
        <v>2329.1999999999998</v>
      </c>
      <c r="H92" s="81">
        <v>1164.5999999999999</v>
      </c>
      <c r="I92" s="79">
        <v>15.6</v>
      </c>
      <c r="J92" s="79">
        <v>0</v>
      </c>
      <c r="K92" s="79">
        <v>1149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13">
        <v>1355</v>
      </c>
      <c r="R92" s="90">
        <v>0.1</v>
      </c>
      <c r="S92" s="54">
        <f t="shared" si="9"/>
        <v>1975.8</v>
      </c>
      <c r="T92" s="54">
        <v>529.4</v>
      </c>
      <c r="U92" s="84">
        <v>0</v>
      </c>
      <c r="V92" s="90">
        <v>0</v>
      </c>
      <c r="W92" s="54">
        <f t="shared" si="8"/>
        <v>1441.2</v>
      </c>
      <c r="X92" s="54">
        <f t="shared" si="10"/>
        <v>1291.7</v>
      </c>
      <c r="Y92" s="81">
        <v>1094.5</v>
      </c>
      <c r="Z92" s="79">
        <v>0</v>
      </c>
      <c r="AA92" s="79">
        <v>37</v>
      </c>
      <c r="AB92" s="50">
        <v>160.19999999999999</v>
      </c>
      <c r="AC92" s="93">
        <v>149</v>
      </c>
      <c r="AD92" s="79">
        <v>0.5</v>
      </c>
      <c r="AE92" s="13">
        <v>5.2</v>
      </c>
      <c r="AF92" s="13">
        <v>0</v>
      </c>
      <c r="AG92" s="13">
        <v>0</v>
      </c>
      <c r="AH92" s="64">
        <v>0</v>
      </c>
    </row>
    <row r="93" spans="1:34" x14ac:dyDescent="0.25">
      <c r="A93" s="12">
        <v>1999.12</v>
      </c>
      <c r="B93" s="50">
        <v>5329.3</v>
      </c>
      <c r="C93" s="54">
        <f t="shared" si="6"/>
        <v>919.3</v>
      </c>
      <c r="D93" s="81">
        <v>637.79999999999995</v>
      </c>
      <c r="E93" s="79">
        <v>281.39999999999998</v>
      </c>
      <c r="F93" s="50">
        <v>0.1</v>
      </c>
      <c r="G93" s="54">
        <f t="shared" si="7"/>
        <v>1171.5999999999999</v>
      </c>
      <c r="H93" s="81">
        <v>585.79999999999995</v>
      </c>
      <c r="I93" s="79">
        <v>14.8</v>
      </c>
      <c r="J93" s="79">
        <v>0</v>
      </c>
      <c r="K93" s="79">
        <v>571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13">
        <v>1631.8</v>
      </c>
      <c r="R93" s="90">
        <v>0</v>
      </c>
      <c r="S93" s="54">
        <f t="shared" si="9"/>
        <v>2192.3999999999996</v>
      </c>
      <c r="T93" s="54">
        <v>654.4</v>
      </c>
      <c r="U93" s="84">
        <v>0</v>
      </c>
      <c r="V93" s="90">
        <v>0</v>
      </c>
      <c r="W93" s="54">
        <f t="shared" si="8"/>
        <v>1533.8999999999999</v>
      </c>
      <c r="X93" s="54">
        <f t="shared" si="10"/>
        <v>1334.6</v>
      </c>
      <c r="Y93" s="81">
        <v>1010.3</v>
      </c>
      <c r="Z93" s="79">
        <v>0</v>
      </c>
      <c r="AA93" s="79">
        <v>118.7</v>
      </c>
      <c r="AB93" s="50">
        <v>205.6</v>
      </c>
      <c r="AC93" s="93">
        <v>196.8</v>
      </c>
      <c r="AD93" s="79">
        <v>2.5</v>
      </c>
      <c r="AE93" s="13">
        <v>4.0999999999999996</v>
      </c>
      <c r="AF93" s="13">
        <v>0</v>
      </c>
      <c r="AG93" s="13">
        <v>0</v>
      </c>
      <c r="AH93" s="64">
        <v>0</v>
      </c>
    </row>
    <row r="94" spans="1:34" x14ac:dyDescent="0.25">
      <c r="A94" s="12">
        <v>2000.01</v>
      </c>
      <c r="B94" s="50">
        <v>4938.3000000000011</v>
      </c>
      <c r="C94" s="54">
        <f t="shared" si="6"/>
        <v>819.30000000000007</v>
      </c>
      <c r="D94" s="81">
        <v>649</v>
      </c>
      <c r="E94" s="79">
        <v>170.1</v>
      </c>
      <c r="F94" s="50">
        <v>0.2</v>
      </c>
      <c r="G94" s="54">
        <f t="shared" si="7"/>
        <v>958.40000000000009</v>
      </c>
      <c r="H94" s="81">
        <v>479.20000000000005</v>
      </c>
      <c r="I94" s="79">
        <v>14.6</v>
      </c>
      <c r="J94" s="79">
        <v>0</v>
      </c>
      <c r="K94" s="79">
        <v>464.5</v>
      </c>
      <c r="L94" s="79">
        <v>0</v>
      </c>
      <c r="M94" s="79">
        <v>0</v>
      </c>
      <c r="N94" s="79">
        <v>0</v>
      </c>
      <c r="O94" s="79">
        <v>0.1</v>
      </c>
      <c r="P94" s="79">
        <v>0</v>
      </c>
      <c r="Q94" s="13">
        <v>1683.7</v>
      </c>
      <c r="R94" s="90">
        <v>0.3</v>
      </c>
      <c r="S94" s="54">
        <f t="shared" si="9"/>
        <v>1955.7999999999997</v>
      </c>
      <c r="T94" s="54">
        <v>509.8</v>
      </c>
      <c r="U94" s="84">
        <v>0</v>
      </c>
      <c r="V94" s="90">
        <v>0</v>
      </c>
      <c r="W94" s="54">
        <f t="shared" si="8"/>
        <v>1441.1999999999998</v>
      </c>
      <c r="X94" s="54">
        <f t="shared" si="10"/>
        <v>1276.3</v>
      </c>
      <c r="Y94" s="81">
        <v>1076.3</v>
      </c>
      <c r="Z94" s="79">
        <v>0</v>
      </c>
      <c r="AA94" s="79">
        <v>46.3</v>
      </c>
      <c r="AB94" s="50">
        <v>153.69999999999999</v>
      </c>
      <c r="AC94" s="93">
        <v>164.6</v>
      </c>
      <c r="AD94" s="79">
        <v>0.3</v>
      </c>
      <c r="AE94" s="13">
        <v>4.8</v>
      </c>
      <c r="AF94" s="13">
        <v>0</v>
      </c>
      <c r="AG94" s="13">
        <v>0</v>
      </c>
      <c r="AH94" s="64">
        <v>0</v>
      </c>
    </row>
    <row r="95" spans="1:34" x14ac:dyDescent="0.25">
      <c r="A95" s="12">
        <v>2000.02</v>
      </c>
      <c r="B95" s="50">
        <v>4695.2</v>
      </c>
      <c r="C95" s="54">
        <f t="shared" si="6"/>
        <v>687.9</v>
      </c>
      <c r="D95" s="81">
        <v>553.6</v>
      </c>
      <c r="E95" s="79">
        <v>134.19999999999999</v>
      </c>
      <c r="F95" s="50">
        <v>0.1</v>
      </c>
      <c r="G95" s="54">
        <f t="shared" si="7"/>
        <v>1583.4</v>
      </c>
      <c r="H95" s="81">
        <v>791.7</v>
      </c>
      <c r="I95" s="79">
        <v>16</v>
      </c>
      <c r="J95" s="79">
        <v>0</v>
      </c>
      <c r="K95" s="79">
        <v>775.7</v>
      </c>
      <c r="L95" s="79">
        <v>0</v>
      </c>
      <c r="M95" s="79">
        <v>0</v>
      </c>
      <c r="N95" s="79">
        <v>0</v>
      </c>
      <c r="O95" s="79">
        <v>0</v>
      </c>
      <c r="P95" s="79">
        <v>0</v>
      </c>
      <c r="Q95" s="13">
        <v>1341.7</v>
      </c>
      <c r="R95" s="90">
        <v>0.1</v>
      </c>
      <c r="S95" s="54">
        <f t="shared" si="9"/>
        <v>1873.8</v>
      </c>
      <c r="T95" s="54">
        <v>481.1</v>
      </c>
      <c r="U95" s="84">
        <v>0</v>
      </c>
      <c r="V95" s="90">
        <v>0</v>
      </c>
      <c r="W95" s="54">
        <f t="shared" si="8"/>
        <v>1392</v>
      </c>
      <c r="X95" s="54">
        <f t="shared" si="10"/>
        <v>1264.9000000000001</v>
      </c>
      <c r="Y95" s="81">
        <v>992.7</v>
      </c>
      <c r="Z95" s="79">
        <v>0</v>
      </c>
      <c r="AA95" s="79">
        <v>39.700000000000003</v>
      </c>
      <c r="AB95" s="50">
        <v>232.5</v>
      </c>
      <c r="AC95" s="93">
        <v>126.5</v>
      </c>
      <c r="AD95" s="79">
        <v>0.6</v>
      </c>
      <c r="AE95" s="13">
        <v>0.7</v>
      </c>
      <c r="AF95" s="13">
        <v>0</v>
      </c>
      <c r="AG95" s="13">
        <v>0</v>
      </c>
      <c r="AH95" s="64">
        <v>0</v>
      </c>
    </row>
    <row r="96" spans="1:34" x14ac:dyDescent="0.25">
      <c r="A96" s="12">
        <v>2000.03</v>
      </c>
      <c r="B96" s="50">
        <v>5283.5</v>
      </c>
      <c r="C96" s="54">
        <f t="shared" si="6"/>
        <v>717.80000000000007</v>
      </c>
      <c r="D96" s="81">
        <v>564</v>
      </c>
      <c r="E96" s="79">
        <v>153.69999999999999</v>
      </c>
      <c r="F96" s="50">
        <v>0.1</v>
      </c>
      <c r="G96" s="54">
        <f t="shared" si="7"/>
        <v>2232.1999999999998</v>
      </c>
      <c r="H96" s="81">
        <v>1116.0999999999999</v>
      </c>
      <c r="I96" s="79">
        <v>12.5</v>
      </c>
      <c r="J96" s="79">
        <v>0</v>
      </c>
      <c r="K96" s="79">
        <v>1103.5999999999999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13">
        <v>1361.4</v>
      </c>
      <c r="R96" s="90">
        <v>0.2</v>
      </c>
      <c r="S96" s="54">
        <f t="shared" si="9"/>
        <v>2088</v>
      </c>
      <c r="T96" s="54">
        <v>565.9</v>
      </c>
      <c r="U96" s="84">
        <v>0</v>
      </c>
      <c r="V96" s="90">
        <v>0</v>
      </c>
      <c r="W96" s="54">
        <f t="shared" si="8"/>
        <v>1518.0000000000002</v>
      </c>
      <c r="X96" s="54">
        <f t="shared" si="10"/>
        <v>1386.7</v>
      </c>
      <c r="Y96" s="81">
        <v>1064.7</v>
      </c>
      <c r="Z96" s="79">
        <v>161.80000000000001</v>
      </c>
      <c r="AA96" s="79">
        <v>35.200000000000003</v>
      </c>
      <c r="AB96" s="50">
        <v>125</v>
      </c>
      <c r="AC96" s="93">
        <v>130.4</v>
      </c>
      <c r="AD96" s="79">
        <v>0.9</v>
      </c>
      <c r="AE96" s="13">
        <v>4.0999999999999996</v>
      </c>
      <c r="AF96" s="13">
        <v>0</v>
      </c>
      <c r="AG96" s="13">
        <v>0</v>
      </c>
      <c r="AH96" s="64">
        <v>0</v>
      </c>
    </row>
    <row r="97" spans="1:34" x14ac:dyDescent="0.25">
      <c r="A97" s="12">
        <v>2000.04</v>
      </c>
      <c r="B97" s="50">
        <v>4848.8999999999996</v>
      </c>
      <c r="C97" s="54">
        <f t="shared" si="6"/>
        <v>661.7</v>
      </c>
      <c r="D97" s="81">
        <v>539.5</v>
      </c>
      <c r="E97" s="79">
        <v>122.1</v>
      </c>
      <c r="F97" s="50">
        <v>0.1</v>
      </c>
      <c r="G97" s="54">
        <f t="shared" si="7"/>
        <v>1384.4</v>
      </c>
      <c r="H97" s="81">
        <v>692.2</v>
      </c>
      <c r="I97" s="79">
        <v>11.7</v>
      </c>
      <c r="J97" s="79">
        <v>0</v>
      </c>
      <c r="K97" s="79">
        <v>680.5</v>
      </c>
      <c r="L97" s="79">
        <v>0</v>
      </c>
      <c r="M97" s="79">
        <v>0</v>
      </c>
      <c r="N97" s="79">
        <v>0</v>
      </c>
      <c r="O97" s="79">
        <v>0</v>
      </c>
      <c r="P97" s="79">
        <v>0</v>
      </c>
      <c r="Q97" s="13">
        <v>1349.9</v>
      </c>
      <c r="R97" s="90">
        <v>0</v>
      </c>
      <c r="S97" s="54">
        <f t="shared" si="9"/>
        <v>2145.1000000000004</v>
      </c>
      <c r="T97" s="54">
        <v>509.7</v>
      </c>
      <c r="U97" s="84">
        <v>0</v>
      </c>
      <c r="V97" s="90">
        <v>0</v>
      </c>
      <c r="W97" s="54">
        <f t="shared" si="8"/>
        <v>1633.6000000000001</v>
      </c>
      <c r="X97" s="54">
        <f t="shared" si="10"/>
        <v>1498.2</v>
      </c>
      <c r="Y97" s="81">
        <v>1097.5</v>
      </c>
      <c r="Z97" s="79">
        <v>45.4</v>
      </c>
      <c r="AA97" s="79">
        <v>45.8</v>
      </c>
      <c r="AB97" s="50">
        <v>309.5</v>
      </c>
      <c r="AC97" s="93">
        <v>134.5</v>
      </c>
      <c r="AD97" s="79">
        <v>0.9</v>
      </c>
      <c r="AE97" s="13">
        <v>1.8</v>
      </c>
      <c r="AF97" s="13">
        <v>0</v>
      </c>
      <c r="AG97" s="13">
        <v>0</v>
      </c>
      <c r="AH97" s="64">
        <v>0</v>
      </c>
    </row>
    <row r="98" spans="1:34" x14ac:dyDescent="0.25">
      <c r="A98" s="12">
        <v>2000.05</v>
      </c>
      <c r="B98" s="50">
        <v>5112.4000000000005</v>
      </c>
      <c r="C98" s="54">
        <f t="shared" si="6"/>
        <v>687.00000000000011</v>
      </c>
      <c r="D98" s="81">
        <v>537.70000000000005</v>
      </c>
      <c r="E98" s="79">
        <v>149.19999999999999</v>
      </c>
      <c r="F98" s="50">
        <v>0.1</v>
      </c>
      <c r="G98" s="54">
        <f t="shared" si="7"/>
        <v>2290.2000000000003</v>
      </c>
      <c r="H98" s="81">
        <v>1145.1000000000001</v>
      </c>
      <c r="I98" s="79">
        <v>10.9</v>
      </c>
      <c r="J98" s="79">
        <v>0</v>
      </c>
      <c r="K98" s="79">
        <v>1134.2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13">
        <v>1365.7</v>
      </c>
      <c r="R98" s="90">
        <v>0</v>
      </c>
      <c r="S98" s="54">
        <f t="shared" si="9"/>
        <v>1914.5999999999997</v>
      </c>
      <c r="T98" s="54">
        <v>518.9</v>
      </c>
      <c r="U98" s="84">
        <v>0</v>
      </c>
      <c r="V98" s="90">
        <v>0</v>
      </c>
      <c r="W98" s="54">
        <f t="shared" si="8"/>
        <v>1389.9999999999998</v>
      </c>
      <c r="X98" s="54">
        <f t="shared" si="10"/>
        <v>1251.8999999999999</v>
      </c>
      <c r="Y98" s="81">
        <v>1097.5</v>
      </c>
      <c r="Z98" s="79">
        <v>3.6</v>
      </c>
      <c r="AA98" s="79">
        <v>43</v>
      </c>
      <c r="AB98" s="50">
        <v>107.8</v>
      </c>
      <c r="AC98" s="93">
        <v>137.1</v>
      </c>
      <c r="AD98" s="79">
        <v>1</v>
      </c>
      <c r="AE98" s="13">
        <v>5.7</v>
      </c>
      <c r="AF98" s="13">
        <v>0</v>
      </c>
      <c r="AG98" s="13">
        <v>0</v>
      </c>
      <c r="AH98" s="64">
        <v>0</v>
      </c>
    </row>
    <row r="99" spans="1:34" x14ac:dyDescent="0.25">
      <c r="A99" s="12">
        <v>2000.06</v>
      </c>
      <c r="B99" s="50">
        <v>4548.5</v>
      </c>
      <c r="C99" s="54">
        <f t="shared" si="6"/>
        <v>708.90000000000009</v>
      </c>
      <c r="D99" s="81">
        <v>538.5</v>
      </c>
      <c r="E99" s="79">
        <v>170.2</v>
      </c>
      <c r="F99" s="50">
        <v>0.2</v>
      </c>
      <c r="G99" s="54">
        <f t="shared" si="7"/>
        <v>1074.5999999999999</v>
      </c>
      <c r="H99" s="81">
        <v>537.29999999999995</v>
      </c>
      <c r="I99" s="79">
        <v>10.9</v>
      </c>
      <c r="J99" s="79">
        <v>0</v>
      </c>
      <c r="K99" s="79">
        <v>526.4</v>
      </c>
      <c r="L99" s="79">
        <v>0</v>
      </c>
      <c r="M99" s="79">
        <v>0</v>
      </c>
      <c r="N99" s="79">
        <v>0</v>
      </c>
      <c r="O99" s="79">
        <v>0</v>
      </c>
      <c r="P99" s="79">
        <v>0</v>
      </c>
      <c r="Q99" s="13">
        <v>1358.3</v>
      </c>
      <c r="R99" s="90">
        <v>0</v>
      </c>
      <c r="S99" s="54">
        <f t="shared" si="9"/>
        <v>1943.9999999999998</v>
      </c>
      <c r="T99" s="54">
        <v>513.29999999999995</v>
      </c>
      <c r="U99" s="84">
        <v>0</v>
      </c>
      <c r="V99" s="90">
        <v>0</v>
      </c>
      <c r="W99" s="54">
        <f t="shared" si="8"/>
        <v>1427.3999999999999</v>
      </c>
      <c r="X99" s="54">
        <f t="shared" si="10"/>
        <v>1293.0999999999999</v>
      </c>
      <c r="Y99" s="81">
        <v>1097.5</v>
      </c>
      <c r="Z99" s="79">
        <v>0.3</v>
      </c>
      <c r="AA99" s="79">
        <v>46.2</v>
      </c>
      <c r="AB99" s="50">
        <v>149.1</v>
      </c>
      <c r="AC99" s="93">
        <v>133</v>
      </c>
      <c r="AD99" s="79">
        <v>1.3</v>
      </c>
      <c r="AE99" s="13">
        <v>3.3</v>
      </c>
      <c r="AF99" s="13">
        <v>0</v>
      </c>
      <c r="AG99" s="13">
        <v>0</v>
      </c>
      <c r="AH99" s="64">
        <v>0</v>
      </c>
    </row>
    <row r="100" spans="1:34" x14ac:dyDescent="0.25">
      <c r="A100" s="12">
        <v>2000.07</v>
      </c>
      <c r="B100" s="50">
        <v>5622.7000000000007</v>
      </c>
      <c r="C100" s="54">
        <f t="shared" si="6"/>
        <v>887.19999999999993</v>
      </c>
      <c r="D100" s="81">
        <v>715.4</v>
      </c>
      <c r="E100" s="79">
        <v>171.7</v>
      </c>
      <c r="F100" s="50">
        <v>0.1</v>
      </c>
      <c r="G100" s="54">
        <f t="shared" si="7"/>
        <v>1370.6000000000001</v>
      </c>
      <c r="H100" s="81">
        <v>685.30000000000007</v>
      </c>
      <c r="I100" s="79">
        <v>11.1</v>
      </c>
      <c r="J100" s="79">
        <v>0</v>
      </c>
      <c r="K100" s="79">
        <v>674.2</v>
      </c>
      <c r="L100" s="79">
        <v>0</v>
      </c>
      <c r="M100" s="79">
        <v>0</v>
      </c>
      <c r="N100" s="79">
        <v>0</v>
      </c>
      <c r="O100" s="79">
        <v>0</v>
      </c>
      <c r="P100" s="79">
        <v>0</v>
      </c>
      <c r="Q100" s="13">
        <v>1979.9</v>
      </c>
      <c r="R100" s="90">
        <v>0</v>
      </c>
      <c r="S100" s="54">
        <f t="shared" si="9"/>
        <v>2063</v>
      </c>
      <c r="T100" s="54">
        <v>531</v>
      </c>
      <c r="U100" s="84">
        <v>0</v>
      </c>
      <c r="V100" s="90">
        <v>0</v>
      </c>
      <c r="W100" s="54">
        <f t="shared" si="8"/>
        <v>1521.5</v>
      </c>
      <c r="X100" s="54">
        <f t="shared" si="10"/>
        <v>1333.4</v>
      </c>
      <c r="Y100" s="81">
        <v>1091.4000000000001</v>
      </c>
      <c r="Z100" s="79">
        <v>30</v>
      </c>
      <c r="AA100" s="79">
        <v>43.4</v>
      </c>
      <c r="AB100" s="50">
        <v>168.6</v>
      </c>
      <c r="AC100" s="93">
        <v>187.5</v>
      </c>
      <c r="AD100" s="79">
        <v>0.6</v>
      </c>
      <c r="AE100" s="13">
        <v>10.5</v>
      </c>
      <c r="AF100" s="13">
        <v>7.3</v>
      </c>
      <c r="AG100" s="13">
        <v>0</v>
      </c>
      <c r="AH100" s="64">
        <v>0</v>
      </c>
    </row>
    <row r="101" spans="1:34" x14ac:dyDescent="0.25">
      <c r="A101" s="12">
        <v>2000.08</v>
      </c>
      <c r="B101" s="50">
        <v>4526.1999999999989</v>
      </c>
      <c r="C101" s="54">
        <f t="shared" si="6"/>
        <v>673.2</v>
      </c>
      <c r="D101" s="81">
        <v>513.20000000000005</v>
      </c>
      <c r="E101" s="79">
        <v>159.9</v>
      </c>
      <c r="F101" s="50">
        <v>0.1</v>
      </c>
      <c r="G101" s="54">
        <f t="shared" si="7"/>
        <v>1218.1999999999998</v>
      </c>
      <c r="H101" s="81">
        <v>609.1</v>
      </c>
      <c r="I101" s="79">
        <v>9.9</v>
      </c>
      <c r="J101" s="79">
        <v>0</v>
      </c>
      <c r="K101" s="79">
        <v>599.1</v>
      </c>
      <c r="L101" s="79">
        <v>0</v>
      </c>
      <c r="M101" s="79">
        <v>0</v>
      </c>
      <c r="N101" s="79">
        <v>0</v>
      </c>
      <c r="O101" s="79">
        <v>0.1</v>
      </c>
      <c r="P101" s="79">
        <v>0</v>
      </c>
      <c r="Q101" s="13">
        <v>1355.2</v>
      </c>
      <c r="R101" s="90">
        <v>0</v>
      </c>
      <c r="S101" s="54">
        <f t="shared" si="9"/>
        <v>1887.8000000000002</v>
      </c>
      <c r="T101" s="54">
        <v>489</v>
      </c>
      <c r="U101" s="84">
        <v>0</v>
      </c>
      <c r="V101" s="90">
        <v>0</v>
      </c>
      <c r="W101" s="54">
        <f t="shared" si="8"/>
        <v>1395.8000000000002</v>
      </c>
      <c r="X101" s="54">
        <f t="shared" si="10"/>
        <v>1266.7</v>
      </c>
      <c r="Y101" s="81">
        <v>1089.5</v>
      </c>
      <c r="Z101" s="79">
        <v>8.3000000000000007</v>
      </c>
      <c r="AA101" s="79">
        <v>44</v>
      </c>
      <c r="AB101" s="50">
        <v>124.9</v>
      </c>
      <c r="AC101" s="93">
        <v>128.4</v>
      </c>
      <c r="AD101" s="79">
        <v>0.7</v>
      </c>
      <c r="AE101" s="13">
        <v>3</v>
      </c>
      <c r="AF101" s="13">
        <v>0.9</v>
      </c>
      <c r="AG101" s="13">
        <v>0</v>
      </c>
      <c r="AH101" s="64">
        <v>0</v>
      </c>
    </row>
    <row r="102" spans="1:34" x14ac:dyDescent="0.25">
      <c r="A102" s="12">
        <v>2000.09</v>
      </c>
      <c r="B102" s="50">
        <v>4806.3999999999996</v>
      </c>
      <c r="C102" s="54">
        <f t="shared" si="6"/>
        <v>647</v>
      </c>
      <c r="D102" s="81">
        <v>507</v>
      </c>
      <c r="E102" s="79">
        <v>139.80000000000001</v>
      </c>
      <c r="F102" s="50">
        <v>0.2</v>
      </c>
      <c r="G102" s="54">
        <f t="shared" si="7"/>
        <v>1636.6</v>
      </c>
      <c r="H102" s="81">
        <v>818.3</v>
      </c>
      <c r="I102" s="79">
        <v>9.4</v>
      </c>
      <c r="J102" s="79">
        <v>0</v>
      </c>
      <c r="K102" s="79">
        <v>808.9</v>
      </c>
      <c r="L102" s="79">
        <v>0</v>
      </c>
      <c r="M102" s="79">
        <v>0</v>
      </c>
      <c r="N102" s="79">
        <v>0</v>
      </c>
      <c r="O102" s="79">
        <v>0</v>
      </c>
      <c r="P102" s="79">
        <v>0</v>
      </c>
      <c r="Q102" s="13">
        <v>1351</v>
      </c>
      <c r="R102" s="90">
        <v>0.1</v>
      </c>
      <c r="S102" s="54">
        <f t="shared" si="9"/>
        <v>1986.3</v>
      </c>
      <c r="T102" s="54">
        <v>485.2</v>
      </c>
      <c r="U102" s="84">
        <v>0</v>
      </c>
      <c r="V102" s="90">
        <v>0</v>
      </c>
      <c r="W102" s="54">
        <f t="shared" si="8"/>
        <v>1497.1999999999998</v>
      </c>
      <c r="X102" s="54">
        <f t="shared" si="10"/>
        <v>1368.8999999999999</v>
      </c>
      <c r="Y102" s="81">
        <v>1085.5</v>
      </c>
      <c r="Z102" s="79">
        <v>1.6</v>
      </c>
      <c r="AA102" s="79">
        <v>41.7</v>
      </c>
      <c r="AB102" s="50">
        <v>240.1</v>
      </c>
      <c r="AC102" s="93">
        <v>127.6</v>
      </c>
      <c r="AD102" s="79">
        <v>0.7</v>
      </c>
      <c r="AE102" s="13">
        <v>3.9</v>
      </c>
      <c r="AF102" s="13">
        <v>3.7</v>
      </c>
      <c r="AG102" s="13">
        <v>0</v>
      </c>
      <c r="AH102" s="64">
        <v>0</v>
      </c>
    </row>
    <row r="103" spans="1:34" x14ac:dyDescent="0.25">
      <c r="A103" s="12">
        <v>2000.1</v>
      </c>
      <c r="B103" s="50">
        <v>4673.7000000000007</v>
      </c>
      <c r="C103" s="54">
        <f t="shared" si="6"/>
        <v>681.4</v>
      </c>
      <c r="D103" s="81">
        <v>508.1</v>
      </c>
      <c r="E103" s="79">
        <v>173.2</v>
      </c>
      <c r="F103" s="50">
        <v>0.1</v>
      </c>
      <c r="G103" s="54">
        <f t="shared" si="7"/>
        <v>1385.8000000000002</v>
      </c>
      <c r="H103" s="81">
        <v>692.90000000000009</v>
      </c>
      <c r="I103" s="79">
        <v>10.199999999999999</v>
      </c>
      <c r="J103" s="79">
        <v>0</v>
      </c>
      <c r="K103" s="79">
        <v>682.5</v>
      </c>
      <c r="L103" s="79">
        <v>0</v>
      </c>
      <c r="M103" s="79">
        <v>0</v>
      </c>
      <c r="N103" s="79">
        <v>0</v>
      </c>
      <c r="O103" s="79">
        <v>0.2</v>
      </c>
      <c r="P103" s="79">
        <v>0</v>
      </c>
      <c r="Q103" s="13">
        <v>1339.7</v>
      </c>
      <c r="R103" s="90">
        <v>0.1</v>
      </c>
      <c r="S103" s="54">
        <f t="shared" si="9"/>
        <v>1959.5</v>
      </c>
      <c r="T103" s="54">
        <v>517.1</v>
      </c>
      <c r="U103" s="84">
        <v>0</v>
      </c>
      <c r="V103" s="90">
        <v>0</v>
      </c>
      <c r="W103" s="54">
        <f t="shared" si="8"/>
        <v>1431.4</v>
      </c>
      <c r="X103" s="54">
        <f t="shared" si="10"/>
        <v>1276.4000000000001</v>
      </c>
      <c r="Y103" s="81">
        <v>1088.5</v>
      </c>
      <c r="Z103" s="79">
        <v>13.2</v>
      </c>
      <c r="AA103" s="79">
        <v>44.3</v>
      </c>
      <c r="AB103" s="50">
        <v>130.4</v>
      </c>
      <c r="AC103" s="93">
        <v>154.80000000000001</v>
      </c>
      <c r="AD103" s="79">
        <v>0.2</v>
      </c>
      <c r="AE103" s="13">
        <v>11</v>
      </c>
      <c r="AF103" s="13">
        <v>0.1</v>
      </c>
      <c r="AG103" s="13">
        <v>0</v>
      </c>
      <c r="AH103" s="64">
        <v>0</v>
      </c>
    </row>
    <row r="104" spans="1:34" x14ac:dyDescent="0.25">
      <c r="A104" s="12">
        <v>2000.11</v>
      </c>
      <c r="B104" s="50">
        <v>5472.1</v>
      </c>
      <c r="C104" s="54">
        <f t="shared" si="6"/>
        <v>704.1</v>
      </c>
      <c r="D104" s="81">
        <v>514.70000000000005</v>
      </c>
      <c r="E104" s="79">
        <v>189.1</v>
      </c>
      <c r="F104" s="50">
        <v>0.3</v>
      </c>
      <c r="G104" s="54">
        <f t="shared" si="7"/>
        <v>2835.6000000000004</v>
      </c>
      <c r="H104" s="81">
        <v>1417.8000000000002</v>
      </c>
      <c r="I104" s="79">
        <v>8.9</v>
      </c>
      <c r="J104" s="79">
        <v>0</v>
      </c>
      <c r="K104" s="79">
        <v>1408.9</v>
      </c>
      <c r="L104" s="79">
        <v>0</v>
      </c>
      <c r="M104" s="79">
        <v>0</v>
      </c>
      <c r="N104" s="79">
        <v>0</v>
      </c>
      <c r="O104" s="79">
        <v>0</v>
      </c>
      <c r="P104" s="79">
        <v>0</v>
      </c>
      <c r="Q104" s="13">
        <v>1339.7</v>
      </c>
      <c r="R104" s="90">
        <v>0.2</v>
      </c>
      <c r="S104" s="54">
        <f t="shared" si="9"/>
        <v>2010.3</v>
      </c>
      <c r="T104" s="54">
        <v>521.20000000000005</v>
      </c>
      <c r="U104" s="84">
        <v>0</v>
      </c>
      <c r="V104" s="90">
        <v>0</v>
      </c>
      <c r="W104" s="54">
        <f t="shared" si="8"/>
        <v>1478.5</v>
      </c>
      <c r="X104" s="54">
        <f t="shared" si="10"/>
        <v>1345.8</v>
      </c>
      <c r="Y104" s="81">
        <v>1075.5</v>
      </c>
      <c r="Z104" s="79">
        <v>10.5</v>
      </c>
      <c r="AA104" s="79">
        <v>41.8</v>
      </c>
      <c r="AB104" s="50">
        <v>218</v>
      </c>
      <c r="AC104" s="93">
        <v>132.30000000000001</v>
      </c>
      <c r="AD104" s="79">
        <v>0.4</v>
      </c>
      <c r="AE104" s="13">
        <v>10.6</v>
      </c>
      <c r="AF104" s="13">
        <v>0</v>
      </c>
      <c r="AG104" s="13">
        <v>0</v>
      </c>
      <c r="AH104" s="64">
        <v>0</v>
      </c>
    </row>
    <row r="105" spans="1:34" x14ac:dyDescent="0.25">
      <c r="A105" s="12">
        <v>2000.12</v>
      </c>
      <c r="B105" s="50">
        <v>4951.9999999999991</v>
      </c>
      <c r="C105" s="54">
        <f t="shared" si="6"/>
        <v>750</v>
      </c>
      <c r="D105" s="81">
        <v>559.1</v>
      </c>
      <c r="E105" s="79">
        <v>190.7</v>
      </c>
      <c r="F105" s="50">
        <v>0.2</v>
      </c>
      <c r="G105" s="54">
        <f t="shared" si="7"/>
        <v>1305</v>
      </c>
      <c r="H105" s="81">
        <v>652.5</v>
      </c>
      <c r="I105" s="79">
        <v>8</v>
      </c>
      <c r="J105" s="79">
        <v>0</v>
      </c>
      <c r="K105" s="79">
        <v>644.5</v>
      </c>
      <c r="L105" s="79">
        <v>0</v>
      </c>
      <c r="M105" s="79">
        <v>0</v>
      </c>
      <c r="N105" s="79">
        <v>0</v>
      </c>
      <c r="O105" s="79">
        <v>0</v>
      </c>
      <c r="P105" s="79">
        <v>0</v>
      </c>
      <c r="Q105" s="13">
        <v>1605.1</v>
      </c>
      <c r="R105" s="90">
        <v>0.2</v>
      </c>
      <c r="S105" s="54">
        <f t="shared" si="9"/>
        <v>1944.2</v>
      </c>
      <c r="T105" s="54">
        <v>513</v>
      </c>
      <c r="U105" s="84">
        <v>0</v>
      </c>
      <c r="V105" s="90">
        <v>0</v>
      </c>
      <c r="W105" s="54">
        <f t="shared" si="8"/>
        <v>1423.8</v>
      </c>
      <c r="X105" s="54">
        <f t="shared" si="10"/>
        <v>1260.8</v>
      </c>
      <c r="Y105" s="81">
        <v>1090.5999999999999</v>
      </c>
      <c r="Z105" s="79">
        <v>28.8</v>
      </c>
      <c r="AA105" s="79">
        <v>44.7</v>
      </c>
      <c r="AB105" s="50">
        <v>96.7</v>
      </c>
      <c r="AC105" s="93">
        <v>161.69999999999999</v>
      </c>
      <c r="AD105" s="79">
        <v>1.3</v>
      </c>
      <c r="AE105" s="13">
        <v>7.4</v>
      </c>
      <c r="AF105" s="13">
        <v>0</v>
      </c>
      <c r="AG105" s="13">
        <v>0</v>
      </c>
      <c r="AH105" s="64">
        <v>0</v>
      </c>
    </row>
    <row r="106" spans="1:34" x14ac:dyDescent="0.25">
      <c r="A106" s="12">
        <v>2001.01</v>
      </c>
      <c r="B106" s="50">
        <v>5473</v>
      </c>
      <c r="C106" s="54">
        <f t="shared" si="6"/>
        <v>886.6</v>
      </c>
      <c r="D106" s="81">
        <v>691.6</v>
      </c>
      <c r="E106" s="79">
        <v>194.9</v>
      </c>
      <c r="F106" s="50">
        <v>0.1</v>
      </c>
      <c r="G106" s="54">
        <f t="shared" si="7"/>
        <v>1505.8</v>
      </c>
      <c r="H106" s="81">
        <v>752.9</v>
      </c>
      <c r="I106" s="79">
        <v>9.9</v>
      </c>
      <c r="J106" s="79">
        <v>0</v>
      </c>
      <c r="K106" s="79">
        <v>743</v>
      </c>
      <c r="L106" s="79">
        <v>0</v>
      </c>
      <c r="M106" s="79">
        <v>0</v>
      </c>
      <c r="N106" s="79">
        <v>0</v>
      </c>
      <c r="O106" s="79">
        <v>0</v>
      </c>
      <c r="P106" s="79">
        <v>0</v>
      </c>
      <c r="Q106" s="13">
        <v>1753.5</v>
      </c>
      <c r="R106" s="90">
        <v>0.1</v>
      </c>
      <c r="S106" s="54">
        <f t="shared" si="9"/>
        <v>2079.5</v>
      </c>
      <c r="T106" s="54">
        <v>559.9</v>
      </c>
      <c r="U106" s="84">
        <v>0</v>
      </c>
      <c r="V106" s="90">
        <v>0</v>
      </c>
      <c r="W106" s="54">
        <f t="shared" si="8"/>
        <v>1516.1000000000001</v>
      </c>
      <c r="X106" s="54">
        <f t="shared" si="10"/>
        <v>1348.3000000000002</v>
      </c>
      <c r="Y106" s="81">
        <v>1087.9000000000001</v>
      </c>
      <c r="Z106" s="79">
        <v>12.4</v>
      </c>
      <c r="AA106" s="79">
        <v>43.3</v>
      </c>
      <c r="AB106" s="50">
        <v>204.7</v>
      </c>
      <c r="AC106" s="93">
        <v>165.2</v>
      </c>
      <c r="AD106" s="79">
        <v>2.6</v>
      </c>
      <c r="AE106" s="13">
        <v>3.5</v>
      </c>
      <c r="AF106" s="13">
        <v>0.4</v>
      </c>
      <c r="AG106" s="13">
        <v>0</v>
      </c>
      <c r="AH106" s="64">
        <v>0</v>
      </c>
    </row>
    <row r="107" spans="1:34" x14ac:dyDescent="0.25">
      <c r="A107" s="12">
        <v>2001.02</v>
      </c>
      <c r="B107" s="50">
        <v>4652.7999999999993</v>
      </c>
      <c r="C107" s="54">
        <f t="shared" si="6"/>
        <v>658.2</v>
      </c>
      <c r="D107" s="81">
        <v>528.20000000000005</v>
      </c>
      <c r="E107" s="79">
        <v>129.9</v>
      </c>
      <c r="F107" s="50">
        <v>0.1</v>
      </c>
      <c r="G107" s="54">
        <f t="shared" si="7"/>
        <v>1813.8000000000002</v>
      </c>
      <c r="H107" s="81">
        <v>906.90000000000009</v>
      </c>
      <c r="I107" s="79">
        <v>8.1999999999999993</v>
      </c>
      <c r="J107" s="79">
        <v>0</v>
      </c>
      <c r="K107" s="79">
        <v>898.6</v>
      </c>
      <c r="L107" s="79">
        <v>0</v>
      </c>
      <c r="M107" s="79">
        <v>0</v>
      </c>
      <c r="N107" s="79">
        <v>0</v>
      </c>
      <c r="O107" s="79">
        <v>0.1</v>
      </c>
      <c r="P107" s="79">
        <v>0</v>
      </c>
      <c r="Q107" s="13">
        <v>1334.5</v>
      </c>
      <c r="R107" s="90">
        <v>0</v>
      </c>
      <c r="S107" s="54">
        <f t="shared" si="9"/>
        <v>1752.7999999999997</v>
      </c>
      <c r="T107" s="54">
        <v>427.6</v>
      </c>
      <c r="U107" s="84">
        <v>0</v>
      </c>
      <c r="V107" s="90">
        <v>0</v>
      </c>
      <c r="W107" s="54">
        <f t="shared" si="8"/>
        <v>1320.1999999999998</v>
      </c>
      <c r="X107" s="54">
        <f t="shared" si="10"/>
        <v>1161.1999999999998</v>
      </c>
      <c r="Y107" s="81">
        <v>994.4</v>
      </c>
      <c r="Z107" s="79">
        <v>27.2</v>
      </c>
      <c r="AA107" s="79">
        <v>42</v>
      </c>
      <c r="AB107" s="50">
        <v>97.6</v>
      </c>
      <c r="AC107" s="93">
        <v>156</v>
      </c>
      <c r="AD107" s="79">
        <v>3</v>
      </c>
      <c r="AE107" s="13">
        <v>5</v>
      </c>
      <c r="AF107" s="13">
        <v>0.4</v>
      </c>
      <c r="AG107" s="13">
        <v>0</v>
      </c>
      <c r="AH107" s="64">
        <v>0</v>
      </c>
    </row>
    <row r="108" spans="1:34" x14ac:dyDescent="0.25">
      <c r="A108" s="12">
        <v>2001.03</v>
      </c>
      <c r="B108" s="50">
        <v>5300.5</v>
      </c>
      <c r="C108" s="54">
        <f t="shared" si="6"/>
        <v>748</v>
      </c>
      <c r="D108" s="81">
        <v>563.70000000000005</v>
      </c>
      <c r="E108" s="79">
        <v>184.3</v>
      </c>
      <c r="F108" s="50">
        <v>0</v>
      </c>
      <c r="G108" s="54">
        <f t="shared" si="7"/>
        <v>2029.2</v>
      </c>
      <c r="H108" s="81">
        <v>1014.6</v>
      </c>
      <c r="I108" s="79">
        <v>5.8</v>
      </c>
      <c r="J108" s="79">
        <v>0</v>
      </c>
      <c r="K108" s="79">
        <v>1008.6</v>
      </c>
      <c r="L108" s="79">
        <v>0</v>
      </c>
      <c r="M108" s="79">
        <v>0</v>
      </c>
      <c r="N108" s="79">
        <v>0</v>
      </c>
      <c r="O108" s="79">
        <v>0.2</v>
      </c>
      <c r="P108" s="79">
        <v>0</v>
      </c>
      <c r="Q108" s="13">
        <v>1336.5</v>
      </c>
      <c r="R108" s="90">
        <v>0</v>
      </c>
      <c r="S108" s="54">
        <f t="shared" si="9"/>
        <v>2201.2000000000003</v>
      </c>
      <c r="T108" s="54">
        <v>576.5</v>
      </c>
      <c r="U108" s="84">
        <v>0</v>
      </c>
      <c r="V108" s="90">
        <v>0</v>
      </c>
      <c r="W108" s="54">
        <f t="shared" si="8"/>
        <v>1617.4</v>
      </c>
      <c r="X108" s="54">
        <f t="shared" si="10"/>
        <v>1481.5</v>
      </c>
      <c r="Y108" s="81">
        <v>988.8</v>
      </c>
      <c r="Z108" s="79">
        <v>218.7</v>
      </c>
      <c r="AA108" s="79">
        <v>41.4</v>
      </c>
      <c r="AB108" s="50">
        <v>232.6</v>
      </c>
      <c r="AC108" s="93">
        <v>135.9</v>
      </c>
      <c r="AD108" s="79">
        <v>0</v>
      </c>
      <c r="AE108" s="13">
        <v>7.3</v>
      </c>
      <c r="AF108" s="13">
        <v>0.2</v>
      </c>
      <c r="AG108" s="13">
        <v>0</v>
      </c>
      <c r="AH108" s="64">
        <v>0</v>
      </c>
    </row>
    <row r="109" spans="1:34" x14ac:dyDescent="0.25">
      <c r="A109" s="12">
        <v>2001.04</v>
      </c>
      <c r="B109" s="50">
        <v>4635.4000000000015</v>
      </c>
      <c r="C109" s="54">
        <f t="shared" si="6"/>
        <v>665.69999999999993</v>
      </c>
      <c r="D109" s="81">
        <v>519.4</v>
      </c>
      <c r="E109" s="79">
        <v>145.9</v>
      </c>
      <c r="F109" s="50">
        <v>0.4</v>
      </c>
      <c r="G109" s="54">
        <f t="shared" si="7"/>
        <v>1485.4</v>
      </c>
      <c r="H109" s="81">
        <v>742.7</v>
      </c>
      <c r="I109" s="79">
        <v>8.6999999999999993</v>
      </c>
      <c r="J109" s="79">
        <v>0</v>
      </c>
      <c r="K109" s="79">
        <v>734</v>
      </c>
      <c r="L109" s="79">
        <v>0</v>
      </c>
      <c r="M109" s="79">
        <v>0</v>
      </c>
      <c r="N109" s="79">
        <v>0</v>
      </c>
      <c r="O109" s="79">
        <v>0</v>
      </c>
      <c r="P109" s="79">
        <v>0</v>
      </c>
      <c r="Q109" s="13">
        <v>1375.2</v>
      </c>
      <c r="R109" s="90">
        <v>0.1</v>
      </c>
      <c r="S109" s="54">
        <f t="shared" si="9"/>
        <v>1851.5999999999997</v>
      </c>
      <c r="T109" s="54">
        <v>500</v>
      </c>
      <c r="U109" s="84">
        <v>0</v>
      </c>
      <c r="V109" s="90">
        <v>0</v>
      </c>
      <c r="W109" s="54">
        <f t="shared" si="8"/>
        <v>1341.9999999999998</v>
      </c>
      <c r="X109" s="54">
        <f t="shared" si="10"/>
        <v>1205.6999999999998</v>
      </c>
      <c r="Y109" s="81">
        <v>961.3</v>
      </c>
      <c r="Z109" s="79">
        <v>46.6</v>
      </c>
      <c r="AA109" s="79">
        <v>32.200000000000003</v>
      </c>
      <c r="AB109" s="50">
        <v>165.6</v>
      </c>
      <c r="AC109" s="93">
        <v>136.30000000000001</v>
      </c>
      <c r="AD109" s="79">
        <v>0</v>
      </c>
      <c r="AE109" s="13">
        <v>9.6</v>
      </c>
      <c r="AF109" s="13">
        <v>0.1</v>
      </c>
      <c r="AG109" s="13">
        <v>0</v>
      </c>
      <c r="AH109" s="64">
        <v>0</v>
      </c>
    </row>
    <row r="110" spans="1:34" x14ac:dyDescent="0.25">
      <c r="A110" s="12">
        <v>2001.05</v>
      </c>
      <c r="B110" s="50">
        <v>5878.3</v>
      </c>
      <c r="C110" s="54">
        <f t="shared" si="6"/>
        <v>660.6</v>
      </c>
      <c r="D110" s="81">
        <v>518.9</v>
      </c>
      <c r="E110" s="79">
        <v>141.6</v>
      </c>
      <c r="F110" s="50">
        <v>0.1</v>
      </c>
      <c r="G110" s="54">
        <f t="shared" si="7"/>
        <v>3455.2000000000003</v>
      </c>
      <c r="H110" s="81">
        <v>1727.6000000000001</v>
      </c>
      <c r="I110" s="79">
        <v>5.7</v>
      </c>
      <c r="J110" s="79">
        <v>0</v>
      </c>
      <c r="K110" s="79">
        <v>1721.9</v>
      </c>
      <c r="L110" s="79">
        <v>0</v>
      </c>
      <c r="M110" s="79">
        <v>0</v>
      </c>
      <c r="N110" s="79">
        <v>0</v>
      </c>
      <c r="O110" s="79">
        <v>0</v>
      </c>
      <c r="P110" s="79">
        <v>0</v>
      </c>
      <c r="Q110" s="13">
        <v>1352.9</v>
      </c>
      <c r="R110" s="90">
        <v>0</v>
      </c>
      <c r="S110" s="54">
        <f t="shared" si="9"/>
        <v>2137.1000000000004</v>
      </c>
      <c r="T110" s="54">
        <v>536.79999999999995</v>
      </c>
      <c r="U110" s="84">
        <v>0</v>
      </c>
      <c r="V110" s="90">
        <v>0</v>
      </c>
      <c r="W110" s="54">
        <f t="shared" si="8"/>
        <v>1592.8000000000002</v>
      </c>
      <c r="X110" s="54">
        <f t="shared" si="10"/>
        <v>1453.6000000000001</v>
      </c>
      <c r="Y110" s="81">
        <v>1108.8</v>
      </c>
      <c r="Z110" s="79">
        <v>174.4</v>
      </c>
      <c r="AA110" s="79">
        <v>45.9</v>
      </c>
      <c r="AB110" s="50">
        <v>124.5</v>
      </c>
      <c r="AC110" s="93">
        <v>136.69999999999999</v>
      </c>
      <c r="AD110" s="79">
        <v>2.5</v>
      </c>
      <c r="AE110" s="13">
        <v>7.5</v>
      </c>
      <c r="AF110" s="13">
        <v>0.1</v>
      </c>
      <c r="AG110" s="13">
        <v>0</v>
      </c>
      <c r="AH110" s="64">
        <v>0</v>
      </c>
    </row>
    <row r="111" spans="1:34" x14ac:dyDescent="0.25">
      <c r="A111" s="12">
        <v>2001.06</v>
      </c>
      <c r="B111" s="50">
        <v>5288.3000000000011</v>
      </c>
      <c r="C111" s="54">
        <f t="shared" si="6"/>
        <v>707.7</v>
      </c>
      <c r="D111" s="81">
        <v>509</v>
      </c>
      <c r="E111" s="79">
        <v>198.6</v>
      </c>
      <c r="F111" s="50">
        <v>0.1</v>
      </c>
      <c r="G111" s="54">
        <f t="shared" si="7"/>
        <v>2641.2</v>
      </c>
      <c r="H111" s="81">
        <v>1320.6</v>
      </c>
      <c r="I111" s="79">
        <v>6.2</v>
      </c>
      <c r="J111" s="79">
        <v>0</v>
      </c>
      <c r="K111" s="79">
        <v>1314.3</v>
      </c>
      <c r="L111" s="79">
        <v>0</v>
      </c>
      <c r="M111" s="79">
        <v>0</v>
      </c>
      <c r="N111" s="79">
        <v>0</v>
      </c>
      <c r="O111" s="79">
        <v>0.1</v>
      </c>
      <c r="P111" s="79">
        <v>0</v>
      </c>
      <c r="Q111" s="13">
        <v>1321</v>
      </c>
      <c r="R111" s="90">
        <v>18.2</v>
      </c>
      <c r="S111" s="54">
        <f t="shared" si="9"/>
        <v>1920.7</v>
      </c>
      <c r="T111" s="54">
        <v>454.8</v>
      </c>
      <c r="U111" s="84">
        <v>0</v>
      </c>
      <c r="V111" s="90">
        <v>0</v>
      </c>
      <c r="W111" s="54">
        <f t="shared" si="8"/>
        <v>1457.3000000000002</v>
      </c>
      <c r="X111" s="54">
        <f t="shared" si="10"/>
        <v>1312.8000000000002</v>
      </c>
      <c r="Y111" s="81">
        <v>1108.8</v>
      </c>
      <c r="Z111" s="79">
        <v>5.7</v>
      </c>
      <c r="AA111" s="79">
        <v>45.9</v>
      </c>
      <c r="AB111" s="50">
        <v>152.4</v>
      </c>
      <c r="AC111" s="93">
        <v>143.6</v>
      </c>
      <c r="AD111" s="79">
        <v>0.9</v>
      </c>
      <c r="AE111" s="13">
        <v>8.6</v>
      </c>
      <c r="AF111" s="13">
        <v>0.1</v>
      </c>
      <c r="AG111" s="13">
        <v>0</v>
      </c>
      <c r="AH111" s="64">
        <v>0</v>
      </c>
    </row>
    <row r="112" spans="1:34" x14ac:dyDescent="0.25">
      <c r="A112" s="12">
        <v>2001.07</v>
      </c>
      <c r="B112" s="50">
        <v>5225.9000000000015</v>
      </c>
      <c r="C112" s="54">
        <f t="shared" si="6"/>
        <v>825.90000000000009</v>
      </c>
      <c r="D112" s="81">
        <v>686.6</v>
      </c>
      <c r="E112" s="79">
        <v>139.30000000000001</v>
      </c>
      <c r="F112" s="50">
        <v>0</v>
      </c>
      <c r="G112" s="54">
        <f t="shared" si="7"/>
        <v>1082.6000000000001</v>
      </c>
      <c r="H112" s="81">
        <v>541.30000000000007</v>
      </c>
      <c r="I112" s="79">
        <v>4.5999999999999996</v>
      </c>
      <c r="J112" s="79">
        <v>0</v>
      </c>
      <c r="K112" s="79">
        <v>536.70000000000005</v>
      </c>
      <c r="L112" s="79">
        <v>0</v>
      </c>
      <c r="M112" s="79">
        <v>0</v>
      </c>
      <c r="N112" s="79">
        <v>0</v>
      </c>
      <c r="O112" s="79">
        <v>0</v>
      </c>
      <c r="P112" s="79">
        <v>0</v>
      </c>
      <c r="Q112" s="13">
        <v>1957.2</v>
      </c>
      <c r="R112" s="90">
        <v>0</v>
      </c>
      <c r="S112" s="54">
        <f t="shared" si="9"/>
        <v>1901.4</v>
      </c>
      <c r="T112" s="54">
        <v>536.79999999999995</v>
      </c>
      <c r="U112" s="84">
        <v>0</v>
      </c>
      <c r="V112" s="90">
        <v>0</v>
      </c>
      <c r="W112" s="54">
        <f t="shared" si="8"/>
        <v>1355.8000000000002</v>
      </c>
      <c r="X112" s="54">
        <f t="shared" si="10"/>
        <v>1167.1000000000001</v>
      </c>
      <c r="Y112" s="81">
        <v>895.5</v>
      </c>
      <c r="Z112" s="79">
        <v>11.6</v>
      </c>
      <c r="AA112" s="79">
        <v>46.2</v>
      </c>
      <c r="AB112" s="50">
        <v>213.8</v>
      </c>
      <c r="AC112" s="93">
        <v>186.5</v>
      </c>
      <c r="AD112" s="79">
        <v>2.2000000000000002</v>
      </c>
      <c r="AE112" s="13">
        <v>8.8000000000000007</v>
      </c>
      <c r="AF112" s="13">
        <v>0.1</v>
      </c>
      <c r="AG112" s="13">
        <v>0</v>
      </c>
      <c r="AH112" s="64">
        <v>0</v>
      </c>
    </row>
    <row r="113" spans="1:34" x14ac:dyDescent="0.25">
      <c r="A113" s="12">
        <v>2001.08</v>
      </c>
      <c r="B113" s="50">
        <v>4194.3000000000011</v>
      </c>
      <c r="C113" s="54">
        <f t="shared" si="6"/>
        <v>615.90000000000009</v>
      </c>
      <c r="D113" s="81">
        <v>475.4</v>
      </c>
      <c r="E113" s="79">
        <v>140.30000000000001</v>
      </c>
      <c r="F113" s="50">
        <v>0.2</v>
      </c>
      <c r="G113" s="54">
        <f t="shared" si="7"/>
        <v>985.19999999999993</v>
      </c>
      <c r="H113" s="81">
        <v>492.59999999999997</v>
      </c>
      <c r="I113" s="79">
        <v>2.7</v>
      </c>
      <c r="J113" s="79">
        <v>0</v>
      </c>
      <c r="K113" s="79">
        <v>489.5</v>
      </c>
      <c r="L113" s="79">
        <v>0</v>
      </c>
      <c r="M113" s="79">
        <v>0</v>
      </c>
      <c r="N113" s="79">
        <v>0</v>
      </c>
      <c r="O113" s="79">
        <v>0.4</v>
      </c>
      <c r="P113" s="79">
        <v>0</v>
      </c>
      <c r="Q113" s="13">
        <v>1196.9000000000001</v>
      </c>
      <c r="R113" s="90">
        <v>0</v>
      </c>
      <c r="S113" s="54">
        <f t="shared" si="9"/>
        <v>1888.8</v>
      </c>
      <c r="T113" s="54">
        <v>412.4</v>
      </c>
      <c r="U113" s="84">
        <v>0</v>
      </c>
      <c r="V113" s="90">
        <v>0</v>
      </c>
      <c r="W113" s="54">
        <f t="shared" si="8"/>
        <v>1465.7</v>
      </c>
      <c r="X113" s="54">
        <f t="shared" si="10"/>
        <v>1348.4</v>
      </c>
      <c r="Y113" s="81">
        <v>981.8</v>
      </c>
      <c r="Z113" s="79">
        <v>168.7</v>
      </c>
      <c r="AA113" s="79">
        <v>45.9</v>
      </c>
      <c r="AB113" s="50">
        <v>152</v>
      </c>
      <c r="AC113" s="93">
        <v>116.3</v>
      </c>
      <c r="AD113" s="79">
        <v>1</v>
      </c>
      <c r="AE113" s="13">
        <v>10.7</v>
      </c>
      <c r="AF113" s="13">
        <v>0.1</v>
      </c>
      <c r="AG113" s="13">
        <v>0</v>
      </c>
      <c r="AH113" s="64">
        <v>0</v>
      </c>
    </row>
    <row r="114" spans="1:34" x14ac:dyDescent="0.25">
      <c r="A114" s="12">
        <v>2001.09</v>
      </c>
      <c r="B114" s="50">
        <v>3747.2000000000003</v>
      </c>
      <c r="C114" s="54">
        <f t="shared" si="6"/>
        <v>642.09999999999991</v>
      </c>
      <c r="D114" s="81">
        <v>467.9</v>
      </c>
      <c r="E114" s="79">
        <v>174.2</v>
      </c>
      <c r="F114" s="50">
        <v>0</v>
      </c>
      <c r="G114" s="54">
        <f t="shared" si="7"/>
        <v>909.8</v>
      </c>
      <c r="H114" s="81">
        <v>454.9</v>
      </c>
      <c r="I114" s="79">
        <v>3.2</v>
      </c>
      <c r="J114" s="79">
        <v>0</v>
      </c>
      <c r="K114" s="79">
        <v>451.7</v>
      </c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13">
        <v>1127.0999999999999</v>
      </c>
      <c r="R114" s="90">
        <v>0</v>
      </c>
      <c r="S114" s="54">
        <f t="shared" si="9"/>
        <v>1523</v>
      </c>
      <c r="T114" s="54">
        <v>407.9</v>
      </c>
      <c r="U114" s="84">
        <v>0</v>
      </c>
      <c r="V114" s="90">
        <v>0</v>
      </c>
      <c r="W114" s="54">
        <f t="shared" si="8"/>
        <v>1108.1000000000001</v>
      </c>
      <c r="X114" s="54">
        <f t="shared" si="10"/>
        <v>984.30000000000007</v>
      </c>
      <c r="Y114" s="81">
        <v>831.1</v>
      </c>
      <c r="Z114" s="79">
        <v>61</v>
      </c>
      <c r="AA114" s="79">
        <v>41</v>
      </c>
      <c r="AB114" s="50">
        <v>51.2</v>
      </c>
      <c r="AC114" s="93">
        <v>122.9</v>
      </c>
      <c r="AD114" s="79">
        <v>0.9</v>
      </c>
      <c r="AE114" s="13">
        <v>7</v>
      </c>
      <c r="AF114" s="13">
        <v>0.1</v>
      </c>
      <c r="AG114" s="13">
        <v>0</v>
      </c>
      <c r="AH114" s="64">
        <v>0</v>
      </c>
    </row>
    <row r="115" spans="1:34" x14ac:dyDescent="0.25">
      <c r="A115" s="12">
        <v>2001.1</v>
      </c>
      <c r="B115" s="50">
        <v>4382.8999999999996</v>
      </c>
      <c r="C115" s="54">
        <f t="shared" si="6"/>
        <v>618.70000000000005</v>
      </c>
      <c r="D115" s="81">
        <v>469.5</v>
      </c>
      <c r="E115" s="79">
        <v>149.19999999999999</v>
      </c>
      <c r="F115" s="50">
        <v>0</v>
      </c>
      <c r="G115" s="54">
        <f t="shared" si="7"/>
        <v>1757.6000000000001</v>
      </c>
      <c r="H115" s="81">
        <v>878.80000000000007</v>
      </c>
      <c r="I115" s="79">
        <v>5.6</v>
      </c>
      <c r="J115" s="79">
        <v>0</v>
      </c>
      <c r="K115" s="79">
        <v>873.2</v>
      </c>
      <c r="L115" s="79">
        <v>0</v>
      </c>
      <c r="M115" s="79">
        <v>0</v>
      </c>
      <c r="N115" s="79">
        <v>0</v>
      </c>
      <c r="O115" s="79">
        <v>0</v>
      </c>
      <c r="P115" s="79">
        <v>0</v>
      </c>
      <c r="Q115" s="13">
        <v>1243.3</v>
      </c>
      <c r="R115" s="90">
        <v>0</v>
      </c>
      <c r="S115" s="54">
        <f t="shared" si="9"/>
        <v>1642.1000000000001</v>
      </c>
      <c r="T115" s="54">
        <v>535</v>
      </c>
      <c r="U115" s="84">
        <v>0</v>
      </c>
      <c r="V115" s="90">
        <v>0</v>
      </c>
      <c r="W115" s="54">
        <f t="shared" si="8"/>
        <v>1102.4000000000001</v>
      </c>
      <c r="X115" s="54">
        <f t="shared" si="10"/>
        <v>977.90000000000009</v>
      </c>
      <c r="Y115" s="81">
        <v>835.7</v>
      </c>
      <c r="Z115" s="79">
        <v>0</v>
      </c>
      <c r="AA115" s="79">
        <v>45.2</v>
      </c>
      <c r="AB115" s="50">
        <v>97</v>
      </c>
      <c r="AC115" s="93">
        <v>121.8</v>
      </c>
      <c r="AD115" s="79">
        <v>2.7</v>
      </c>
      <c r="AE115" s="13">
        <v>4.7</v>
      </c>
      <c r="AF115" s="13">
        <v>0</v>
      </c>
      <c r="AG115" s="13">
        <v>0</v>
      </c>
      <c r="AH115" s="64">
        <v>0</v>
      </c>
    </row>
    <row r="116" spans="1:34" x14ac:dyDescent="0.25">
      <c r="A116" s="12">
        <v>2001.11</v>
      </c>
      <c r="B116" s="50">
        <v>4133</v>
      </c>
      <c r="C116" s="54">
        <f t="shared" si="6"/>
        <v>616.89999999999986</v>
      </c>
      <c r="D116" s="81">
        <v>465.9</v>
      </c>
      <c r="E116" s="79">
        <v>150.69999999999999</v>
      </c>
      <c r="F116" s="50">
        <v>0.3</v>
      </c>
      <c r="G116" s="54">
        <f t="shared" si="7"/>
        <v>1736.6</v>
      </c>
      <c r="H116" s="81">
        <v>868.3</v>
      </c>
      <c r="I116" s="79">
        <v>5.8</v>
      </c>
      <c r="J116" s="79">
        <v>0</v>
      </c>
      <c r="K116" s="79">
        <v>862</v>
      </c>
      <c r="L116" s="79">
        <v>0</v>
      </c>
      <c r="M116" s="79">
        <v>0</v>
      </c>
      <c r="N116" s="79">
        <v>0</v>
      </c>
      <c r="O116" s="79">
        <v>0.5</v>
      </c>
      <c r="P116" s="79">
        <v>0</v>
      </c>
      <c r="Q116" s="13">
        <v>1221.7</v>
      </c>
      <c r="R116" s="90">
        <v>0.1</v>
      </c>
      <c r="S116" s="54">
        <f t="shared" si="9"/>
        <v>1426</v>
      </c>
      <c r="T116" s="54">
        <v>456.8</v>
      </c>
      <c r="U116" s="84">
        <v>0</v>
      </c>
      <c r="V116" s="90">
        <v>0</v>
      </c>
      <c r="W116" s="54">
        <f t="shared" si="8"/>
        <v>964.69999999999993</v>
      </c>
      <c r="X116" s="54">
        <f t="shared" si="10"/>
        <v>849.4</v>
      </c>
      <c r="Y116" s="81">
        <v>746</v>
      </c>
      <c r="Z116" s="79">
        <v>0</v>
      </c>
      <c r="AA116" s="79">
        <v>36.799999999999997</v>
      </c>
      <c r="AB116" s="50">
        <v>66.599999999999994</v>
      </c>
      <c r="AC116" s="93">
        <v>113.3</v>
      </c>
      <c r="AD116" s="79">
        <v>2</v>
      </c>
      <c r="AE116" s="13">
        <v>4.5</v>
      </c>
      <c r="AF116" s="13">
        <v>0</v>
      </c>
      <c r="AG116" s="13">
        <v>0</v>
      </c>
      <c r="AH116" s="64">
        <v>0</v>
      </c>
    </row>
    <row r="117" spans="1:34" x14ac:dyDescent="0.25">
      <c r="A117" s="12">
        <v>2001.12</v>
      </c>
      <c r="B117" s="50">
        <v>3606</v>
      </c>
      <c r="C117" s="54">
        <f t="shared" si="6"/>
        <v>597.59999999999991</v>
      </c>
      <c r="D117" s="81">
        <v>457.3</v>
      </c>
      <c r="E117" s="79">
        <v>140</v>
      </c>
      <c r="F117" s="50">
        <v>0.3</v>
      </c>
      <c r="G117" s="54">
        <f t="shared" si="7"/>
        <v>938</v>
      </c>
      <c r="H117" s="81">
        <v>469</v>
      </c>
      <c r="I117" s="79">
        <v>3</v>
      </c>
      <c r="J117" s="79">
        <v>0</v>
      </c>
      <c r="K117" s="79">
        <v>466</v>
      </c>
      <c r="L117" s="79">
        <v>0</v>
      </c>
      <c r="M117" s="79">
        <v>0</v>
      </c>
      <c r="N117" s="79">
        <v>0</v>
      </c>
      <c r="O117" s="79">
        <v>0</v>
      </c>
      <c r="P117" s="79">
        <v>0</v>
      </c>
      <c r="Q117" s="13">
        <v>1397.1</v>
      </c>
      <c r="R117" s="90">
        <v>0.1</v>
      </c>
      <c r="S117" s="54">
        <f t="shared" si="9"/>
        <v>1142.0999999999999</v>
      </c>
      <c r="T117" s="54">
        <v>414.4</v>
      </c>
      <c r="U117" s="84">
        <v>0</v>
      </c>
      <c r="V117" s="90">
        <v>0</v>
      </c>
      <c r="W117" s="54">
        <f t="shared" si="8"/>
        <v>725.3</v>
      </c>
      <c r="X117" s="54">
        <f t="shared" si="10"/>
        <v>626.29999999999995</v>
      </c>
      <c r="Y117" s="81">
        <v>558.29999999999995</v>
      </c>
      <c r="Z117" s="79">
        <v>0</v>
      </c>
      <c r="AA117" s="79">
        <v>26.4</v>
      </c>
      <c r="AB117" s="50">
        <v>41.6</v>
      </c>
      <c r="AC117" s="93">
        <v>98.7</v>
      </c>
      <c r="AD117" s="79">
        <v>0.3</v>
      </c>
      <c r="AE117" s="13">
        <v>2.4</v>
      </c>
      <c r="AF117" s="13">
        <v>0.1</v>
      </c>
      <c r="AG117" s="13">
        <v>0</v>
      </c>
      <c r="AH117" s="64">
        <v>0</v>
      </c>
    </row>
    <row r="118" spans="1:34" x14ac:dyDescent="0.25">
      <c r="A118" s="12">
        <v>2002.01</v>
      </c>
      <c r="B118" s="50">
        <v>3931.5</v>
      </c>
      <c r="C118" s="54">
        <f t="shared" si="6"/>
        <v>681.7</v>
      </c>
      <c r="D118" s="81">
        <v>585.29999999999995</v>
      </c>
      <c r="E118" s="79">
        <v>96.2</v>
      </c>
      <c r="F118" s="50">
        <v>0.2</v>
      </c>
      <c r="G118" s="54">
        <f t="shared" si="7"/>
        <v>379.4</v>
      </c>
      <c r="H118" s="81">
        <v>189.7</v>
      </c>
      <c r="I118" s="79">
        <v>0.1</v>
      </c>
      <c r="J118" s="79">
        <v>0</v>
      </c>
      <c r="K118" s="79">
        <v>189.5</v>
      </c>
      <c r="L118" s="79">
        <v>0</v>
      </c>
      <c r="M118" s="79">
        <v>0</v>
      </c>
      <c r="N118" s="79">
        <v>0</v>
      </c>
      <c r="O118" s="79">
        <v>0.1</v>
      </c>
      <c r="P118" s="79">
        <v>0</v>
      </c>
      <c r="Q118" s="13">
        <v>1636.5</v>
      </c>
      <c r="R118" s="90">
        <v>0</v>
      </c>
      <c r="S118" s="54">
        <f t="shared" si="9"/>
        <v>1423.6000000000001</v>
      </c>
      <c r="T118" s="54">
        <v>444.6</v>
      </c>
      <c r="U118" s="84">
        <v>0</v>
      </c>
      <c r="V118" s="90">
        <v>0</v>
      </c>
      <c r="W118" s="54">
        <f t="shared" si="8"/>
        <v>977.1</v>
      </c>
      <c r="X118" s="54">
        <f t="shared" si="10"/>
        <v>813.3</v>
      </c>
      <c r="Y118" s="81">
        <v>725.9</v>
      </c>
      <c r="Z118" s="79">
        <v>0</v>
      </c>
      <c r="AA118" s="79">
        <v>34.6</v>
      </c>
      <c r="AB118" s="50">
        <v>52.8</v>
      </c>
      <c r="AC118" s="93">
        <v>162.1</v>
      </c>
      <c r="AD118" s="79">
        <v>1.7</v>
      </c>
      <c r="AE118" s="13">
        <v>1.9</v>
      </c>
      <c r="AF118" s="13">
        <v>0</v>
      </c>
      <c r="AG118" s="13">
        <v>0</v>
      </c>
      <c r="AH118" s="64">
        <v>0</v>
      </c>
    </row>
    <row r="119" spans="1:34" x14ac:dyDescent="0.25">
      <c r="A119" s="12">
        <v>2002.02</v>
      </c>
      <c r="B119" s="50">
        <v>3635</v>
      </c>
      <c r="C119" s="54">
        <f t="shared" si="6"/>
        <v>515.20000000000005</v>
      </c>
      <c r="D119" s="81">
        <v>427</v>
      </c>
      <c r="E119" s="79">
        <v>88.2</v>
      </c>
      <c r="F119" s="50">
        <v>0</v>
      </c>
      <c r="G119" s="54">
        <f t="shared" si="7"/>
        <v>663.6</v>
      </c>
      <c r="H119" s="81">
        <v>331.8</v>
      </c>
      <c r="I119" s="79">
        <v>0</v>
      </c>
      <c r="J119" s="79">
        <v>0</v>
      </c>
      <c r="K119" s="79">
        <v>331.8</v>
      </c>
      <c r="L119" s="79">
        <v>0</v>
      </c>
      <c r="M119" s="79">
        <v>0</v>
      </c>
      <c r="N119" s="79">
        <v>0</v>
      </c>
      <c r="O119" s="79">
        <v>0</v>
      </c>
      <c r="P119" s="79">
        <v>0</v>
      </c>
      <c r="Q119" s="13">
        <v>1250.3</v>
      </c>
      <c r="R119" s="90">
        <v>0</v>
      </c>
      <c r="S119" s="54">
        <f t="shared" si="9"/>
        <v>1537.6</v>
      </c>
      <c r="T119" s="54">
        <v>393.7</v>
      </c>
      <c r="U119" s="84">
        <v>0</v>
      </c>
      <c r="V119" s="90">
        <v>0</v>
      </c>
      <c r="W119" s="54">
        <f t="shared" si="8"/>
        <v>1142.5999999999999</v>
      </c>
      <c r="X119" s="54">
        <f t="shared" si="10"/>
        <v>1036.9000000000001</v>
      </c>
      <c r="Y119" s="81">
        <v>664.7</v>
      </c>
      <c r="Z119" s="79">
        <v>221.3</v>
      </c>
      <c r="AA119" s="79">
        <v>23.1</v>
      </c>
      <c r="AB119" s="50">
        <v>127.8</v>
      </c>
      <c r="AC119" s="93">
        <v>103.6</v>
      </c>
      <c r="AD119" s="79">
        <v>2.1</v>
      </c>
      <c r="AE119" s="13">
        <v>1.3</v>
      </c>
      <c r="AF119" s="13">
        <v>0.1</v>
      </c>
      <c r="AG119" s="13">
        <v>0</v>
      </c>
      <c r="AH119" s="64">
        <v>0</v>
      </c>
    </row>
    <row r="120" spans="1:34" x14ac:dyDescent="0.25">
      <c r="A120" s="12">
        <v>2002.03</v>
      </c>
      <c r="B120" s="50">
        <v>3346.1</v>
      </c>
      <c r="C120" s="54">
        <f t="shared" si="6"/>
        <v>583</v>
      </c>
      <c r="D120" s="81">
        <v>471.9</v>
      </c>
      <c r="E120" s="79">
        <v>111</v>
      </c>
      <c r="F120" s="50">
        <v>0.1</v>
      </c>
      <c r="G120" s="54">
        <f t="shared" si="7"/>
        <v>293</v>
      </c>
      <c r="H120" s="81">
        <v>146.5</v>
      </c>
      <c r="I120" s="79">
        <v>0</v>
      </c>
      <c r="J120" s="79">
        <v>0</v>
      </c>
      <c r="K120" s="79">
        <v>146.5</v>
      </c>
      <c r="L120" s="79">
        <v>0</v>
      </c>
      <c r="M120" s="79">
        <v>0</v>
      </c>
      <c r="N120" s="79">
        <v>0</v>
      </c>
      <c r="O120" s="79">
        <v>0</v>
      </c>
      <c r="P120" s="79">
        <v>0</v>
      </c>
      <c r="Q120" s="13">
        <v>1229.5</v>
      </c>
      <c r="R120" s="90">
        <v>0</v>
      </c>
      <c r="S120" s="54">
        <f t="shared" si="9"/>
        <v>1387.1000000000001</v>
      </c>
      <c r="T120" s="54">
        <v>551.79999999999995</v>
      </c>
      <c r="U120" s="84">
        <v>0</v>
      </c>
      <c r="V120" s="90">
        <v>0</v>
      </c>
      <c r="W120" s="54">
        <f t="shared" si="8"/>
        <v>832.6</v>
      </c>
      <c r="X120" s="54">
        <f t="shared" si="10"/>
        <v>719.6</v>
      </c>
      <c r="Y120" s="81">
        <v>580.6</v>
      </c>
      <c r="Z120" s="79">
        <v>0</v>
      </c>
      <c r="AA120" s="79">
        <v>22.4</v>
      </c>
      <c r="AB120" s="50">
        <v>116.6</v>
      </c>
      <c r="AC120" s="93">
        <v>111.8</v>
      </c>
      <c r="AD120" s="79">
        <v>1.2</v>
      </c>
      <c r="AE120" s="13">
        <v>2.7</v>
      </c>
      <c r="AF120" s="13">
        <v>0</v>
      </c>
      <c r="AG120" s="13">
        <v>0</v>
      </c>
      <c r="AH120" s="64">
        <v>0</v>
      </c>
    </row>
    <row r="121" spans="1:34" x14ac:dyDescent="0.25">
      <c r="A121" s="12">
        <v>2002.04</v>
      </c>
      <c r="B121" s="50">
        <v>3399.8999999999996</v>
      </c>
      <c r="C121" s="54">
        <f t="shared" si="6"/>
        <v>516.1</v>
      </c>
      <c r="D121" s="81">
        <v>451.1</v>
      </c>
      <c r="E121" s="79">
        <v>65</v>
      </c>
      <c r="F121" s="50">
        <v>0</v>
      </c>
      <c r="G121" s="54">
        <f t="shared" si="7"/>
        <v>592.20000000000005</v>
      </c>
      <c r="H121" s="81">
        <v>296.10000000000002</v>
      </c>
      <c r="I121" s="79">
        <v>17.3</v>
      </c>
      <c r="J121" s="79">
        <v>0</v>
      </c>
      <c r="K121" s="79">
        <v>278.8</v>
      </c>
      <c r="L121" s="79">
        <v>0</v>
      </c>
      <c r="M121" s="79">
        <v>0</v>
      </c>
      <c r="N121" s="79">
        <v>0</v>
      </c>
      <c r="O121" s="79">
        <v>0</v>
      </c>
      <c r="P121" s="79">
        <v>0</v>
      </c>
      <c r="Q121" s="13">
        <v>1257.0999999999999</v>
      </c>
      <c r="R121" s="90">
        <v>0</v>
      </c>
      <c r="S121" s="54">
        <f t="shared" si="9"/>
        <v>1330.6</v>
      </c>
      <c r="T121" s="54">
        <v>477.6</v>
      </c>
      <c r="U121" s="84">
        <v>0</v>
      </c>
      <c r="V121" s="90">
        <v>0</v>
      </c>
      <c r="W121" s="54">
        <f t="shared" si="8"/>
        <v>852.5</v>
      </c>
      <c r="X121" s="54">
        <f t="shared" si="10"/>
        <v>738.3</v>
      </c>
      <c r="Y121" s="81">
        <v>570.5</v>
      </c>
      <c r="Z121" s="79">
        <v>0</v>
      </c>
      <c r="AA121" s="79">
        <v>21.5</v>
      </c>
      <c r="AB121" s="50">
        <v>146.30000000000001</v>
      </c>
      <c r="AC121" s="93">
        <v>111</v>
      </c>
      <c r="AD121" s="79">
        <v>3.2</v>
      </c>
      <c r="AE121" s="13">
        <v>0.5</v>
      </c>
      <c r="AF121" s="13">
        <v>0</v>
      </c>
      <c r="AG121" s="13">
        <v>0</v>
      </c>
      <c r="AH121" s="64">
        <v>0</v>
      </c>
    </row>
    <row r="122" spans="1:34" x14ac:dyDescent="0.25">
      <c r="A122" s="12">
        <v>2002.05</v>
      </c>
      <c r="B122" s="50">
        <v>5319.7</v>
      </c>
      <c r="C122" s="54">
        <f t="shared" si="6"/>
        <v>615.20000000000005</v>
      </c>
      <c r="D122" s="81">
        <v>469.4</v>
      </c>
      <c r="E122" s="79">
        <v>145.6</v>
      </c>
      <c r="F122" s="50">
        <v>0.2</v>
      </c>
      <c r="G122" s="54">
        <f t="shared" si="7"/>
        <v>2337.1999999999998</v>
      </c>
      <c r="H122" s="81">
        <v>1168.5999999999999</v>
      </c>
      <c r="I122" s="79">
        <v>137.1</v>
      </c>
      <c r="J122" s="79">
        <v>0</v>
      </c>
      <c r="K122" s="79">
        <v>1031.2</v>
      </c>
      <c r="L122" s="79">
        <v>0</v>
      </c>
      <c r="M122" s="79">
        <v>0</v>
      </c>
      <c r="N122" s="79">
        <v>0</v>
      </c>
      <c r="O122" s="79">
        <v>0.3</v>
      </c>
      <c r="P122" s="79">
        <v>0</v>
      </c>
      <c r="Q122" s="13">
        <v>1340.3</v>
      </c>
      <c r="R122" s="90">
        <v>0.3</v>
      </c>
      <c r="S122" s="54">
        <f t="shared" si="9"/>
        <v>2195</v>
      </c>
      <c r="T122" s="54">
        <v>667.9</v>
      </c>
      <c r="U122" s="84">
        <v>0</v>
      </c>
      <c r="V122" s="90">
        <v>0</v>
      </c>
      <c r="W122" s="54">
        <f t="shared" si="8"/>
        <v>1524.0000000000002</v>
      </c>
      <c r="X122" s="54">
        <f t="shared" si="10"/>
        <v>1407.1000000000001</v>
      </c>
      <c r="Y122" s="81">
        <v>1126.9000000000001</v>
      </c>
      <c r="Z122" s="79">
        <v>0</v>
      </c>
      <c r="AA122" s="79">
        <v>34.200000000000003</v>
      </c>
      <c r="AB122" s="50">
        <v>246</v>
      </c>
      <c r="AC122" s="93">
        <v>115.5</v>
      </c>
      <c r="AD122" s="79">
        <v>1.4</v>
      </c>
      <c r="AE122" s="13">
        <v>3.1</v>
      </c>
      <c r="AF122" s="13">
        <v>0.3</v>
      </c>
      <c r="AG122" s="13">
        <v>0</v>
      </c>
      <c r="AH122" s="64">
        <v>0</v>
      </c>
    </row>
    <row r="123" spans="1:34" x14ac:dyDescent="0.25">
      <c r="A123" s="12">
        <v>2002.06</v>
      </c>
      <c r="B123" s="50">
        <v>4035.7</v>
      </c>
      <c r="C123" s="54">
        <f t="shared" si="6"/>
        <v>636.29999999999995</v>
      </c>
      <c r="D123" s="81">
        <v>472.5</v>
      </c>
      <c r="E123" s="79">
        <v>163.5</v>
      </c>
      <c r="F123" s="50">
        <v>0.3</v>
      </c>
      <c r="G123" s="54">
        <f t="shared" si="7"/>
        <v>588</v>
      </c>
      <c r="H123" s="81">
        <v>294</v>
      </c>
      <c r="I123" s="79">
        <v>118.2</v>
      </c>
      <c r="J123" s="79">
        <v>0</v>
      </c>
      <c r="K123" s="79">
        <v>175.7</v>
      </c>
      <c r="L123" s="79">
        <v>0</v>
      </c>
      <c r="M123" s="79">
        <v>0</v>
      </c>
      <c r="N123" s="79">
        <v>0</v>
      </c>
      <c r="O123" s="79">
        <v>0.1</v>
      </c>
      <c r="P123" s="79">
        <v>0</v>
      </c>
      <c r="Q123" s="13">
        <v>1264</v>
      </c>
      <c r="R123" s="90">
        <v>0</v>
      </c>
      <c r="S123" s="54">
        <f t="shared" si="9"/>
        <v>1841.1</v>
      </c>
      <c r="T123" s="54">
        <v>704.6</v>
      </c>
      <c r="U123" s="84">
        <v>0</v>
      </c>
      <c r="V123" s="90">
        <v>0</v>
      </c>
      <c r="W123" s="54">
        <f t="shared" si="8"/>
        <v>1131.9000000000001</v>
      </c>
      <c r="X123" s="54">
        <f t="shared" si="10"/>
        <v>1019.8</v>
      </c>
      <c r="Y123" s="81">
        <v>857.1</v>
      </c>
      <c r="Z123" s="79">
        <v>0</v>
      </c>
      <c r="AA123" s="79">
        <v>28.8</v>
      </c>
      <c r="AB123" s="50">
        <v>133.9</v>
      </c>
      <c r="AC123" s="93">
        <v>111.4</v>
      </c>
      <c r="AD123" s="79">
        <v>0.7</v>
      </c>
      <c r="AE123" s="13">
        <v>4.5999999999999996</v>
      </c>
      <c r="AF123" s="13">
        <v>0.3</v>
      </c>
      <c r="AG123" s="13">
        <v>0</v>
      </c>
      <c r="AH123" s="64">
        <v>0</v>
      </c>
    </row>
    <row r="124" spans="1:34" x14ac:dyDescent="0.25">
      <c r="A124" s="12">
        <v>2002.07</v>
      </c>
      <c r="B124" s="50">
        <v>5263</v>
      </c>
      <c r="C124" s="54">
        <f t="shared" si="6"/>
        <v>769.2</v>
      </c>
      <c r="D124" s="81">
        <v>627.1</v>
      </c>
      <c r="E124" s="79">
        <v>142</v>
      </c>
      <c r="F124" s="50">
        <v>0.1</v>
      </c>
      <c r="G124" s="54">
        <f t="shared" si="7"/>
        <v>1125.4000000000001</v>
      </c>
      <c r="H124" s="81">
        <v>562.70000000000005</v>
      </c>
      <c r="I124" s="79">
        <v>160.30000000000001</v>
      </c>
      <c r="J124" s="79">
        <v>0</v>
      </c>
      <c r="K124" s="79">
        <v>402.4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13">
        <v>1805.8</v>
      </c>
      <c r="R124" s="90">
        <v>0</v>
      </c>
      <c r="S124" s="54">
        <f t="shared" si="9"/>
        <v>2125.3000000000002</v>
      </c>
      <c r="T124" s="54">
        <v>775.7</v>
      </c>
      <c r="U124" s="84">
        <v>0</v>
      </c>
      <c r="V124" s="90">
        <v>0</v>
      </c>
      <c r="W124" s="54">
        <f t="shared" si="8"/>
        <v>1345.6000000000001</v>
      </c>
      <c r="X124" s="54">
        <f t="shared" si="10"/>
        <v>1172.8000000000002</v>
      </c>
      <c r="Y124" s="81">
        <v>920.6</v>
      </c>
      <c r="Z124" s="79">
        <v>0</v>
      </c>
      <c r="AA124" s="79">
        <v>29.2</v>
      </c>
      <c r="AB124" s="50">
        <v>223</v>
      </c>
      <c r="AC124" s="93">
        <v>168.7</v>
      </c>
      <c r="AD124" s="79">
        <v>4.0999999999999996</v>
      </c>
      <c r="AE124" s="13">
        <v>4</v>
      </c>
      <c r="AF124" s="13">
        <v>0</v>
      </c>
      <c r="AG124" s="13">
        <v>0</v>
      </c>
      <c r="AH124" s="64">
        <v>0</v>
      </c>
    </row>
    <row r="125" spans="1:34" x14ac:dyDescent="0.25">
      <c r="A125" s="12">
        <v>2002.08</v>
      </c>
      <c r="B125" s="50">
        <v>4785.3</v>
      </c>
      <c r="C125" s="54">
        <f t="shared" si="6"/>
        <v>673.80000000000007</v>
      </c>
      <c r="D125" s="81">
        <v>464.5</v>
      </c>
      <c r="E125" s="79">
        <v>209.2</v>
      </c>
      <c r="F125" s="50">
        <v>0.1</v>
      </c>
      <c r="G125" s="54">
        <f t="shared" si="7"/>
        <v>1893.4</v>
      </c>
      <c r="H125" s="81">
        <v>946.7</v>
      </c>
      <c r="I125" s="79">
        <v>82.7</v>
      </c>
      <c r="J125" s="79">
        <v>0</v>
      </c>
      <c r="K125" s="79">
        <v>863.9</v>
      </c>
      <c r="L125" s="79">
        <v>0</v>
      </c>
      <c r="M125" s="79">
        <v>0</v>
      </c>
      <c r="N125" s="79">
        <v>0</v>
      </c>
      <c r="O125" s="79">
        <v>0.1</v>
      </c>
      <c r="P125" s="79">
        <v>0</v>
      </c>
      <c r="Q125" s="13">
        <v>1294.5999999999999</v>
      </c>
      <c r="R125" s="90">
        <v>0</v>
      </c>
      <c r="S125" s="54">
        <f t="shared" si="9"/>
        <v>1870.2000000000003</v>
      </c>
      <c r="T125" s="54">
        <v>682.2</v>
      </c>
      <c r="U125" s="84">
        <v>0</v>
      </c>
      <c r="V125" s="90">
        <v>0</v>
      </c>
      <c r="W125" s="54">
        <f t="shared" si="8"/>
        <v>1181.6000000000001</v>
      </c>
      <c r="X125" s="54">
        <f t="shared" si="10"/>
        <v>1054.9000000000001</v>
      </c>
      <c r="Y125" s="81">
        <v>750.8</v>
      </c>
      <c r="Z125" s="79">
        <v>0</v>
      </c>
      <c r="AA125" s="79">
        <v>29.5</v>
      </c>
      <c r="AB125" s="50">
        <v>274.60000000000002</v>
      </c>
      <c r="AC125" s="93">
        <v>124.3</v>
      </c>
      <c r="AD125" s="79">
        <v>2.4</v>
      </c>
      <c r="AE125" s="13">
        <v>6.4</v>
      </c>
      <c r="AF125" s="13">
        <v>0</v>
      </c>
      <c r="AG125" s="13">
        <v>0</v>
      </c>
      <c r="AH125" s="64">
        <v>0</v>
      </c>
    </row>
    <row r="126" spans="1:34" x14ac:dyDescent="0.25">
      <c r="A126" s="12">
        <v>2002.09</v>
      </c>
      <c r="B126" s="50">
        <v>4915.5000000000009</v>
      </c>
      <c r="C126" s="54">
        <f t="shared" si="6"/>
        <v>707.2</v>
      </c>
      <c r="D126" s="81">
        <v>467.7</v>
      </c>
      <c r="E126" s="79">
        <v>239.3</v>
      </c>
      <c r="F126" s="50">
        <v>0.2</v>
      </c>
      <c r="G126" s="54">
        <f t="shared" si="7"/>
        <v>2265.4000000000005</v>
      </c>
      <c r="H126" s="81">
        <v>1132.7</v>
      </c>
      <c r="I126" s="79">
        <v>131.9</v>
      </c>
      <c r="J126" s="79">
        <v>0</v>
      </c>
      <c r="K126" s="79">
        <v>1000.5</v>
      </c>
      <c r="L126" s="79">
        <v>0</v>
      </c>
      <c r="M126" s="79">
        <v>0</v>
      </c>
      <c r="N126" s="79">
        <v>0</v>
      </c>
      <c r="O126" s="79">
        <v>0.3</v>
      </c>
      <c r="P126" s="79">
        <v>0</v>
      </c>
      <c r="Q126" s="13">
        <v>1275.0999999999999</v>
      </c>
      <c r="R126" s="90">
        <v>0</v>
      </c>
      <c r="S126" s="54">
        <f t="shared" si="9"/>
        <v>1800.4999999999998</v>
      </c>
      <c r="T126" s="54">
        <v>778.9</v>
      </c>
      <c r="U126" s="84">
        <v>0</v>
      </c>
      <c r="V126" s="90">
        <v>0</v>
      </c>
      <c r="W126" s="54">
        <f t="shared" si="8"/>
        <v>1009.4999999999999</v>
      </c>
      <c r="X126" s="54">
        <f t="shared" si="10"/>
        <v>887.09999999999991</v>
      </c>
      <c r="Y126" s="81">
        <v>731.8</v>
      </c>
      <c r="Z126" s="79">
        <v>0</v>
      </c>
      <c r="AA126" s="79">
        <v>22.9</v>
      </c>
      <c r="AB126" s="50">
        <v>132.4</v>
      </c>
      <c r="AC126" s="93">
        <v>119.3</v>
      </c>
      <c r="AD126" s="79">
        <v>3.1</v>
      </c>
      <c r="AE126" s="13">
        <v>12.1</v>
      </c>
      <c r="AF126" s="13">
        <v>0</v>
      </c>
      <c r="AG126" s="13">
        <v>0</v>
      </c>
      <c r="AH126" s="64">
        <v>0</v>
      </c>
    </row>
    <row r="127" spans="1:34" x14ac:dyDescent="0.25">
      <c r="A127" s="12">
        <v>2002.1</v>
      </c>
      <c r="B127" s="50">
        <v>4464.1000000000004</v>
      </c>
      <c r="C127" s="54">
        <f t="shared" si="6"/>
        <v>669.9</v>
      </c>
      <c r="D127" s="81">
        <v>492.2</v>
      </c>
      <c r="E127" s="79">
        <v>177.6</v>
      </c>
      <c r="F127" s="50">
        <v>0.1</v>
      </c>
      <c r="G127" s="54">
        <f t="shared" si="7"/>
        <v>254.79999999999998</v>
      </c>
      <c r="H127" s="81">
        <v>127.39999999999999</v>
      </c>
      <c r="I127" s="79">
        <v>116.5</v>
      </c>
      <c r="J127" s="79">
        <v>0</v>
      </c>
      <c r="K127" s="79">
        <v>10.8</v>
      </c>
      <c r="L127" s="79">
        <v>0</v>
      </c>
      <c r="M127" s="79">
        <v>0</v>
      </c>
      <c r="N127" s="79">
        <v>0</v>
      </c>
      <c r="O127" s="79">
        <v>0.1</v>
      </c>
      <c r="P127" s="79">
        <v>0</v>
      </c>
      <c r="Q127" s="13">
        <v>1299.3</v>
      </c>
      <c r="R127" s="90">
        <v>0.2</v>
      </c>
      <c r="S127" s="54">
        <f t="shared" si="9"/>
        <v>2367.2999999999997</v>
      </c>
      <c r="T127" s="54">
        <v>819.8</v>
      </c>
      <c r="U127" s="84">
        <v>0</v>
      </c>
      <c r="V127" s="90">
        <v>0</v>
      </c>
      <c r="W127" s="54">
        <f t="shared" si="8"/>
        <v>1519.8</v>
      </c>
      <c r="X127" s="54">
        <f t="shared" si="10"/>
        <v>1393.4</v>
      </c>
      <c r="Y127" s="81">
        <v>1077.0999999999999</v>
      </c>
      <c r="Z127" s="79">
        <v>0</v>
      </c>
      <c r="AA127" s="79">
        <v>32.200000000000003</v>
      </c>
      <c r="AB127" s="50">
        <v>284.10000000000002</v>
      </c>
      <c r="AC127" s="93">
        <v>124.3</v>
      </c>
      <c r="AD127" s="79">
        <v>2.1</v>
      </c>
      <c r="AE127" s="13">
        <v>27.7</v>
      </c>
      <c r="AF127" s="13">
        <v>0</v>
      </c>
      <c r="AG127" s="13">
        <v>0</v>
      </c>
      <c r="AH127" s="64">
        <v>0</v>
      </c>
    </row>
    <row r="128" spans="1:34" x14ac:dyDescent="0.25">
      <c r="A128" s="12">
        <v>2002.11</v>
      </c>
      <c r="B128" s="50">
        <v>5633.7999999999993</v>
      </c>
      <c r="C128" s="54">
        <f t="shared" si="6"/>
        <v>704.2</v>
      </c>
      <c r="D128" s="81">
        <v>496</v>
      </c>
      <c r="E128" s="79">
        <v>208</v>
      </c>
      <c r="F128" s="50">
        <v>0.2</v>
      </c>
      <c r="G128" s="54">
        <f t="shared" si="7"/>
        <v>2622.2</v>
      </c>
      <c r="H128" s="81">
        <v>1311.1</v>
      </c>
      <c r="I128" s="79">
        <v>96.5</v>
      </c>
      <c r="J128" s="79">
        <v>0</v>
      </c>
      <c r="K128" s="79">
        <v>1214.5999999999999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13">
        <v>1290.8</v>
      </c>
      <c r="R128" s="90">
        <v>0.1</v>
      </c>
      <c r="S128" s="54">
        <f t="shared" si="9"/>
        <v>2327.1</v>
      </c>
      <c r="T128" s="54">
        <v>853.9</v>
      </c>
      <c r="U128" s="84">
        <v>0</v>
      </c>
      <c r="V128" s="90">
        <v>0</v>
      </c>
      <c r="W128" s="54">
        <f t="shared" si="8"/>
        <v>1463.6000000000001</v>
      </c>
      <c r="X128" s="54">
        <f t="shared" si="10"/>
        <v>1333.1000000000001</v>
      </c>
      <c r="Y128" s="81">
        <v>1049.4000000000001</v>
      </c>
      <c r="Z128" s="79">
        <v>0</v>
      </c>
      <c r="AA128" s="79">
        <v>101.9</v>
      </c>
      <c r="AB128" s="50">
        <v>181.8</v>
      </c>
      <c r="AC128" s="93">
        <v>128.80000000000001</v>
      </c>
      <c r="AD128" s="79">
        <v>1.7</v>
      </c>
      <c r="AE128" s="13">
        <v>9.6</v>
      </c>
      <c r="AF128" s="13">
        <v>0.5</v>
      </c>
      <c r="AG128" s="13">
        <v>0</v>
      </c>
      <c r="AH128" s="64">
        <v>0</v>
      </c>
    </row>
    <row r="129" spans="1:34" x14ac:dyDescent="0.25">
      <c r="A129" s="12">
        <v>2002.12</v>
      </c>
      <c r="B129" s="50">
        <v>5286.4000000000005</v>
      </c>
      <c r="C129" s="54">
        <f t="shared" si="6"/>
        <v>996.00000000000011</v>
      </c>
      <c r="D129" s="81">
        <v>665.1</v>
      </c>
      <c r="E129" s="79">
        <v>330.3</v>
      </c>
      <c r="F129" s="50">
        <v>0.6</v>
      </c>
      <c r="G129" s="54">
        <f t="shared" si="7"/>
        <v>559</v>
      </c>
      <c r="H129" s="81">
        <v>279.5</v>
      </c>
      <c r="I129" s="79">
        <v>117.1</v>
      </c>
      <c r="J129" s="79">
        <v>0</v>
      </c>
      <c r="K129" s="79">
        <v>162.4</v>
      </c>
      <c r="L129" s="79">
        <v>0</v>
      </c>
      <c r="M129" s="79">
        <v>0</v>
      </c>
      <c r="N129" s="79">
        <v>0</v>
      </c>
      <c r="O129" s="79">
        <v>0</v>
      </c>
      <c r="P129" s="79">
        <v>0</v>
      </c>
      <c r="Q129" s="13">
        <v>1592.1</v>
      </c>
      <c r="R129" s="90">
        <v>0.1</v>
      </c>
      <c r="S129" s="54">
        <f t="shared" si="9"/>
        <v>2418.7000000000003</v>
      </c>
      <c r="T129" s="54">
        <v>908.2</v>
      </c>
      <c r="U129" s="84">
        <v>0</v>
      </c>
      <c r="V129" s="90">
        <v>0</v>
      </c>
      <c r="W129" s="54">
        <f t="shared" si="8"/>
        <v>1508.6000000000001</v>
      </c>
      <c r="X129" s="54">
        <f t="shared" si="10"/>
        <v>1335.5000000000002</v>
      </c>
      <c r="Y129" s="81">
        <v>1030.9000000000001</v>
      </c>
      <c r="Z129" s="79">
        <v>0</v>
      </c>
      <c r="AA129" s="79">
        <v>124.4</v>
      </c>
      <c r="AB129" s="50">
        <v>180.2</v>
      </c>
      <c r="AC129" s="93">
        <v>170</v>
      </c>
      <c r="AD129" s="79">
        <v>3.1</v>
      </c>
      <c r="AE129" s="13">
        <v>1.9</v>
      </c>
      <c r="AF129" s="13">
        <v>0</v>
      </c>
      <c r="AG129" s="13">
        <v>0</v>
      </c>
      <c r="AH129" s="64">
        <v>0</v>
      </c>
    </row>
    <row r="130" spans="1:34" x14ac:dyDescent="0.25">
      <c r="A130" s="12">
        <v>2003.01</v>
      </c>
      <c r="B130" s="50">
        <v>4939.5999999999995</v>
      </c>
      <c r="C130" s="54">
        <f t="shared" si="6"/>
        <v>735.4</v>
      </c>
      <c r="D130" s="81">
        <v>532.79999999999995</v>
      </c>
      <c r="E130" s="79">
        <v>202.5</v>
      </c>
      <c r="F130" s="50">
        <v>0.1</v>
      </c>
      <c r="G130" s="54">
        <f t="shared" si="7"/>
        <v>932</v>
      </c>
      <c r="H130" s="81">
        <v>466</v>
      </c>
      <c r="I130" s="79">
        <v>118.5</v>
      </c>
      <c r="J130" s="79">
        <v>0</v>
      </c>
      <c r="K130" s="79">
        <v>347.4</v>
      </c>
      <c r="L130" s="79">
        <v>0</v>
      </c>
      <c r="M130" s="79">
        <v>0</v>
      </c>
      <c r="N130" s="79">
        <v>0</v>
      </c>
      <c r="O130" s="79">
        <v>0.1</v>
      </c>
      <c r="P130" s="79">
        <v>0</v>
      </c>
      <c r="Q130" s="13">
        <v>1615.3</v>
      </c>
      <c r="R130" s="90">
        <v>0</v>
      </c>
      <c r="S130" s="54">
        <f t="shared" si="9"/>
        <v>2122.9</v>
      </c>
      <c r="T130" s="54">
        <v>599.6</v>
      </c>
      <c r="U130" s="84">
        <v>0</v>
      </c>
      <c r="V130" s="90">
        <v>0</v>
      </c>
      <c r="W130" s="54">
        <f t="shared" si="8"/>
        <v>1512</v>
      </c>
      <c r="X130" s="54">
        <f t="shared" si="10"/>
        <v>1395.6</v>
      </c>
      <c r="Y130" s="81">
        <v>1199.5999999999999</v>
      </c>
      <c r="Z130" s="79">
        <v>0</v>
      </c>
      <c r="AA130" s="79">
        <v>65.5</v>
      </c>
      <c r="AB130" s="50">
        <v>130.5</v>
      </c>
      <c r="AC130" s="93">
        <v>115.2</v>
      </c>
      <c r="AD130" s="79">
        <v>1.2</v>
      </c>
      <c r="AE130" s="13">
        <v>11.3</v>
      </c>
      <c r="AF130" s="13">
        <v>0</v>
      </c>
      <c r="AG130" s="13">
        <v>0</v>
      </c>
      <c r="AH130" s="64">
        <v>0</v>
      </c>
    </row>
    <row r="131" spans="1:34" x14ac:dyDescent="0.25">
      <c r="A131" s="12">
        <v>2003.02</v>
      </c>
      <c r="B131" s="50">
        <v>5184.5000000000009</v>
      </c>
      <c r="C131" s="54">
        <f t="shared" si="6"/>
        <v>695.30000000000007</v>
      </c>
      <c r="D131" s="81">
        <v>569.6</v>
      </c>
      <c r="E131" s="79">
        <v>125.5</v>
      </c>
      <c r="F131" s="50">
        <v>0.2</v>
      </c>
      <c r="G131" s="54">
        <f t="shared" si="7"/>
        <v>2368.1999999999998</v>
      </c>
      <c r="H131" s="81">
        <v>1184.0999999999999</v>
      </c>
      <c r="I131" s="79">
        <v>135.1</v>
      </c>
      <c r="J131" s="79">
        <v>0</v>
      </c>
      <c r="K131" s="79">
        <v>1049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13">
        <v>1402.9</v>
      </c>
      <c r="R131" s="90">
        <v>0.1</v>
      </c>
      <c r="S131" s="54">
        <f t="shared" si="9"/>
        <v>1901.9999999999998</v>
      </c>
      <c r="T131" s="54">
        <v>627.5</v>
      </c>
      <c r="U131" s="84">
        <v>0</v>
      </c>
      <c r="V131" s="90">
        <v>0</v>
      </c>
      <c r="W131" s="54">
        <f t="shared" si="8"/>
        <v>1270.2999999999997</v>
      </c>
      <c r="X131" s="54">
        <f t="shared" si="10"/>
        <v>1148.3999999999999</v>
      </c>
      <c r="Y131" s="81">
        <v>902.3</v>
      </c>
      <c r="Z131" s="79">
        <v>0</v>
      </c>
      <c r="AA131" s="79">
        <v>39.4</v>
      </c>
      <c r="AB131" s="50">
        <v>206.7</v>
      </c>
      <c r="AC131" s="93">
        <v>121.6</v>
      </c>
      <c r="AD131" s="79">
        <v>0.3</v>
      </c>
      <c r="AE131" s="13">
        <v>4.2</v>
      </c>
      <c r="AF131" s="13">
        <v>0.1</v>
      </c>
      <c r="AG131" s="13">
        <v>0</v>
      </c>
      <c r="AH131" s="64">
        <v>0</v>
      </c>
    </row>
    <row r="132" spans="1:34" x14ac:dyDescent="0.25">
      <c r="A132" s="12">
        <v>2003.03</v>
      </c>
      <c r="B132" s="50">
        <v>4580.9999999999991</v>
      </c>
      <c r="C132" s="54">
        <f t="shared" si="6"/>
        <v>799.7</v>
      </c>
      <c r="D132" s="81">
        <v>595.70000000000005</v>
      </c>
      <c r="E132" s="79">
        <v>203.8</v>
      </c>
      <c r="F132" s="50">
        <v>0.2</v>
      </c>
      <c r="G132" s="54">
        <f t="shared" si="7"/>
        <v>622.6</v>
      </c>
      <c r="H132" s="81">
        <v>311.3</v>
      </c>
      <c r="I132" s="79">
        <v>101.9</v>
      </c>
      <c r="J132" s="79">
        <v>0</v>
      </c>
      <c r="K132" s="79">
        <v>209.4</v>
      </c>
      <c r="L132" s="79">
        <v>0</v>
      </c>
      <c r="M132" s="79">
        <v>0</v>
      </c>
      <c r="N132" s="79">
        <v>0</v>
      </c>
      <c r="O132" s="79">
        <v>0</v>
      </c>
      <c r="P132" s="79">
        <v>0</v>
      </c>
      <c r="Q132" s="13">
        <v>1404.7</v>
      </c>
      <c r="R132" s="90">
        <v>0.1</v>
      </c>
      <c r="S132" s="54">
        <f t="shared" si="9"/>
        <v>2065.2000000000003</v>
      </c>
      <c r="T132" s="54">
        <v>739.5</v>
      </c>
      <c r="U132" s="84">
        <v>0</v>
      </c>
      <c r="V132" s="90">
        <v>0</v>
      </c>
      <c r="W132" s="54">
        <f t="shared" si="8"/>
        <v>1310.8</v>
      </c>
      <c r="X132" s="54">
        <f t="shared" si="10"/>
        <v>1169.5999999999999</v>
      </c>
      <c r="Y132" s="81">
        <v>949.3</v>
      </c>
      <c r="Z132" s="79">
        <v>0</v>
      </c>
      <c r="AA132" s="79">
        <v>44.8</v>
      </c>
      <c r="AB132" s="50">
        <v>175.5</v>
      </c>
      <c r="AC132" s="93">
        <v>140.5</v>
      </c>
      <c r="AD132" s="79">
        <v>0.7</v>
      </c>
      <c r="AE132" s="13">
        <v>14.9</v>
      </c>
      <c r="AF132" s="13">
        <v>0</v>
      </c>
      <c r="AG132" s="13">
        <v>0</v>
      </c>
      <c r="AH132" s="64">
        <v>0</v>
      </c>
    </row>
    <row r="133" spans="1:34" x14ac:dyDescent="0.25">
      <c r="A133" s="12">
        <v>2003.04</v>
      </c>
      <c r="B133" s="50">
        <v>4801.3999999999996</v>
      </c>
      <c r="C133" s="54">
        <f t="shared" si="6"/>
        <v>782.3</v>
      </c>
      <c r="D133" s="81">
        <v>587</v>
      </c>
      <c r="E133" s="79">
        <v>195.3</v>
      </c>
      <c r="F133" s="50">
        <v>0</v>
      </c>
      <c r="G133" s="54">
        <f t="shared" si="7"/>
        <v>462.40000000000003</v>
      </c>
      <c r="H133" s="81">
        <v>231.2</v>
      </c>
      <c r="I133" s="79">
        <v>134.9</v>
      </c>
      <c r="J133" s="79">
        <v>0</v>
      </c>
      <c r="K133" s="79">
        <v>96.3</v>
      </c>
      <c r="L133" s="79">
        <v>0</v>
      </c>
      <c r="M133" s="79">
        <v>0</v>
      </c>
      <c r="N133" s="79">
        <v>0</v>
      </c>
      <c r="O133" s="79">
        <v>0</v>
      </c>
      <c r="P133" s="79">
        <v>0</v>
      </c>
      <c r="Q133" s="13">
        <v>1430.8</v>
      </c>
      <c r="R133" s="90">
        <v>0</v>
      </c>
      <c r="S133" s="54">
        <f t="shared" si="9"/>
        <v>2357</v>
      </c>
      <c r="T133" s="54">
        <v>754.1</v>
      </c>
      <c r="U133" s="84">
        <v>0</v>
      </c>
      <c r="V133" s="90">
        <v>0</v>
      </c>
      <c r="W133" s="54">
        <f t="shared" si="8"/>
        <v>1595.4</v>
      </c>
      <c r="X133" s="54">
        <f t="shared" si="10"/>
        <v>1442.5</v>
      </c>
      <c r="Y133" s="81">
        <v>1098.8</v>
      </c>
      <c r="Z133" s="79">
        <v>0</v>
      </c>
      <c r="AA133" s="79">
        <v>55.4</v>
      </c>
      <c r="AB133" s="50">
        <v>288.3</v>
      </c>
      <c r="AC133" s="93">
        <v>151.69999999999999</v>
      </c>
      <c r="AD133" s="79">
        <v>1.2</v>
      </c>
      <c r="AE133" s="13">
        <v>7.5</v>
      </c>
      <c r="AF133" s="13">
        <v>0.1</v>
      </c>
      <c r="AG133" s="13">
        <v>0</v>
      </c>
      <c r="AH133" s="64">
        <v>0</v>
      </c>
    </row>
    <row r="134" spans="1:34" x14ac:dyDescent="0.25">
      <c r="A134" s="12">
        <v>2003.05</v>
      </c>
      <c r="B134" s="50">
        <v>6090.4000000000005</v>
      </c>
      <c r="C134" s="54">
        <f t="shared" si="6"/>
        <v>779.60000000000014</v>
      </c>
      <c r="D134" s="81">
        <v>585.1</v>
      </c>
      <c r="E134" s="79">
        <v>194.3</v>
      </c>
      <c r="F134" s="50">
        <v>0.2</v>
      </c>
      <c r="G134" s="54">
        <f t="shared" si="7"/>
        <v>1645</v>
      </c>
      <c r="H134" s="81">
        <v>822.5</v>
      </c>
      <c r="I134" s="79">
        <v>103.7</v>
      </c>
      <c r="J134" s="79">
        <v>0</v>
      </c>
      <c r="K134" s="79">
        <v>718.8</v>
      </c>
      <c r="L134" s="79">
        <v>0</v>
      </c>
      <c r="M134" s="79">
        <v>0</v>
      </c>
      <c r="N134" s="79">
        <v>0</v>
      </c>
      <c r="O134" s="79">
        <v>0</v>
      </c>
      <c r="P134" s="79">
        <v>0</v>
      </c>
      <c r="Q134" s="13">
        <v>1421.9</v>
      </c>
      <c r="R134" s="90">
        <v>0.1</v>
      </c>
      <c r="S134" s="54">
        <f t="shared" si="9"/>
        <v>3066.2999999999997</v>
      </c>
      <c r="T134" s="54">
        <v>680.7</v>
      </c>
      <c r="U134" s="84">
        <v>0</v>
      </c>
      <c r="V134" s="90">
        <v>0</v>
      </c>
      <c r="W134" s="54">
        <f t="shared" si="8"/>
        <v>2374.5</v>
      </c>
      <c r="X134" s="54">
        <f t="shared" si="10"/>
        <v>2225.6</v>
      </c>
      <c r="Y134" s="81">
        <v>1761.8</v>
      </c>
      <c r="Z134" s="79">
        <v>0</v>
      </c>
      <c r="AA134" s="79">
        <v>125.8</v>
      </c>
      <c r="AB134" s="50">
        <v>338</v>
      </c>
      <c r="AC134" s="93">
        <v>146.1</v>
      </c>
      <c r="AD134" s="79">
        <v>2.8</v>
      </c>
      <c r="AE134" s="13">
        <v>11.1</v>
      </c>
      <c r="AF134" s="13">
        <v>0</v>
      </c>
      <c r="AG134" s="13">
        <v>0</v>
      </c>
      <c r="AH134" s="64">
        <v>0</v>
      </c>
    </row>
    <row r="135" spans="1:34" x14ac:dyDescent="0.25">
      <c r="A135" s="12">
        <v>2003.06</v>
      </c>
      <c r="B135" s="50">
        <v>5583.3</v>
      </c>
      <c r="C135" s="54">
        <f t="shared" si="6"/>
        <v>779.4</v>
      </c>
      <c r="D135" s="81">
        <v>590.79999999999995</v>
      </c>
      <c r="E135" s="79">
        <v>188.6</v>
      </c>
      <c r="F135" s="50">
        <v>0</v>
      </c>
      <c r="G135" s="54">
        <f t="shared" si="7"/>
        <v>874.2</v>
      </c>
      <c r="H135" s="81">
        <v>437.1</v>
      </c>
      <c r="I135" s="79">
        <v>135.5</v>
      </c>
      <c r="J135" s="79">
        <v>0</v>
      </c>
      <c r="K135" s="79">
        <v>301.60000000000002</v>
      </c>
      <c r="L135" s="79">
        <v>0</v>
      </c>
      <c r="M135" s="79">
        <v>0</v>
      </c>
      <c r="N135" s="79">
        <v>0</v>
      </c>
      <c r="O135" s="79">
        <v>0</v>
      </c>
      <c r="P135" s="79">
        <v>0</v>
      </c>
      <c r="Q135" s="13">
        <v>1494.3</v>
      </c>
      <c r="R135" s="90">
        <v>0</v>
      </c>
      <c r="S135" s="54">
        <f t="shared" si="9"/>
        <v>2872.4999999999995</v>
      </c>
      <c r="T135" s="54">
        <v>659.7</v>
      </c>
      <c r="U135" s="84">
        <v>0</v>
      </c>
      <c r="V135" s="90">
        <v>0</v>
      </c>
      <c r="W135" s="54">
        <f t="shared" si="8"/>
        <v>2187.6999999999998</v>
      </c>
      <c r="X135" s="54">
        <f t="shared" si="10"/>
        <v>2032.1999999999998</v>
      </c>
      <c r="Y135" s="81">
        <v>1428.1</v>
      </c>
      <c r="Z135" s="79">
        <v>0</v>
      </c>
      <c r="AA135" s="79">
        <v>94</v>
      </c>
      <c r="AB135" s="50">
        <v>510.1</v>
      </c>
      <c r="AC135" s="93">
        <v>154.19999999999999</v>
      </c>
      <c r="AD135" s="79">
        <v>1.3</v>
      </c>
      <c r="AE135" s="13">
        <v>25.1</v>
      </c>
      <c r="AF135" s="13">
        <v>0</v>
      </c>
      <c r="AG135" s="13">
        <v>0</v>
      </c>
      <c r="AH135" s="64">
        <v>0</v>
      </c>
    </row>
    <row r="136" spans="1:34" x14ac:dyDescent="0.25">
      <c r="A136" s="12">
        <v>2003.07</v>
      </c>
      <c r="B136" s="50">
        <v>5838.8</v>
      </c>
      <c r="C136" s="54">
        <f t="shared" si="6"/>
        <v>983.6</v>
      </c>
      <c r="D136" s="81">
        <v>774</v>
      </c>
      <c r="E136" s="79">
        <v>209.6</v>
      </c>
      <c r="F136" s="50">
        <v>0</v>
      </c>
      <c r="G136" s="54">
        <f t="shared" si="7"/>
        <v>576.40000000000009</v>
      </c>
      <c r="H136" s="81">
        <v>288.20000000000005</v>
      </c>
      <c r="I136" s="79">
        <v>211.5</v>
      </c>
      <c r="J136" s="79">
        <v>0</v>
      </c>
      <c r="K136" s="79">
        <v>76.599999999999994</v>
      </c>
      <c r="L136" s="79">
        <v>0</v>
      </c>
      <c r="M136" s="79">
        <v>0</v>
      </c>
      <c r="N136" s="79">
        <v>0</v>
      </c>
      <c r="O136" s="79">
        <v>0.1</v>
      </c>
      <c r="P136" s="79">
        <v>0</v>
      </c>
      <c r="Q136" s="13">
        <v>1988</v>
      </c>
      <c r="R136" s="90">
        <v>0</v>
      </c>
      <c r="S136" s="54">
        <f t="shared" si="9"/>
        <v>2578.9999999999995</v>
      </c>
      <c r="T136" s="54">
        <v>644.20000000000005</v>
      </c>
      <c r="U136" s="84">
        <v>0</v>
      </c>
      <c r="V136" s="90">
        <v>0</v>
      </c>
      <c r="W136" s="54">
        <f t="shared" si="8"/>
        <v>1917.1999999999998</v>
      </c>
      <c r="X136" s="54">
        <f t="shared" si="10"/>
        <v>1695.4999999999998</v>
      </c>
      <c r="Y136" s="81">
        <v>1326.6</v>
      </c>
      <c r="Z136" s="79">
        <v>0</v>
      </c>
      <c r="AA136" s="79">
        <v>71.099999999999994</v>
      </c>
      <c r="AB136" s="50">
        <v>297.8</v>
      </c>
      <c r="AC136" s="93">
        <v>218.8</v>
      </c>
      <c r="AD136" s="79">
        <v>2.9</v>
      </c>
      <c r="AE136" s="13">
        <v>17.600000000000001</v>
      </c>
      <c r="AF136" s="13">
        <v>0</v>
      </c>
      <c r="AG136" s="13">
        <v>0</v>
      </c>
      <c r="AH136" s="64">
        <v>0</v>
      </c>
    </row>
    <row r="137" spans="1:34" x14ac:dyDescent="0.25">
      <c r="A137" s="12">
        <v>2003.08</v>
      </c>
      <c r="B137" s="50">
        <v>6291.8</v>
      </c>
      <c r="C137" s="54">
        <f t="shared" si="6"/>
        <v>748.3</v>
      </c>
      <c r="D137" s="81">
        <v>581.9</v>
      </c>
      <c r="E137" s="79">
        <v>166.4</v>
      </c>
      <c r="F137" s="50">
        <v>0</v>
      </c>
      <c r="G137" s="54">
        <f t="shared" si="7"/>
        <v>2545.1999999999998</v>
      </c>
      <c r="H137" s="81">
        <v>1272.5999999999999</v>
      </c>
      <c r="I137" s="79">
        <v>331</v>
      </c>
      <c r="J137" s="79">
        <v>0</v>
      </c>
      <c r="K137" s="79">
        <v>941.6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13">
        <v>1503.3</v>
      </c>
      <c r="R137" s="90">
        <v>0</v>
      </c>
      <c r="S137" s="54">
        <f t="shared" si="9"/>
        <v>2767.6000000000004</v>
      </c>
      <c r="T137" s="54">
        <v>631.5</v>
      </c>
      <c r="U137" s="84">
        <v>0</v>
      </c>
      <c r="V137" s="90">
        <v>0</v>
      </c>
      <c r="W137" s="54">
        <f t="shared" si="8"/>
        <v>2130.3000000000002</v>
      </c>
      <c r="X137" s="54">
        <f t="shared" si="10"/>
        <v>1967.4</v>
      </c>
      <c r="Y137" s="81">
        <v>1437.4</v>
      </c>
      <c r="Z137" s="79">
        <v>0</v>
      </c>
      <c r="AA137" s="79">
        <v>171.8</v>
      </c>
      <c r="AB137" s="50">
        <v>358.2</v>
      </c>
      <c r="AC137" s="93">
        <v>159.5</v>
      </c>
      <c r="AD137" s="79">
        <v>3.4</v>
      </c>
      <c r="AE137" s="13">
        <v>5.8</v>
      </c>
      <c r="AF137" s="13">
        <v>0</v>
      </c>
      <c r="AG137" s="13">
        <v>0</v>
      </c>
      <c r="AH137" s="64">
        <v>0</v>
      </c>
    </row>
    <row r="138" spans="1:34" x14ac:dyDescent="0.25">
      <c r="A138" s="12">
        <v>2003.09</v>
      </c>
      <c r="B138" s="50">
        <v>5116.0999999999995</v>
      </c>
      <c r="C138" s="54">
        <f t="shared" si="6"/>
        <v>824.2</v>
      </c>
      <c r="D138" s="81">
        <v>604.1</v>
      </c>
      <c r="E138" s="79">
        <v>220.1</v>
      </c>
      <c r="F138" s="50">
        <v>0</v>
      </c>
      <c r="G138" s="54">
        <f t="shared" si="7"/>
        <v>532.79999999999995</v>
      </c>
      <c r="H138" s="81">
        <v>266.39999999999998</v>
      </c>
      <c r="I138" s="79">
        <v>103.5</v>
      </c>
      <c r="J138" s="79">
        <v>0</v>
      </c>
      <c r="K138" s="79">
        <v>162.69999999999999</v>
      </c>
      <c r="L138" s="79">
        <v>0</v>
      </c>
      <c r="M138" s="79">
        <v>0</v>
      </c>
      <c r="N138" s="79">
        <v>0</v>
      </c>
      <c r="O138" s="79">
        <v>0.2</v>
      </c>
      <c r="P138" s="79">
        <v>0</v>
      </c>
      <c r="Q138" s="13">
        <v>1539.3</v>
      </c>
      <c r="R138" s="90">
        <v>0.2</v>
      </c>
      <c r="S138" s="54">
        <f t="shared" si="9"/>
        <v>2485.9</v>
      </c>
      <c r="T138" s="54">
        <v>626.5</v>
      </c>
      <c r="U138" s="84">
        <v>0</v>
      </c>
      <c r="V138" s="90">
        <v>0</v>
      </c>
      <c r="W138" s="54">
        <f t="shared" si="8"/>
        <v>1812.0000000000002</v>
      </c>
      <c r="X138" s="54">
        <f t="shared" si="10"/>
        <v>1642.3000000000002</v>
      </c>
      <c r="Y138" s="81">
        <v>1300.9000000000001</v>
      </c>
      <c r="Z138" s="79">
        <v>0</v>
      </c>
      <c r="AA138" s="79">
        <v>139.4</v>
      </c>
      <c r="AB138" s="50">
        <v>202</v>
      </c>
      <c r="AC138" s="93">
        <v>166.2</v>
      </c>
      <c r="AD138" s="79">
        <v>3.5</v>
      </c>
      <c r="AE138" s="13">
        <v>47.4</v>
      </c>
      <c r="AF138" s="13">
        <v>0.1</v>
      </c>
      <c r="AG138" s="13">
        <v>0</v>
      </c>
      <c r="AH138" s="64">
        <v>0</v>
      </c>
    </row>
    <row r="139" spans="1:34" x14ac:dyDescent="0.25">
      <c r="A139" s="12">
        <v>2003.1</v>
      </c>
      <c r="B139" s="50">
        <v>5402.4000000000015</v>
      </c>
      <c r="C139" s="54">
        <f t="shared" ref="C139:C202" si="11">SUM(D139:F139)</f>
        <v>792.3</v>
      </c>
      <c r="D139" s="81">
        <v>584.5</v>
      </c>
      <c r="E139" s="79">
        <v>207.8</v>
      </c>
      <c r="F139" s="50">
        <v>0</v>
      </c>
      <c r="G139" s="54">
        <f t="shared" ref="G139:G202" si="12">SUM(H139:P139)</f>
        <v>927.8</v>
      </c>
      <c r="H139" s="81">
        <v>463.9</v>
      </c>
      <c r="I139" s="79">
        <v>177.2</v>
      </c>
      <c r="J139" s="79">
        <v>0</v>
      </c>
      <c r="K139" s="79">
        <v>286.7</v>
      </c>
      <c r="L139" s="79">
        <v>0</v>
      </c>
      <c r="M139" s="79">
        <v>0</v>
      </c>
      <c r="N139" s="79">
        <v>0</v>
      </c>
      <c r="O139" s="79">
        <v>0</v>
      </c>
      <c r="P139" s="79">
        <v>0</v>
      </c>
      <c r="Q139" s="13">
        <v>1522.6</v>
      </c>
      <c r="R139" s="90">
        <v>0</v>
      </c>
      <c r="S139" s="54">
        <f t="shared" si="9"/>
        <v>2623.4999999999995</v>
      </c>
      <c r="T139" s="54">
        <v>620</v>
      </c>
      <c r="U139" s="84">
        <v>0</v>
      </c>
      <c r="V139" s="90">
        <v>0</v>
      </c>
      <c r="W139" s="54">
        <f t="shared" ref="W139:W202" si="13">SUM(X139,AC139:AD139)</f>
        <v>1988.8999999999999</v>
      </c>
      <c r="X139" s="54">
        <f t="shared" si="10"/>
        <v>1825.8</v>
      </c>
      <c r="Y139" s="81">
        <v>1358.6</v>
      </c>
      <c r="Z139" s="79">
        <v>0</v>
      </c>
      <c r="AA139" s="79">
        <v>145.69999999999999</v>
      </c>
      <c r="AB139" s="50">
        <v>321.5</v>
      </c>
      <c r="AC139" s="93">
        <v>161.5</v>
      </c>
      <c r="AD139" s="79">
        <v>1.6</v>
      </c>
      <c r="AE139" s="13">
        <v>14.6</v>
      </c>
      <c r="AF139" s="13">
        <v>0.1</v>
      </c>
      <c r="AG139" s="13">
        <v>0</v>
      </c>
      <c r="AH139" s="64">
        <v>0</v>
      </c>
    </row>
    <row r="140" spans="1:34" x14ac:dyDescent="0.25">
      <c r="A140" s="12">
        <v>2003.11</v>
      </c>
      <c r="B140" s="50">
        <v>5726.9000000000005</v>
      </c>
      <c r="C140" s="54">
        <f t="shared" si="11"/>
        <v>792.59999999999991</v>
      </c>
      <c r="D140" s="81">
        <v>581.4</v>
      </c>
      <c r="E140" s="79">
        <v>211.2</v>
      </c>
      <c r="F140" s="50">
        <v>0</v>
      </c>
      <c r="G140" s="54">
        <f t="shared" si="12"/>
        <v>1338.4</v>
      </c>
      <c r="H140" s="81">
        <v>669.2</v>
      </c>
      <c r="I140" s="79">
        <v>116.1</v>
      </c>
      <c r="J140" s="79">
        <v>0</v>
      </c>
      <c r="K140" s="79">
        <v>553.1</v>
      </c>
      <c r="L140" s="79">
        <v>0</v>
      </c>
      <c r="M140" s="79">
        <v>0</v>
      </c>
      <c r="N140" s="79">
        <v>0</v>
      </c>
      <c r="O140" s="79">
        <v>0</v>
      </c>
      <c r="P140" s="79">
        <v>0</v>
      </c>
      <c r="Q140" s="13">
        <v>1547</v>
      </c>
      <c r="R140" s="90">
        <v>0</v>
      </c>
      <c r="S140" s="54">
        <f t="shared" ref="S140:S203" si="14">T140+W140+AE140</f>
        <v>2717.5</v>
      </c>
      <c r="T140" s="54">
        <v>649.29999999999995</v>
      </c>
      <c r="U140" s="84">
        <v>0</v>
      </c>
      <c r="V140" s="90">
        <v>0</v>
      </c>
      <c r="W140" s="54">
        <f t="shared" si="13"/>
        <v>2053</v>
      </c>
      <c r="X140" s="54">
        <f t="shared" ref="X140:X203" si="15">SUM(Y140:AB140)</f>
        <v>1869.5</v>
      </c>
      <c r="Y140" s="81">
        <v>1416.7</v>
      </c>
      <c r="Z140" s="79">
        <v>0</v>
      </c>
      <c r="AA140" s="79">
        <v>183.9</v>
      </c>
      <c r="AB140" s="50">
        <v>268.89999999999998</v>
      </c>
      <c r="AC140" s="93">
        <v>166</v>
      </c>
      <c r="AD140" s="79">
        <v>17.5</v>
      </c>
      <c r="AE140" s="13">
        <v>15.2</v>
      </c>
      <c r="AF140" s="13">
        <v>0.6</v>
      </c>
      <c r="AG140" s="13">
        <v>0</v>
      </c>
      <c r="AH140" s="64">
        <v>0</v>
      </c>
    </row>
    <row r="141" spans="1:34" x14ac:dyDescent="0.25">
      <c r="A141" s="12">
        <v>2003.12</v>
      </c>
      <c r="B141" s="50">
        <v>7555.4000000000005</v>
      </c>
      <c r="C141" s="54">
        <f t="shared" si="11"/>
        <v>1155.2</v>
      </c>
      <c r="D141" s="81">
        <v>777</v>
      </c>
      <c r="E141" s="79">
        <v>378.2</v>
      </c>
      <c r="F141" s="50">
        <v>0</v>
      </c>
      <c r="G141" s="54">
        <f t="shared" si="12"/>
        <v>769.40000000000009</v>
      </c>
      <c r="H141" s="81">
        <v>384.7</v>
      </c>
      <c r="I141" s="79">
        <v>143</v>
      </c>
      <c r="J141" s="79">
        <v>0</v>
      </c>
      <c r="K141" s="79">
        <v>241.7</v>
      </c>
      <c r="L141" s="79">
        <v>0</v>
      </c>
      <c r="M141" s="79">
        <v>0</v>
      </c>
      <c r="N141" s="79">
        <v>0</v>
      </c>
      <c r="O141" s="79">
        <v>0</v>
      </c>
      <c r="P141" s="79">
        <v>0</v>
      </c>
      <c r="Q141" s="13">
        <v>2594.1999999999998</v>
      </c>
      <c r="R141" s="90">
        <v>0.2</v>
      </c>
      <c r="S141" s="54">
        <f t="shared" si="14"/>
        <v>3419.7999999999997</v>
      </c>
      <c r="T141" s="54">
        <v>878.7</v>
      </c>
      <c r="U141" s="84">
        <v>0</v>
      </c>
      <c r="V141" s="90">
        <v>0</v>
      </c>
      <c r="W141" s="54">
        <f t="shared" si="13"/>
        <v>2464.5</v>
      </c>
      <c r="X141" s="54">
        <f t="shared" si="15"/>
        <v>2161.1</v>
      </c>
      <c r="Y141" s="81">
        <v>1726.2</v>
      </c>
      <c r="Z141" s="79">
        <v>0</v>
      </c>
      <c r="AA141" s="79">
        <v>181.8</v>
      </c>
      <c r="AB141" s="50">
        <v>253.1</v>
      </c>
      <c r="AC141" s="93">
        <v>286.39999999999998</v>
      </c>
      <c r="AD141" s="79">
        <v>17</v>
      </c>
      <c r="AE141" s="13">
        <v>76.599999999999994</v>
      </c>
      <c r="AF141" s="13">
        <v>1.3</v>
      </c>
      <c r="AG141" s="13">
        <v>0</v>
      </c>
      <c r="AH141" s="64">
        <v>0</v>
      </c>
    </row>
    <row r="142" spans="1:34" x14ac:dyDescent="0.25">
      <c r="A142" s="12">
        <v>2004.01</v>
      </c>
      <c r="B142" s="50">
        <v>5572.7</v>
      </c>
      <c r="C142" s="54">
        <f t="shared" si="11"/>
        <v>828.4</v>
      </c>
      <c r="D142" s="81">
        <v>615.4</v>
      </c>
      <c r="E142" s="79">
        <v>213</v>
      </c>
      <c r="F142" s="50">
        <v>0</v>
      </c>
      <c r="G142" s="54">
        <f t="shared" si="12"/>
        <v>436.6</v>
      </c>
      <c r="H142" s="81">
        <v>218.3</v>
      </c>
      <c r="I142" s="79">
        <v>144.9</v>
      </c>
      <c r="J142" s="79">
        <v>0</v>
      </c>
      <c r="K142" s="79">
        <v>73.400000000000006</v>
      </c>
      <c r="L142" s="79">
        <v>0</v>
      </c>
      <c r="M142" s="79">
        <v>0</v>
      </c>
      <c r="N142" s="79">
        <v>0</v>
      </c>
      <c r="O142" s="79">
        <v>0</v>
      </c>
      <c r="P142" s="79">
        <v>0</v>
      </c>
      <c r="Q142" s="13">
        <v>1597.5</v>
      </c>
      <c r="R142" s="90">
        <v>0</v>
      </c>
      <c r="S142" s="54">
        <f t="shared" si="14"/>
        <v>2928.5</v>
      </c>
      <c r="T142" s="54">
        <v>568.1</v>
      </c>
      <c r="U142" s="84">
        <v>0</v>
      </c>
      <c r="V142" s="90">
        <v>0</v>
      </c>
      <c r="W142" s="54">
        <f t="shared" si="13"/>
        <v>2278.4</v>
      </c>
      <c r="X142" s="54">
        <f t="shared" si="15"/>
        <v>2039.1999999999998</v>
      </c>
      <c r="Y142" s="81">
        <v>1632.6</v>
      </c>
      <c r="Z142" s="79">
        <v>0</v>
      </c>
      <c r="AA142" s="79">
        <v>69.8</v>
      </c>
      <c r="AB142" s="50">
        <v>336.8</v>
      </c>
      <c r="AC142" s="93">
        <v>223.9</v>
      </c>
      <c r="AD142" s="79">
        <v>15.3</v>
      </c>
      <c r="AE142" s="13">
        <v>82</v>
      </c>
      <c r="AF142" s="13">
        <v>0</v>
      </c>
      <c r="AG142" s="13">
        <v>0</v>
      </c>
      <c r="AH142" s="64">
        <v>0</v>
      </c>
    </row>
    <row r="143" spans="1:34" x14ac:dyDescent="0.25">
      <c r="A143" s="12">
        <v>2004.02</v>
      </c>
      <c r="B143" s="50">
        <v>5989.2</v>
      </c>
      <c r="C143" s="54">
        <f t="shared" si="11"/>
        <v>775</v>
      </c>
      <c r="D143" s="81">
        <v>584.5</v>
      </c>
      <c r="E143" s="79">
        <v>190.5</v>
      </c>
      <c r="F143" s="50">
        <v>0</v>
      </c>
      <c r="G143" s="54">
        <f t="shared" si="12"/>
        <v>2048.8000000000002</v>
      </c>
      <c r="H143" s="81">
        <v>1024.4000000000001</v>
      </c>
      <c r="I143" s="79">
        <v>152.19999999999999</v>
      </c>
      <c r="J143" s="79">
        <v>0</v>
      </c>
      <c r="K143" s="79">
        <v>872.2</v>
      </c>
      <c r="L143" s="79">
        <v>0</v>
      </c>
      <c r="M143" s="79">
        <v>0</v>
      </c>
      <c r="N143" s="79">
        <v>0</v>
      </c>
      <c r="O143" s="79">
        <v>0</v>
      </c>
      <c r="P143" s="79">
        <v>0</v>
      </c>
      <c r="Q143" s="13">
        <v>1621.1</v>
      </c>
      <c r="R143" s="90">
        <v>0</v>
      </c>
      <c r="S143" s="54">
        <f t="shared" si="14"/>
        <v>2568.4000000000005</v>
      </c>
      <c r="T143" s="54">
        <v>585</v>
      </c>
      <c r="U143" s="84">
        <v>0</v>
      </c>
      <c r="V143" s="90">
        <v>0</v>
      </c>
      <c r="W143" s="54">
        <f t="shared" si="13"/>
        <v>1952.6000000000001</v>
      </c>
      <c r="X143" s="54">
        <f t="shared" si="15"/>
        <v>1792.9</v>
      </c>
      <c r="Y143" s="81">
        <v>1447.4</v>
      </c>
      <c r="Z143" s="79">
        <v>0</v>
      </c>
      <c r="AA143" s="79">
        <v>82.2</v>
      </c>
      <c r="AB143" s="50">
        <v>263.3</v>
      </c>
      <c r="AC143" s="93">
        <v>151.4</v>
      </c>
      <c r="AD143" s="79">
        <v>8.3000000000000007</v>
      </c>
      <c r="AE143" s="13">
        <v>30.8</v>
      </c>
      <c r="AF143" s="13">
        <v>0.3</v>
      </c>
      <c r="AG143" s="13">
        <v>0</v>
      </c>
      <c r="AH143" s="64">
        <v>0</v>
      </c>
    </row>
    <row r="144" spans="1:34" x14ac:dyDescent="0.25">
      <c r="A144" s="12">
        <v>2004.03</v>
      </c>
      <c r="B144" s="50">
        <v>6070.5999999999995</v>
      </c>
      <c r="C144" s="54">
        <f t="shared" si="11"/>
        <v>819.5</v>
      </c>
      <c r="D144" s="81">
        <v>593.5</v>
      </c>
      <c r="E144" s="79">
        <v>226</v>
      </c>
      <c r="F144" s="50">
        <v>0</v>
      </c>
      <c r="G144" s="54">
        <f t="shared" si="12"/>
        <v>704.80000000000007</v>
      </c>
      <c r="H144" s="81">
        <v>352.4</v>
      </c>
      <c r="I144" s="79">
        <v>185.3</v>
      </c>
      <c r="J144" s="79">
        <v>0</v>
      </c>
      <c r="K144" s="79">
        <v>167.1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13">
        <v>1838</v>
      </c>
      <c r="R144" s="90">
        <v>0</v>
      </c>
      <c r="S144" s="54">
        <f t="shared" si="14"/>
        <v>3060.3</v>
      </c>
      <c r="T144" s="54">
        <v>802.3</v>
      </c>
      <c r="U144" s="84">
        <v>0</v>
      </c>
      <c r="V144" s="90">
        <v>0</v>
      </c>
      <c r="W144" s="54">
        <f t="shared" si="13"/>
        <v>2238.0000000000005</v>
      </c>
      <c r="X144" s="54">
        <f t="shared" si="15"/>
        <v>1969.3000000000002</v>
      </c>
      <c r="Y144" s="81">
        <v>1527.2</v>
      </c>
      <c r="Z144" s="79">
        <v>0</v>
      </c>
      <c r="AA144" s="79">
        <v>80.5</v>
      </c>
      <c r="AB144" s="50">
        <v>361.6</v>
      </c>
      <c r="AC144" s="93">
        <v>264.8</v>
      </c>
      <c r="AD144" s="79">
        <v>3.9</v>
      </c>
      <c r="AE144" s="13">
        <v>20</v>
      </c>
      <c r="AF144" s="13">
        <v>0.4</v>
      </c>
      <c r="AG144" s="13">
        <v>0</v>
      </c>
      <c r="AH144" s="64">
        <v>0</v>
      </c>
    </row>
    <row r="145" spans="1:34" x14ac:dyDescent="0.25">
      <c r="A145" s="12">
        <v>2004.04</v>
      </c>
      <c r="B145" s="50">
        <v>5361.5000000000009</v>
      </c>
      <c r="C145" s="54">
        <f t="shared" si="11"/>
        <v>797.1</v>
      </c>
      <c r="D145" s="81">
        <v>571.20000000000005</v>
      </c>
      <c r="E145" s="79">
        <v>225.9</v>
      </c>
      <c r="F145" s="50">
        <v>0</v>
      </c>
      <c r="G145" s="54">
        <f t="shared" si="12"/>
        <v>659.40000000000009</v>
      </c>
      <c r="H145" s="81">
        <v>329.70000000000005</v>
      </c>
      <c r="I145" s="79">
        <v>138.9</v>
      </c>
      <c r="J145" s="79">
        <v>0</v>
      </c>
      <c r="K145" s="79">
        <v>190.8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13">
        <v>1507.8</v>
      </c>
      <c r="R145" s="90">
        <v>0</v>
      </c>
      <c r="S145" s="54">
        <f t="shared" si="14"/>
        <v>2726.9</v>
      </c>
      <c r="T145" s="54">
        <v>596.9</v>
      </c>
      <c r="U145" s="84">
        <v>0</v>
      </c>
      <c r="V145" s="90">
        <v>0</v>
      </c>
      <c r="W145" s="54">
        <f t="shared" si="13"/>
        <v>2118.4</v>
      </c>
      <c r="X145" s="54">
        <f t="shared" si="15"/>
        <v>1957.6000000000001</v>
      </c>
      <c r="Y145" s="81">
        <v>1540.4</v>
      </c>
      <c r="Z145" s="79">
        <v>0</v>
      </c>
      <c r="AA145" s="79">
        <v>90.7</v>
      </c>
      <c r="AB145" s="50">
        <v>326.5</v>
      </c>
      <c r="AC145" s="93">
        <v>148.30000000000001</v>
      </c>
      <c r="AD145" s="79">
        <v>12.5</v>
      </c>
      <c r="AE145" s="13">
        <v>11.6</v>
      </c>
      <c r="AF145" s="13">
        <v>0</v>
      </c>
      <c r="AG145" s="13">
        <v>0</v>
      </c>
      <c r="AH145" s="64">
        <v>0</v>
      </c>
    </row>
    <row r="146" spans="1:34" x14ac:dyDescent="0.25">
      <c r="A146" s="12">
        <v>2004.05</v>
      </c>
      <c r="B146" s="50">
        <v>7802.5</v>
      </c>
      <c r="C146" s="54">
        <f t="shared" si="11"/>
        <v>795.8</v>
      </c>
      <c r="D146" s="81">
        <v>576</v>
      </c>
      <c r="E146" s="79">
        <v>219.8</v>
      </c>
      <c r="F146" s="50">
        <v>0</v>
      </c>
      <c r="G146" s="54">
        <f t="shared" si="12"/>
        <v>1095</v>
      </c>
      <c r="H146" s="81">
        <v>547.5</v>
      </c>
      <c r="I146" s="79">
        <v>126.3</v>
      </c>
      <c r="J146" s="79">
        <v>0</v>
      </c>
      <c r="K146" s="79">
        <v>421.2</v>
      </c>
      <c r="L146" s="79">
        <v>0</v>
      </c>
      <c r="M146" s="79">
        <v>0</v>
      </c>
      <c r="N146" s="79">
        <v>0</v>
      </c>
      <c r="O146" s="79">
        <v>0</v>
      </c>
      <c r="P146" s="79">
        <v>0</v>
      </c>
      <c r="Q146" s="13">
        <v>1617.1</v>
      </c>
      <c r="R146" s="90">
        <v>0</v>
      </c>
      <c r="S146" s="54">
        <f t="shared" si="14"/>
        <v>4841.8999999999996</v>
      </c>
      <c r="T146" s="54">
        <v>591.29999999999995</v>
      </c>
      <c r="U146" s="84">
        <v>0</v>
      </c>
      <c r="V146" s="90">
        <v>0</v>
      </c>
      <c r="W146" s="54">
        <f t="shared" si="13"/>
        <v>4241.8999999999996</v>
      </c>
      <c r="X146" s="54">
        <f t="shared" si="15"/>
        <v>4063.9</v>
      </c>
      <c r="Y146" s="81">
        <v>3195.5</v>
      </c>
      <c r="Z146" s="79">
        <v>0</v>
      </c>
      <c r="AA146" s="79">
        <v>429.1</v>
      </c>
      <c r="AB146" s="50">
        <v>439.3</v>
      </c>
      <c r="AC146" s="93">
        <v>160.80000000000001</v>
      </c>
      <c r="AD146" s="79">
        <v>17.2</v>
      </c>
      <c r="AE146" s="13">
        <v>8.6999999999999993</v>
      </c>
      <c r="AF146" s="13">
        <v>0.2</v>
      </c>
      <c r="AG146" s="13">
        <v>0</v>
      </c>
      <c r="AH146" s="64">
        <v>0</v>
      </c>
    </row>
    <row r="147" spans="1:34" x14ac:dyDescent="0.25">
      <c r="A147" s="12">
        <v>2004.06</v>
      </c>
      <c r="B147" s="50">
        <v>7387.8</v>
      </c>
      <c r="C147" s="54">
        <f t="shared" si="11"/>
        <v>824</v>
      </c>
      <c r="D147" s="81">
        <v>564.20000000000005</v>
      </c>
      <c r="E147" s="79">
        <v>259.8</v>
      </c>
      <c r="F147" s="50">
        <v>0</v>
      </c>
      <c r="G147" s="54">
        <f t="shared" si="12"/>
        <v>571.20000000000005</v>
      </c>
      <c r="H147" s="81">
        <v>285.60000000000002</v>
      </c>
      <c r="I147" s="79">
        <v>141.80000000000001</v>
      </c>
      <c r="J147" s="79">
        <v>0</v>
      </c>
      <c r="K147" s="79">
        <v>143.4</v>
      </c>
      <c r="L147" s="79">
        <v>0</v>
      </c>
      <c r="M147" s="79">
        <v>0</v>
      </c>
      <c r="N147" s="79">
        <v>0</v>
      </c>
      <c r="O147" s="79">
        <v>0.4</v>
      </c>
      <c r="P147" s="79">
        <v>0</v>
      </c>
      <c r="Q147" s="13">
        <v>2193</v>
      </c>
      <c r="R147" s="90">
        <v>0.3</v>
      </c>
      <c r="S147" s="54">
        <f t="shared" si="14"/>
        <v>4084.9</v>
      </c>
      <c r="T147" s="54">
        <v>739.1</v>
      </c>
      <c r="U147" s="84">
        <v>0</v>
      </c>
      <c r="V147" s="90">
        <v>0</v>
      </c>
      <c r="W147" s="54">
        <f t="shared" si="13"/>
        <v>3338.3</v>
      </c>
      <c r="X147" s="54">
        <f t="shared" si="15"/>
        <v>3154.4</v>
      </c>
      <c r="Y147" s="81">
        <v>2370.8000000000002</v>
      </c>
      <c r="Z147" s="79">
        <v>0</v>
      </c>
      <c r="AA147" s="79">
        <v>355.1</v>
      </c>
      <c r="AB147" s="50">
        <v>428.5</v>
      </c>
      <c r="AC147" s="93">
        <v>163.4</v>
      </c>
      <c r="AD147" s="79">
        <v>20.5</v>
      </c>
      <c r="AE147" s="13">
        <v>7.5</v>
      </c>
      <c r="AF147" s="13">
        <v>0</v>
      </c>
      <c r="AG147" s="13">
        <v>0</v>
      </c>
      <c r="AH147" s="64">
        <v>0</v>
      </c>
    </row>
    <row r="148" spans="1:34" x14ac:dyDescent="0.25">
      <c r="A148" s="12">
        <v>2004.07</v>
      </c>
      <c r="B148" s="50">
        <v>6780.4000000000005</v>
      </c>
      <c r="C148" s="54">
        <f t="shared" si="11"/>
        <v>1032.7</v>
      </c>
      <c r="D148" s="81">
        <v>799.5</v>
      </c>
      <c r="E148" s="79">
        <v>233.2</v>
      </c>
      <c r="F148" s="50">
        <v>0</v>
      </c>
      <c r="G148" s="54">
        <f t="shared" si="12"/>
        <v>402.40000000000003</v>
      </c>
      <c r="H148" s="81">
        <v>201.2</v>
      </c>
      <c r="I148" s="79">
        <v>149.4</v>
      </c>
      <c r="J148" s="79">
        <v>0</v>
      </c>
      <c r="K148" s="79">
        <v>51.8</v>
      </c>
      <c r="L148" s="79">
        <v>0</v>
      </c>
      <c r="M148" s="79">
        <v>0</v>
      </c>
      <c r="N148" s="79">
        <v>0</v>
      </c>
      <c r="O148" s="79">
        <v>0</v>
      </c>
      <c r="P148" s="79">
        <v>0</v>
      </c>
      <c r="Q148" s="13">
        <v>2027.8</v>
      </c>
      <c r="R148" s="90">
        <v>0</v>
      </c>
      <c r="S148" s="54">
        <f t="shared" si="14"/>
        <v>3518.6000000000004</v>
      </c>
      <c r="T148" s="54">
        <v>730.8</v>
      </c>
      <c r="U148" s="84">
        <v>0</v>
      </c>
      <c r="V148" s="90">
        <v>0</v>
      </c>
      <c r="W148" s="54">
        <f t="shared" si="13"/>
        <v>2779</v>
      </c>
      <c r="X148" s="54">
        <f t="shared" si="15"/>
        <v>2534.8000000000002</v>
      </c>
      <c r="Y148" s="81">
        <v>1926.9</v>
      </c>
      <c r="Z148" s="79">
        <v>0</v>
      </c>
      <c r="AA148" s="79">
        <v>221.5</v>
      </c>
      <c r="AB148" s="50">
        <v>386.4</v>
      </c>
      <c r="AC148" s="93">
        <v>228.5</v>
      </c>
      <c r="AD148" s="79">
        <v>15.7</v>
      </c>
      <c r="AE148" s="13">
        <v>8.8000000000000007</v>
      </c>
      <c r="AF148" s="13">
        <v>0.1</v>
      </c>
      <c r="AG148" s="13">
        <v>0</v>
      </c>
      <c r="AH148" s="64">
        <v>0</v>
      </c>
    </row>
    <row r="149" spans="1:34" x14ac:dyDescent="0.25">
      <c r="A149" s="12">
        <v>2004.08</v>
      </c>
      <c r="B149" s="50">
        <v>6989.0999999999995</v>
      </c>
      <c r="C149" s="54">
        <f t="shared" si="11"/>
        <v>844.09999999999991</v>
      </c>
      <c r="D149" s="81">
        <v>617.9</v>
      </c>
      <c r="E149" s="79">
        <v>226.2</v>
      </c>
      <c r="F149" s="50">
        <v>0</v>
      </c>
      <c r="G149" s="54">
        <f t="shared" si="12"/>
        <v>2144.2000000000003</v>
      </c>
      <c r="H149" s="81">
        <v>1072.1000000000001</v>
      </c>
      <c r="I149" s="79">
        <v>175.9</v>
      </c>
      <c r="J149" s="79">
        <v>0</v>
      </c>
      <c r="K149" s="79">
        <v>896.2</v>
      </c>
      <c r="L149" s="79">
        <v>0</v>
      </c>
      <c r="M149" s="79">
        <v>0</v>
      </c>
      <c r="N149" s="79">
        <v>0</v>
      </c>
      <c r="O149" s="79">
        <v>0</v>
      </c>
      <c r="P149" s="79">
        <v>0</v>
      </c>
      <c r="Q149" s="13">
        <v>1621.7</v>
      </c>
      <c r="R149" s="90">
        <v>0</v>
      </c>
      <c r="S149" s="54">
        <f t="shared" si="14"/>
        <v>3451.2</v>
      </c>
      <c r="T149" s="54">
        <v>621.5</v>
      </c>
      <c r="U149" s="84">
        <v>0</v>
      </c>
      <c r="V149" s="90">
        <v>0</v>
      </c>
      <c r="W149" s="54">
        <f t="shared" si="13"/>
        <v>2823</v>
      </c>
      <c r="X149" s="54">
        <f t="shared" si="15"/>
        <v>2639.7</v>
      </c>
      <c r="Y149" s="81">
        <v>1963.6</v>
      </c>
      <c r="Z149" s="79">
        <v>0</v>
      </c>
      <c r="AA149" s="79">
        <v>237.7</v>
      </c>
      <c r="AB149" s="50">
        <v>438.4</v>
      </c>
      <c r="AC149" s="93">
        <v>165.5</v>
      </c>
      <c r="AD149" s="79">
        <v>17.8</v>
      </c>
      <c r="AE149" s="13">
        <v>6.7</v>
      </c>
      <c r="AF149" s="13">
        <v>0</v>
      </c>
      <c r="AG149" s="13">
        <v>0</v>
      </c>
      <c r="AH149" s="64">
        <v>0</v>
      </c>
    </row>
    <row r="150" spans="1:34" x14ac:dyDescent="0.25">
      <c r="A150" s="12">
        <v>2004.09</v>
      </c>
      <c r="B150" s="50">
        <v>6502.7000000000007</v>
      </c>
      <c r="C150" s="54">
        <f t="shared" si="11"/>
        <v>891.9</v>
      </c>
      <c r="D150" s="81">
        <v>589.5</v>
      </c>
      <c r="E150" s="79">
        <v>302.39999999999998</v>
      </c>
      <c r="F150" s="50">
        <v>0</v>
      </c>
      <c r="G150" s="54">
        <f t="shared" si="12"/>
        <v>658.2</v>
      </c>
      <c r="H150" s="81">
        <v>329.1</v>
      </c>
      <c r="I150" s="79">
        <v>171.9</v>
      </c>
      <c r="J150" s="79">
        <v>0</v>
      </c>
      <c r="K150" s="79">
        <v>157.1</v>
      </c>
      <c r="L150" s="79">
        <v>0</v>
      </c>
      <c r="M150" s="79">
        <v>0</v>
      </c>
      <c r="N150" s="79">
        <v>0</v>
      </c>
      <c r="O150" s="79">
        <v>0.1</v>
      </c>
      <c r="P150" s="79">
        <v>0</v>
      </c>
      <c r="Q150" s="13">
        <v>1810</v>
      </c>
      <c r="R150" s="90">
        <v>0.1</v>
      </c>
      <c r="S150" s="54">
        <f t="shared" si="14"/>
        <v>3471.5</v>
      </c>
      <c r="T150" s="54">
        <v>737</v>
      </c>
      <c r="U150" s="84">
        <v>0</v>
      </c>
      <c r="V150" s="90">
        <v>0</v>
      </c>
      <c r="W150" s="54">
        <f t="shared" si="13"/>
        <v>2714.4</v>
      </c>
      <c r="X150" s="54">
        <f t="shared" si="15"/>
        <v>2517.9</v>
      </c>
      <c r="Y150" s="81">
        <v>1849.9</v>
      </c>
      <c r="Z150" s="79">
        <v>0</v>
      </c>
      <c r="AA150" s="79">
        <v>203</v>
      </c>
      <c r="AB150" s="50">
        <v>465</v>
      </c>
      <c r="AC150" s="93">
        <v>179.5</v>
      </c>
      <c r="AD150" s="79">
        <v>17</v>
      </c>
      <c r="AE150" s="13">
        <v>20.100000000000001</v>
      </c>
      <c r="AF150" s="13">
        <v>0.1</v>
      </c>
      <c r="AG150" s="13">
        <v>0</v>
      </c>
      <c r="AH150" s="64">
        <v>0</v>
      </c>
    </row>
    <row r="151" spans="1:34" x14ac:dyDescent="0.25">
      <c r="A151" s="12">
        <v>2004.1</v>
      </c>
      <c r="B151" s="50">
        <v>6492.6</v>
      </c>
      <c r="C151" s="54">
        <f t="shared" si="11"/>
        <v>901.4</v>
      </c>
      <c r="D151" s="81">
        <v>622.29999999999995</v>
      </c>
      <c r="E151" s="79">
        <v>279.10000000000002</v>
      </c>
      <c r="F151" s="50">
        <v>0</v>
      </c>
      <c r="G151" s="54">
        <f t="shared" si="12"/>
        <v>490.40000000000003</v>
      </c>
      <c r="H151" s="81">
        <v>245.2</v>
      </c>
      <c r="I151" s="79">
        <v>126.9</v>
      </c>
      <c r="J151" s="79">
        <v>0</v>
      </c>
      <c r="K151" s="79">
        <v>118.1</v>
      </c>
      <c r="L151" s="79">
        <v>0</v>
      </c>
      <c r="M151" s="79">
        <v>0</v>
      </c>
      <c r="N151" s="79">
        <v>0</v>
      </c>
      <c r="O151" s="79">
        <v>0.2</v>
      </c>
      <c r="P151" s="79">
        <v>0</v>
      </c>
      <c r="Q151" s="13">
        <v>1771.6</v>
      </c>
      <c r="R151" s="90">
        <v>0.1</v>
      </c>
      <c r="S151" s="54">
        <f t="shared" si="14"/>
        <v>3574.2000000000003</v>
      </c>
      <c r="T151" s="54">
        <v>663.7</v>
      </c>
      <c r="U151" s="84">
        <v>0</v>
      </c>
      <c r="V151" s="90">
        <v>0</v>
      </c>
      <c r="W151" s="54">
        <f t="shared" si="13"/>
        <v>2835.4000000000005</v>
      </c>
      <c r="X151" s="54">
        <f t="shared" si="15"/>
        <v>2566.0000000000005</v>
      </c>
      <c r="Y151" s="81">
        <v>1883.9</v>
      </c>
      <c r="Z151" s="79">
        <v>0</v>
      </c>
      <c r="AA151" s="79">
        <v>230.3</v>
      </c>
      <c r="AB151" s="50">
        <v>451.8</v>
      </c>
      <c r="AC151" s="93">
        <v>177.4</v>
      </c>
      <c r="AD151" s="79">
        <v>92</v>
      </c>
      <c r="AE151" s="13">
        <v>75.099999999999994</v>
      </c>
      <c r="AF151" s="13">
        <v>0.1</v>
      </c>
      <c r="AG151" s="13">
        <v>0</v>
      </c>
      <c r="AH151" s="64">
        <v>0</v>
      </c>
    </row>
    <row r="152" spans="1:34" x14ac:dyDescent="0.25">
      <c r="A152" s="12">
        <v>2004.11</v>
      </c>
      <c r="B152" s="50">
        <v>7213.4999999999991</v>
      </c>
      <c r="C152" s="54">
        <f t="shared" si="11"/>
        <v>960.1</v>
      </c>
      <c r="D152" s="81">
        <v>677.5</v>
      </c>
      <c r="E152" s="79">
        <v>282.60000000000002</v>
      </c>
      <c r="F152" s="50">
        <v>0</v>
      </c>
      <c r="G152" s="54">
        <f t="shared" si="12"/>
        <v>1416</v>
      </c>
      <c r="H152" s="81">
        <v>708</v>
      </c>
      <c r="I152" s="79">
        <v>174</v>
      </c>
      <c r="J152" s="79">
        <v>0</v>
      </c>
      <c r="K152" s="79">
        <v>534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13">
        <v>1871.9</v>
      </c>
      <c r="R152" s="90">
        <v>0.1</v>
      </c>
      <c r="S152" s="54">
        <f t="shared" si="14"/>
        <v>3673.4</v>
      </c>
      <c r="T152" s="54">
        <v>645.4</v>
      </c>
      <c r="U152" s="84">
        <v>0</v>
      </c>
      <c r="V152" s="90">
        <v>0</v>
      </c>
      <c r="W152" s="54">
        <f t="shared" si="13"/>
        <v>3008.6</v>
      </c>
      <c r="X152" s="54">
        <f t="shared" si="15"/>
        <v>2817.2</v>
      </c>
      <c r="Y152" s="81">
        <v>1842.7</v>
      </c>
      <c r="Z152" s="79">
        <v>0</v>
      </c>
      <c r="AA152" s="79">
        <v>236</v>
      </c>
      <c r="AB152" s="50">
        <v>738.5</v>
      </c>
      <c r="AC152" s="93">
        <v>190.9</v>
      </c>
      <c r="AD152" s="79">
        <v>0.5</v>
      </c>
      <c r="AE152" s="13">
        <v>19.399999999999999</v>
      </c>
      <c r="AF152" s="13">
        <v>0</v>
      </c>
      <c r="AG152" s="13">
        <v>0</v>
      </c>
      <c r="AH152" s="64">
        <v>0</v>
      </c>
    </row>
    <row r="153" spans="1:34" x14ac:dyDescent="0.25">
      <c r="A153" s="12">
        <v>2004.12</v>
      </c>
      <c r="B153" s="50">
        <v>9254.4000000000015</v>
      </c>
      <c r="C153" s="54">
        <f t="shared" si="11"/>
        <v>1347.2</v>
      </c>
      <c r="D153" s="81">
        <v>870</v>
      </c>
      <c r="E153" s="79">
        <v>477.2</v>
      </c>
      <c r="F153" s="50">
        <v>0</v>
      </c>
      <c r="G153" s="54">
        <f t="shared" si="12"/>
        <v>625.20000000000005</v>
      </c>
      <c r="H153" s="81">
        <v>312.60000000000002</v>
      </c>
      <c r="I153" s="79">
        <v>136.19999999999999</v>
      </c>
      <c r="J153" s="79">
        <v>0</v>
      </c>
      <c r="K153" s="79">
        <v>176.3</v>
      </c>
      <c r="L153" s="79">
        <v>0</v>
      </c>
      <c r="M153" s="79">
        <v>0</v>
      </c>
      <c r="N153" s="79">
        <v>0</v>
      </c>
      <c r="O153" s="79">
        <v>0.1</v>
      </c>
      <c r="P153" s="79">
        <v>0</v>
      </c>
      <c r="Q153" s="13">
        <v>3399.6</v>
      </c>
      <c r="R153" s="90">
        <v>0.2</v>
      </c>
      <c r="S153" s="54">
        <f t="shared" si="14"/>
        <v>4194.0999999999995</v>
      </c>
      <c r="T153" s="54">
        <v>1375.2</v>
      </c>
      <c r="U153" s="84">
        <v>0</v>
      </c>
      <c r="V153" s="90">
        <v>0</v>
      </c>
      <c r="W153" s="54">
        <f t="shared" si="13"/>
        <v>2787.2</v>
      </c>
      <c r="X153" s="54">
        <f t="shared" si="15"/>
        <v>2521</v>
      </c>
      <c r="Y153" s="81">
        <v>1775.3</v>
      </c>
      <c r="Z153" s="79">
        <v>0</v>
      </c>
      <c r="AA153" s="79">
        <v>142.69999999999999</v>
      </c>
      <c r="AB153" s="50">
        <v>603</v>
      </c>
      <c r="AC153" s="93">
        <v>255.1</v>
      </c>
      <c r="AD153" s="79">
        <v>11.1</v>
      </c>
      <c r="AE153" s="13">
        <v>31.7</v>
      </c>
      <c r="AF153" s="13">
        <v>0.7</v>
      </c>
      <c r="AG153" s="13">
        <v>0</v>
      </c>
      <c r="AH153" s="64">
        <v>0</v>
      </c>
    </row>
    <row r="154" spans="1:34" x14ac:dyDescent="0.25">
      <c r="A154" s="12">
        <v>2005.01</v>
      </c>
      <c r="B154" s="50">
        <v>6554.7</v>
      </c>
      <c r="C154" s="54">
        <f t="shared" si="11"/>
        <v>1062.1999999999998</v>
      </c>
      <c r="D154" s="81">
        <v>696.8</v>
      </c>
      <c r="E154" s="79">
        <v>365.4</v>
      </c>
      <c r="F154" s="50">
        <v>0</v>
      </c>
      <c r="G154" s="54">
        <f t="shared" si="12"/>
        <v>370.20000000000005</v>
      </c>
      <c r="H154" s="81">
        <v>185.10000000000002</v>
      </c>
      <c r="I154" s="79">
        <v>142.80000000000001</v>
      </c>
      <c r="J154" s="79">
        <v>0</v>
      </c>
      <c r="K154" s="79">
        <v>42.3</v>
      </c>
      <c r="L154" s="79">
        <v>0</v>
      </c>
      <c r="M154" s="79">
        <v>0</v>
      </c>
      <c r="N154" s="79">
        <v>0</v>
      </c>
      <c r="O154" s="79">
        <v>0</v>
      </c>
      <c r="P154" s="79">
        <v>0</v>
      </c>
      <c r="Q154" s="13">
        <v>1708.3</v>
      </c>
      <c r="R154" s="90">
        <v>0.7</v>
      </c>
      <c r="S154" s="54">
        <f t="shared" si="14"/>
        <v>3598.4</v>
      </c>
      <c r="T154" s="54">
        <v>734.3</v>
      </c>
      <c r="U154" s="84">
        <v>0</v>
      </c>
      <c r="V154" s="90">
        <v>0</v>
      </c>
      <c r="W154" s="54">
        <f t="shared" si="13"/>
        <v>2821.2</v>
      </c>
      <c r="X154" s="54">
        <f t="shared" si="15"/>
        <v>2600.9</v>
      </c>
      <c r="Y154" s="81">
        <v>2022.3</v>
      </c>
      <c r="Z154" s="79">
        <v>0</v>
      </c>
      <c r="AA154" s="79">
        <v>151.30000000000001</v>
      </c>
      <c r="AB154" s="50">
        <v>427.3</v>
      </c>
      <c r="AC154" s="93">
        <v>182.6</v>
      </c>
      <c r="AD154" s="79">
        <v>37.700000000000003</v>
      </c>
      <c r="AE154" s="13">
        <v>42.9</v>
      </c>
      <c r="AF154" s="13">
        <v>0</v>
      </c>
      <c r="AG154" s="13">
        <v>0</v>
      </c>
      <c r="AH154" s="64">
        <v>0</v>
      </c>
    </row>
    <row r="155" spans="1:34" x14ac:dyDescent="0.25">
      <c r="A155" s="12">
        <v>2005.02</v>
      </c>
      <c r="B155" s="50">
        <v>7384.6</v>
      </c>
      <c r="C155" s="54">
        <f t="shared" si="11"/>
        <v>937.8</v>
      </c>
      <c r="D155" s="81">
        <v>665.3</v>
      </c>
      <c r="E155" s="79">
        <v>272.5</v>
      </c>
      <c r="F155" s="50">
        <v>0</v>
      </c>
      <c r="G155" s="54">
        <f t="shared" si="12"/>
        <v>2411</v>
      </c>
      <c r="H155" s="81">
        <v>1205.5</v>
      </c>
      <c r="I155" s="79">
        <v>196</v>
      </c>
      <c r="J155" s="79">
        <v>0</v>
      </c>
      <c r="K155" s="79">
        <v>1009.5</v>
      </c>
      <c r="L155" s="79">
        <v>0</v>
      </c>
      <c r="M155" s="79">
        <v>0</v>
      </c>
      <c r="N155" s="79">
        <v>0</v>
      </c>
      <c r="O155" s="79">
        <v>0</v>
      </c>
      <c r="P155" s="79">
        <v>0</v>
      </c>
      <c r="Q155" s="13">
        <v>1795.4</v>
      </c>
      <c r="R155" s="90">
        <v>0</v>
      </c>
      <c r="S155" s="54">
        <f t="shared" si="14"/>
        <v>3445.5000000000005</v>
      </c>
      <c r="T155" s="54">
        <v>667.2</v>
      </c>
      <c r="U155" s="84">
        <v>0</v>
      </c>
      <c r="V155" s="90">
        <v>0</v>
      </c>
      <c r="W155" s="54">
        <f t="shared" si="13"/>
        <v>2769.9</v>
      </c>
      <c r="X155" s="54">
        <f t="shared" si="15"/>
        <v>2526</v>
      </c>
      <c r="Y155" s="81">
        <v>1905</v>
      </c>
      <c r="Z155" s="79">
        <v>0</v>
      </c>
      <c r="AA155" s="79">
        <v>162.5</v>
      </c>
      <c r="AB155" s="50">
        <v>458.5</v>
      </c>
      <c r="AC155" s="93">
        <v>184.8</v>
      </c>
      <c r="AD155" s="79">
        <v>59.1</v>
      </c>
      <c r="AE155" s="13">
        <v>8.4</v>
      </c>
      <c r="AF155" s="13">
        <v>0.4</v>
      </c>
      <c r="AG155" s="13">
        <v>0</v>
      </c>
      <c r="AH155" s="64">
        <v>0</v>
      </c>
    </row>
    <row r="156" spans="1:34" x14ac:dyDescent="0.25">
      <c r="A156" s="12">
        <v>2005.03</v>
      </c>
      <c r="B156" s="50">
        <v>6777.0999999999995</v>
      </c>
      <c r="C156" s="54">
        <f t="shared" si="11"/>
        <v>963.90000000000009</v>
      </c>
      <c r="D156" s="81">
        <v>680.6</v>
      </c>
      <c r="E156" s="79">
        <v>283.10000000000002</v>
      </c>
      <c r="F156" s="50">
        <v>0.2</v>
      </c>
      <c r="G156" s="54">
        <f t="shared" si="12"/>
        <v>681.00000000000011</v>
      </c>
      <c r="H156" s="81">
        <v>340.5</v>
      </c>
      <c r="I156" s="79">
        <v>174.2</v>
      </c>
      <c r="J156" s="79">
        <v>0</v>
      </c>
      <c r="K156" s="79">
        <v>166.2</v>
      </c>
      <c r="L156" s="79">
        <v>0</v>
      </c>
      <c r="M156" s="79">
        <v>0</v>
      </c>
      <c r="N156" s="79">
        <v>0</v>
      </c>
      <c r="O156" s="79">
        <v>0.1</v>
      </c>
      <c r="P156" s="79">
        <v>0</v>
      </c>
      <c r="Q156" s="13">
        <v>1802.9</v>
      </c>
      <c r="R156" s="90">
        <v>0</v>
      </c>
      <c r="S156" s="54">
        <f t="shared" si="14"/>
        <v>3669.5</v>
      </c>
      <c r="T156" s="54">
        <v>907.5</v>
      </c>
      <c r="U156" s="84">
        <v>0</v>
      </c>
      <c r="V156" s="90">
        <v>0</v>
      </c>
      <c r="W156" s="54">
        <f t="shared" si="13"/>
        <v>2752.1</v>
      </c>
      <c r="X156" s="54">
        <f t="shared" si="15"/>
        <v>2548.6999999999998</v>
      </c>
      <c r="Y156" s="81">
        <v>1933.1</v>
      </c>
      <c r="Z156" s="79">
        <v>0</v>
      </c>
      <c r="AA156" s="79">
        <v>151</v>
      </c>
      <c r="AB156" s="50">
        <v>464.6</v>
      </c>
      <c r="AC156" s="93">
        <v>199.9</v>
      </c>
      <c r="AD156" s="79">
        <v>3.5</v>
      </c>
      <c r="AE156" s="13">
        <v>9.9</v>
      </c>
      <c r="AF156" s="13">
        <v>0.3</v>
      </c>
      <c r="AG156" s="13">
        <v>0</v>
      </c>
      <c r="AH156" s="64">
        <v>0</v>
      </c>
    </row>
    <row r="157" spans="1:34" x14ac:dyDescent="0.25">
      <c r="A157" s="12">
        <v>2005.04</v>
      </c>
      <c r="B157" s="50">
        <v>7063.4000000000015</v>
      </c>
      <c r="C157" s="54">
        <f t="shared" si="11"/>
        <v>1043.4000000000001</v>
      </c>
      <c r="D157" s="81">
        <v>726.3</v>
      </c>
      <c r="E157" s="79">
        <v>317.10000000000002</v>
      </c>
      <c r="F157" s="50">
        <v>0</v>
      </c>
      <c r="G157" s="54">
        <f t="shared" si="12"/>
        <v>688</v>
      </c>
      <c r="H157" s="81">
        <v>344</v>
      </c>
      <c r="I157" s="79">
        <v>128.19999999999999</v>
      </c>
      <c r="J157" s="79">
        <v>0</v>
      </c>
      <c r="K157" s="79">
        <v>215.8</v>
      </c>
      <c r="L157" s="79">
        <v>0</v>
      </c>
      <c r="M157" s="79">
        <v>0</v>
      </c>
      <c r="N157" s="79">
        <v>0</v>
      </c>
      <c r="O157" s="79">
        <v>0</v>
      </c>
      <c r="P157" s="79">
        <v>0</v>
      </c>
      <c r="Q157" s="13">
        <v>1876.1</v>
      </c>
      <c r="R157" s="90">
        <v>0</v>
      </c>
      <c r="S157" s="54">
        <f t="shared" si="14"/>
        <v>3798.5999999999995</v>
      </c>
      <c r="T157" s="54">
        <v>727.8</v>
      </c>
      <c r="U157" s="84">
        <v>0</v>
      </c>
      <c r="V157" s="90">
        <v>0</v>
      </c>
      <c r="W157" s="54">
        <f t="shared" si="13"/>
        <v>3053.0999999999995</v>
      </c>
      <c r="X157" s="54">
        <f t="shared" si="15"/>
        <v>2849.8999999999996</v>
      </c>
      <c r="Y157" s="81">
        <v>2192.6999999999998</v>
      </c>
      <c r="Z157" s="79">
        <v>0</v>
      </c>
      <c r="AA157" s="79">
        <v>170.1</v>
      </c>
      <c r="AB157" s="50">
        <v>487.1</v>
      </c>
      <c r="AC157" s="93">
        <v>200.1</v>
      </c>
      <c r="AD157" s="79">
        <v>3.1</v>
      </c>
      <c r="AE157" s="13">
        <v>17.7</v>
      </c>
      <c r="AF157" s="13">
        <v>1.3</v>
      </c>
      <c r="AG157" s="13">
        <v>0</v>
      </c>
      <c r="AH157" s="64">
        <v>0</v>
      </c>
    </row>
    <row r="158" spans="1:34" x14ac:dyDescent="0.25">
      <c r="A158" s="12">
        <v>2005.05</v>
      </c>
      <c r="B158" s="50">
        <v>10668.000000000002</v>
      </c>
      <c r="C158" s="54">
        <f t="shared" si="11"/>
        <v>1301.5</v>
      </c>
      <c r="D158" s="81">
        <v>685.6</v>
      </c>
      <c r="E158" s="79">
        <v>615.9</v>
      </c>
      <c r="F158" s="50">
        <v>0</v>
      </c>
      <c r="G158" s="54">
        <f t="shared" si="12"/>
        <v>5304</v>
      </c>
      <c r="H158" s="81">
        <v>2652</v>
      </c>
      <c r="I158" s="79">
        <v>693.9</v>
      </c>
      <c r="J158" s="79">
        <v>0</v>
      </c>
      <c r="K158" s="79">
        <v>1958.1</v>
      </c>
      <c r="L158" s="79">
        <v>0</v>
      </c>
      <c r="M158" s="79">
        <v>0</v>
      </c>
      <c r="N158" s="79">
        <v>0</v>
      </c>
      <c r="O158" s="79">
        <v>0</v>
      </c>
      <c r="P158" s="79">
        <v>0</v>
      </c>
      <c r="Q158" s="13">
        <v>1826.2</v>
      </c>
      <c r="R158" s="90">
        <v>0.2</v>
      </c>
      <c r="S158" s="54">
        <f t="shared" si="14"/>
        <v>4887.8999999999996</v>
      </c>
      <c r="T158" s="54">
        <v>730</v>
      </c>
      <c r="U158" s="84">
        <v>0</v>
      </c>
      <c r="V158" s="90">
        <v>0</v>
      </c>
      <c r="W158" s="54">
        <f t="shared" si="13"/>
        <v>4149.8999999999996</v>
      </c>
      <c r="X158" s="54">
        <f t="shared" si="15"/>
        <v>3940.3</v>
      </c>
      <c r="Y158" s="81">
        <v>3085.4</v>
      </c>
      <c r="Z158" s="79">
        <v>0</v>
      </c>
      <c r="AA158" s="79">
        <v>329.5</v>
      </c>
      <c r="AB158" s="50">
        <v>525.4</v>
      </c>
      <c r="AC158" s="93">
        <v>206.2</v>
      </c>
      <c r="AD158" s="79">
        <v>3.4</v>
      </c>
      <c r="AE158" s="13">
        <v>8</v>
      </c>
      <c r="AF158" s="13">
        <v>0.2</v>
      </c>
      <c r="AG158" s="13">
        <v>0</v>
      </c>
      <c r="AH158" s="64">
        <v>0</v>
      </c>
    </row>
    <row r="159" spans="1:34" x14ac:dyDescent="0.25">
      <c r="A159" s="12">
        <v>2005.06</v>
      </c>
      <c r="B159" s="50">
        <v>9184</v>
      </c>
      <c r="C159" s="54">
        <f t="shared" si="11"/>
        <v>1005.8</v>
      </c>
      <c r="D159" s="81">
        <v>706.8</v>
      </c>
      <c r="E159" s="79">
        <v>299</v>
      </c>
      <c r="F159" s="50">
        <v>0</v>
      </c>
      <c r="G159" s="54">
        <f t="shared" si="12"/>
        <v>2053.4</v>
      </c>
      <c r="H159" s="81">
        <v>1026.7</v>
      </c>
      <c r="I159" s="79">
        <v>453.5</v>
      </c>
      <c r="J159" s="79">
        <v>0</v>
      </c>
      <c r="K159" s="79">
        <v>573.20000000000005</v>
      </c>
      <c r="L159" s="79">
        <v>0</v>
      </c>
      <c r="M159" s="79">
        <v>0</v>
      </c>
      <c r="N159" s="79">
        <v>0</v>
      </c>
      <c r="O159" s="79">
        <v>0</v>
      </c>
      <c r="P159" s="79">
        <v>0</v>
      </c>
      <c r="Q159" s="13">
        <v>2505.6</v>
      </c>
      <c r="R159" s="90">
        <v>0</v>
      </c>
      <c r="S159" s="54">
        <f t="shared" si="14"/>
        <v>4645.7</v>
      </c>
      <c r="T159" s="54">
        <v>769.9</v>
      </c>
      <c r="U159" s="84">
        <v>0</v>
      </c>
      <c r="V159" s="90">
        <v>0</v>
      </c>
      <c r="W159" s="54">
        <f t="shared" si="13"/>
        <v>3855.4</v>
      </c>
      <c r="X159" s="54">
        <f t="shared" si="15"/>
        <v>3638.9</v>
      </c>
      <c r="Y159" s="81">
        <v>2743.9</v>
      </c>
      <c r="Z159" s="79">
        <v>0</v>
      </c>
      <c r="AA159" s="79">
        <v>386.1</v>
      </c>
      <c r="AB159" s="50">
        <v>508.9</v>
      </c>
      <c r="AC159" s="93">
        <v>214.2</v>
      </c>
      <c r="AD159" s="79">
        <v>2.2999999999999998</v>
      </c>
      <c r="AE159" s="13">
        <v>20.399999999999999</v>
      </c>
      <c r="AF159" s="13">
        <v>0.2</v>
      </c>
      <c r="AG159" s="13">
        <v>0</v>
      </c>
      <c r="AH159" s="64">
        <v>0</v>
      </c>
    </row>
    <row r="160" spans="1:34" x14ac:dyDescent="0.25">
      <c r="A160" s="12">
        <v>2005.07</v>
      </c>
      <c r="B160" s="50">
        <v>7597.0999999999995</v>
      </c>
      <c r="C160" s="54">
        <f t="shared" si="11"/>
        <v>1181.5999999999999</v>
      </c>
      <c r="D160" s="81">
        <v>901.1</v>
      </c>
      <c r="E160" s="79">
        <v>280.5</v>
      </c>
      <c r="F160" s="50">
        <v>0</v>
      </c>
      <c r="G160" s="54">
        <f t="shared" si="12"/>
        <v>310.8</v>
      </c>
      <c r="H160" s="81">
        <v>155.4</v>
      </c>
      <c r="I160" s="79">
        <v>115.7</v>
      </c>
      <c r="J160" s="79">
        <v>0</v>
      </c>
      <c r="K160" s="79">
        <v>39.700000000000003</v>
      </c>
      <c r="L160" s="79">
        <v>0</v>
      </c>
      <c r="M160" s="79">
        <v>0</v>
      </c>
      <c r="N160" s="79">
        <v>0</v>
      </c>
      <c r="O160" s="79">
        <v>0</v>
      </c>
      <c r="P160" s="79">
        <v>0</v>
      </c>
      <c r="Q160" s="13">
        <v>2121.1</v>
      </c>
      <c r="R160" s="90">
        <v>0.1</v>
      </c>
      <c r="S160" s="54">
        <f t="shared" si="14"/>
        <v>4135.8999999999996</v>
      </c>
      <c r="T160" s="54">
        <v>821.9</v>
      </c>
      <c r="U160" s="84">
        <v>0</v>
      </c>
      <c r="V160" s="90">
        <v>0</v>
      </c>
      <c r="W160" s="54">
        <f t="shared" si="13"/>
        <v>3284.9999999999995</v>
      </c>
      <c r="X160" s="54">
        <f t="shared" si="15"/>
        <v>2992.9999999999995</v>
      </c>
      <c r="Y160" s="81">
        <v>2186.1999999999998</v>
      </c>
      <c r="Z160" s="79">
        <v>0</v>
      </c>
      <c r="AA160" s="79">
        <v>283.2</v>
      </c>
      <c r="AB160" s="50">
        <v>523.6</v>
      </c>
      <c r="AC160" s="93">
        <v>282.7</v>
      </c>
      <c r="AD160" s="79">
        <v>9.3000000000000007</v>
      </c>
      <c r="AE160" s="13">
        <v>29</v>
      </c>
      <c r="AF160" s="13">
        <v>3</v>
      </c>
      <c r="AG160" s="13">
        <v>0</v>
      </c>
      <c r="AH160" s="64">
        <v>0</v>
      </c>
    </row>
    <row r="161" spans="1:34" x14ac:dyDescent="0.25">
      <c r="A161" s="12">
        <v>2005.08</v>
      </c>
      <c r="B161" s="50">
        <v>9040.4</v>
      </c>
      <c r="C161" s="54">
        <f t="shared" si="11"/>
        <v>976.1</v>
      </c>
      <c r="D161" s="81">
        <v>706</v>
      </c>
      <c r="E161" s="79">
        <v>270.10000000000002</v>
      </c>
      <c r="F161" s="50">
        <v>0</v>
      </c>
      <c r="G161" s="54">
        <f t="shared" si="12"/>
        <v>2928.4</v>
      </c>
      <c r="H161" s="81">
        <v>1464.2</v>
      </c>
      <c r="I161" s="79">
        <v>203.7</v>
      </c>
      <c r="J161" s="79">
        <v>0</v>
      </c>
      <c r="K161" s="79">
        <v>1260.4000000000001</v>
      </c>
      <c r="L161" s="79">
        <v>0</v>
      </c>
      <c r="M161" s="79">
        <v>0</v>
      </c>
      <c r="N161" s="79">
        <v>0</v>
      </c>
      <c r="O161" s="79">
        <v>0.1</v>
      </c>
      <c r="P161" s="79">
        <v>0</v>
      </c>
      <c r="Q161" s="13">
        <v>2086.8000000000002</v>
      </c>
      <c r="R161" s="90">
        <v>0</v>
      </c>
      <c r="S161" s="54">
        <f t="shared" si="14"/>
        <v>4513</v>
      </c>
      <c r="T161" s="54">
        <v>982.9</v>
      </c>
      <c r="U161" s="84">
        <v>0</v>
      </c>
      <c r="V161" s="90">
        <v>0</v>
      </c>
      <c r="W161" s="54">
        <f t="shared" si="13"/>
        <v>3494.5</v>
      </c>
      <c r="X161" s="54">
        <f t="shared" si="15"/>
        <v>3258.8</v>
      </c>
      <c r="Y161" s="81">
        <v>2391.3000000000002</v>
      </c>
      <c r="Z161" s="79">
        <v>0</v>
      </c>
      <c r="AA161" s="79">
        <v>300.5</v>
      </c>
      <c r="AB161" s="50">
        <v>567</v>
      </c>
      <c r="AC161" s="93">
        <v>232.1</v>
      </c>
      <c r="AD161" s="79">
        <v>3.6</v>
      </c>
      <c r="AE161" s="13">
        <v>35.6</v>
      </c>
      <c r="AF161" s="13">
        <v>0.3</v>
      </c>
      <c r="AG161" s="13">
        <v>0</v>
      </c>
      <c r="AH161" s="64">
        <v>0</v>
      </c>
    </row>
    <row r="162" spans="1:34" x14ac:dyDescent="0.25">
      <c r="A162" s="12">
        <v>2005.09</v>
      </c>
      <c r="B162" s="50">
        <v>8261.7999999999993</v>
      </c>
      <c r="C162" s="54">
        <f t="shared" si="11"/>
        <v>1185.2</v>
      </c>
      <c r="D162" s="81">
        <v>774</v>
      </c>
      <c r="E162" s="79">
        <v>411.2</v>
      </c>
      <c r="F162" s="50">
        <v>0</v>
      </c>
      <c r="G162" s="54">
        <f t="shared" si="12"/>
        <v>1404.8000000000002</v>
      </c>
      <c r="H162" s="81">
        <v>702.40000000000009</v>
      </c>
      <c r="I162" s="79">
        <v>260.10000000000002</v>
      </c>
      <c r="J162" s="79">
        <v>0</v>
      </c>
      <c r="K162" s="79">
        <v>442.3</v>
      </c>
      <c r="L162" s="79">
        <v>0</v>
      </c>
      <c r="M162" s="79">
        <v>0</v>
      </c>
      <c r="N162" s="79">
        <v>0</v>
      </c>
      <c r="O162" s="79">
        <v>0</v>
      </c>
      <c r="P162" s="79">
        <v>0</v>
      </c>
      <c r="Q162" s="13">
        <v>1994</v>
      </c>
      <c r="R162" s="90">
        <v>0</v>
      </c>
      <c r="S162" s="54">
        <f t="shared" si="14"/>
        <v>4379.4000000000005</v>
      </c>
      <c r="T162" s="54">
        <v>890</v>
      </c>
      <c r="U162" s="84">
        <v>0</v>
      </c>
      <c r="V162" s="90">
        <v>0</v>
      </c>
      <c r="W162" s="54">
        <f t="shared" si="13"/>
        <v>3442.6000000000004</v>
      </c>
      <c r="X162" s="54">
        <f t="shared" si="15"/>
        <v>3194.6000000000004</v>
      </c>
      <c r="Y162" s="81">
        <v>2385.3000000000002</v>
      </c>
      <c r="Z162" s="79">
        <v>0</v>
      </c>
      <c r="AA162" s="79">
        <v>282.89999999999998</v>
      </c>
      <c r="AB162" s="50">
        <v>526.4</v>
      </c>
      <c r="AC162" s="93">
        <v>247.5</v>
      </c>
      <c r="AD162" s="79">
        <v>0.5</v>
      </c>
      <c r="AE162" s="13">
        <v>46.8</v>
      </c>
      <c r="AF162" s="13">
        <v>0.8</v>
      </c>
      <c r="AG162" s="13">
        <v>0</v>
      </c>
      <c r="AH162" s="64">
        <v>0</v>
      </c>
    </row>
    <row r="163" spans="1:34" x14ac:dyDescent="0.25">
      <c r="A163" s="12">
        <v>2005.1</v>
      </c>
      <c r="B163" s="50">
        <v>8201.5</v>
      </c>
      <c r="C163" s="54">
        <f t="shared" si="11"/>
        <v>1158.5999999999999</v>
      </c>
      <c r="D163" s="81">
        <v>840.1</v>
      </c>
      <c r="E163" s="79">
        <v>318.39999999999998</v>
      </c>
      <c r="F163" s="50">
        <v>0.1</v>
      </c>
      <c r="G163" s="54">
        <f t="shared" si="12"/>
        <v>885.2</v>
      </c>
      <c r="H163" s="81">
        <v>442.6</v>
      </c>
      <c r="I163" s="79">
        <v>142.5</v>
      </c>
      <c r="J163" s="79">
        <v>0</v>
      </c>
      <c r="K163" s="79">
        <v>300</v>
      </c>
      <c r="L163" s="79">
        <v>0</v>
      </c>
      <c r="M163" s="79">
        <v>0</v>
      </c>
      <c r="N163" s="79">
        <v>0</v>
      </c>
      <c r="O163" s="79">
        <v>0.1</v>
      </c>
      <c r="P163" s="79">
        <v>0</v>
      </c>
      <c r="Q163" s="13">
        <v>1977.5</v>
      </c>
      <c r="R163" s="90">
        <v>0</v>
      </c>
      <c r="S163" s="54">
        <f t="shared" si="14"/>
        <v>4620</v>
      </c>
      <c r="T163" s="54">
        <v>1125.8</v>
      </c>
      <c r="U163" s="84">
        <v>0</v>
      </c>
      <c r="V163" s="90">
        <v>0</v>
      </c>
      <c r="W163" s="54">
        <f t="shared" si="13"/>
        <v>3485</v>
      </c>
      <c r="X163" s="54">
        <f t="shared" si="15"/>
        <v>3216.5</v>
      </c>
      <c r="Y163" s="81">
        <v>2268.6999999999998</v>
      </c>
      <c r="Z163" s="79">
        <v>0</v>
      </c>
      <c r="AA163" s="79">
        <v>304.89999999999998</v>
      </c>
      <c r="AB163" s="50">
        <v>642.9</v>
      </c>
      <c r="AC163" s="93">
        <v>263.7</v>
      </c>
      <c r="AD163" s="79">
        <v>4.8</v>
      </c>
      <c r="AE163" s="13">
        <v>9.1999999999999993</v>
      </c>
      <c r="AF163" s="13">
        <v>2.8</v>
      </c>
      <c r="AG163" s="13">
        <v>0</v>
      </c>
      <c r="AH163" s="64">
        <v>0</v>
      </c>
    </row>
    <row r="164" spans="1:34" x14ac:dyDescent="0.25">
      <c r="A164" s="12">
        <v>2005.11</v>
      </c>
      <c r="B164" s="50">
        <v>8193.7999999999993</v>
      </c>
      <c r="C164" s="54">
        <f t="shared" si="11"/>
        <v>1142.5</v>
      </c>
      <c r="D164" s="81">
        <v>807.8</v>
      </c>
      <c r="E164" s="79">
        <v>334.7</v>
      </c>
      <c r="F164" s="50">
        <v>0</v>
      </c>
      <c r="G164" s="54">
        <f t="shared" si="12"/>
        <v>1396.9999999999998</v>
      </c>
      <c r="H164" s="81">
        <v>698.5</v>
      </c>
      <c r="I164" s="79">
        <v>171.3</v>
      </c>
      <c r="J164" s="79">
        <v>0</v>
      </c>
      <c r="K164" s="79">
        <v>526.9</v>
      </c>
      <c r="L164" s="79">
        <v>0</v>
      </c>
      <c r="M164" s="79">
        <v>0</v>
      </c>
      <c r="N164" s="79">
        <v>0</v>
      </c>
      <c r="O164" s="79">
        <v>0.3</v>
      </c>
      <c r="P164" s="79">
        <v>0</v>
      </c>
      <c r="Q164" s="13">
        <v>2067.5</v>
      </c>
      <c r="R164" s="90">
        <v>1.4155343563970746E-15</v>
      </c>
      <c r="S164" s="54">
        <f t="shared" si="14"/>
        <v>4283.6000000000004</v>
      </c>
      <c r="T164" s="54">
        <v>891.2</v>
      </c>
      <c r="U164" s="84">
        <v>0</v>
      </c>
      <c r="V164" s="90">
        <v>0</v>
      </c>
      <c r="W164" s="54">
        <f t="shared" si="13"/>
        <v>3385.6</v>
      </c>
      <c r="X164" s="54">
        <f t="shared" si="15"/>
        <v>3128.6</v>
      </c>
      <c r="Y164" s="81">
        <v>2343.9</v>
      </c>
      <c r="Z164" s="79">
        <v>0</v>
      </c>
      <c r="AA164" s="79">
        <v>310.10000000000002</v>
      </c>
      <c r="AB164" s="50">
        <v>474.6</v>
      </c>
      <c r="AC164" s="93">
        <v>255</v>
      </c>
      <c r="AD164" s="79">
        <v>2</v>
      </c>
      <c r="AE164" s="13">
        <v>6.8</v>
      </c>
      <c r="AF164" s="13">
        <v>1.7</v>
      </c>
      <c r="AG164" s="13">
        <v>0</v>
      </c>
      <c r="AH164" s="64">
        <v>0</v>
      </c>
    </row>
    <row r="165" spans="1:34" x14ac:dyDescent="0.25">
      <c r="A165" s="12">
        <v>2005.12</v>
      </c>
      <c r="B165" s="50">
        <v>10838.9</v>
      </c>
      <c r="C165" s="54">
        <f t="shared" si="11"/>
        <v>1596.2</v>
      </c>
      <c r="D165" s="81">
        <v>1072.2</v>
      </c>
      <c r="E165" s="79">
        <v>524</v>
      </c>
      <c r="F165" s="50">
        <v>0</v>
      </c>
      <c r="G165" s="54">
        <f t="shared" si="12"/>
        <v>1967.2</v>
      </c>
      <c r="H165" s="81">
        <v>983.6</v>
      </c>
      <c r="I165" s="79">
        <v>414.6</v>
      </c>
      <c r="J165" s="79">
        <v>0</v>
      </c>
      <c r="K165" s="79">
        <v>569</v>
      </c>
      <c r="L165" s="79">
        <v>0</v>
      </c>
      <c r="M165" s="79">
        <v>0</v>
      </c>
      <c r="N165" s="79">
        <v>0</v>
      </c>
      <c r="O165" s="79">
        <v>0</v>
      </c>
      <c r="P165" s="79">
        <v>0</v>
      </c>
      <c r="Q165" s="13">
        <v>3143.7</v>
      </c>
      <c r="R165" s="90">
        <v>0.40000000000000285</v>
      </c>
      <c r="S165" s="54">
        <f t="shared" si="14"/>
        <v>5113.3000000000011</v>
      </c>
      <c r="T165" s="54">
        <v>945.1</v>
      </c>
      <c r="U165" s="84">
        <v>0</v>
      </c>
      <c r="V165" s="90">
        <v>0</v>
      </c>
      <c r="W165" s="54">
        <f t="shared" si="13"/>
        <v>4159.4000000000005</v>
      </c>
      <c r="X165" s="54">
        <f t="shared" si="15"/>
        <v>3829.3</v>
      </c>
      <c r="Y165" s="81">
        <v>2612.5</v>
      </c>
      <c r="Z165" s="79">
        <v>0</v>
      </c>
      <c r="AA165" s="79">
        <v>327.39999999999998</v>
      </c>
      <c r="AB165" s="50">
        <v>889.4</v>
      </c>
      <c r="AC165" s="93">
        <v>330.1</v>
      </c>
      <c r="AD165" s="79">
        <v>0</v>
      </c>
      <c r="AE165" s="13">
        <v>8.8000000000000007</v>
      </c>
      <c r="AF165" s="13">
        <v>1.7</v>
      </c>
      <c r="AG165" s="13">
        <v>0</v>
      </c>
      <c r="AH165" s="64">
        <v>0</v>
      </c>
    </row>
    <row r="166" spans="1:34" x14ac:dyDescent="0.25">
      <c r="A166" s="12">
        <v>2006.01</v>
      </c>
      <c r="B166" s="50">
        <v>8226.2999999999993</v>
      </c>
      <c r="C166" s="54">
        <f t="shared" si="11"/>
        <v>1231.2</v>
      </c>
      <c r="D166" s="81">
        <v>844.2</v>
      </c>
      <c r="E166" s="79">
        <v>387</v>
      </c>
      <c r="F166" s="50">
        <v>0</v>
      </c>
      <c r="G166" s="54">
        <f t="shared" si="12"/>
        <v>525.6</v>
      </c>
      <c r="H166" s="81">
        <v>262.8</v>
      </c>
      <c r="I166" s="79">
        <v>161</v>
      </c>
      <c r="J166" s="79">
        <v>0</v>
      </c>
      <c r="K166" s="79">
        <v>101.3</v>
      </c>
      <c r="L166" s="79">
        <v>0</v>
      </c>
      <c r="M166" s="79">
        <v>0</v>
      </c>
      <c r="N166" s="79">
        <v>0</v>
      </c>
      <c r="O166" s="79">
        <v>0.5</v>
      </c>
      <c r="P166" s="79">
        <v>0</v>
      </c>
      <c r="Q166" s="13">
        <v>2186.5</v>
      </c>
      <c r="R166" s="90">
        <v>0</v>
      </c>
      <c r="S166" s="54">
        <f t="shared" si="14"/>
        <v>4544.2</v>
      </c>
      <c r="T166" s="54">
        <v>941.9</v>
      </c>
      <c r="U166" s="84">
        <v>0</v>
      </c>
      <c r="V166" s="90">
        <v>0</v>
      </c>
      <c r="W166" s="54">
        <f t="shared" si="13"/>
        <v>3552.6</v>
      </c>
      <c r="X166" s="54">
        <f t="shared" si="15"/>
        <v>3187.5</v>
      </c>
      <c r="Y166" s="81">
        <v>2523.4</v>
      </c>
      <c r="Z166" s="79">
        <v>0</v>
      </c>
      <c r="AA166" s="79">
        <v>211.6</v>
      </c>
      <c r="AB166" s="50">
        <v>452.5</v>
      </c>
      <c r="AC166" s="93">
        <v>299.7</v>
      </c>
      <c r="AD166" s="79">
        <v>65.400000000000006</v>
      </c>
      <c r="AE166" s="13">
        <v>49.7</v>
      </c>
      <c r="AF166" s="13">
        <v>1.6</v>
      </c>
      <c r="AG166" s="13">
        <v>0</v>
      </c>
      <c r="AH166" s="64">
        <v>0</v>
      </c>
    </row>
    <row r="167" spans="1:34" x14ac:dyDescent="0.25">
      <c r="A167" s="12">
        <v>2006.02</v>
      </c>
      <c r="B167" s="50">
        <v>9254.3999999999978</v>
      </c>
      <c r="C167" s="54">
        <f t="shared" si="11"/>
        <v>1052.5999999999999</v>
      </c>
      <c r="D167" s="81">
        <v>811.8</v>
      </c>
      <c r="E167" s="79">
        <v>240.8</v>
      </c>
      <c r="F167" s="50">
        <v>0</v>
      </c>
      <c r="G167" s="54">
        <f t="shared" si="12"/>
        <v>3379.4</v>
      </c>
      <c r="H167" s="81">
        <v>1689.7</v>
      </c>
      <c r="I167" s="79">
        <v>186</v>
      </c>
      <c r="J167" s="79">
        <v>0</v>
      </c>
      <c r="K167" s="79">
        <v>1503.7</v>
      </c>
      <c r="L167" s="79">
        <v>0</v>
      </c>
      <c r="M167" s="79">
        <v>0</v>
      </c>
      <c r="N167" s="79">
        <v>0</v>
      </c>
      <c r="O167" s="79">
        <v>0</v>
      </c>
      <c r="P167" s="79">
        <v>0</v>
      </c>
      <c r="Q167" s="13">
        <v>2003.5</v>
      </c>
      <c r="R167" s="90">
        <v>0.1</v>
      </c>
      <c r="S167" s="54">
        <f t="shared" si="14"/>
        <v>4508.2</v>
      </c>
      <c r="T167" s="54">
        <v>1090.5999999999999</v>
      </c>
      <c r="U167" s="84">
        <v>0</v>
      </c>
      <c r="V167" s="90">
        <v>0</v>
      </c>
      <c r="W167" s="54">
        <f t="shared" si="13"/>
        <v>3401.2000000000003</v>
      </c>
      <c r="X167" s="54">
        <f t="shared" si="15"/>
        <v>3126.4</v>
      </c>
      <c r="Y167" s="81">
        <v>2431.1</v>
      </c>
      <c r="Z167" s="79">
        <v>0</v>
      </c>
      <c r="AA167" s="79">
        <v>202.5</v>
      </c>
      <c r="AB167" s="50">
        <v>492.8</v>
      </c>
      <c r="AC167" s="93">
        <v>274.39999999999998</v>
      </c>
      <c r="AD167" s="79">
        <v>0.4</v>
      </c>
      <c r="AE167" s="13">
        <v>16.399999999999999</v>
      </c>
      <c r="AF167" s="13">
        <v>0.3</v>
      </c>
      <c r="AG167" s="13">
        <v>0</v>
      </c>
      <c r="AH167" s="64">
        <v>0</v>
      </c>
    </row>
    <row r="168" spans="1:34" x14ac:dyDescent="0.25">
      <c r="A168" s="12">
        <v>2006.03</v>
      </c>
      <c r="B168" s="50">
        <v>8501.9</v>
      </c>
      <c r="C168" s="54">
        <f t="shared" si="11"/>
        <v>1226.9000000000001</v>
      </c>
      <c r="D168" s="81">
        <v>850.9</v>
      </c>
      <c r="E168" s="79">
        <v>376</v>
      </c>
      <c r="F168" s="50">
        <v>0</v>
      </c>
      <c r="G168" s="54">
        <f t="shared" si="12"/>
        <v>1444</v>
      </c>
      <c r="H168" s="81">
        <v>722</v>
      </c>
      <c r="I168" s="79">
        <v>305</v>
      </c>
      <c r="J168" s="79">
        <v>0</v>
      </c>
      <c r="K168" s="79">
        <v>417</v>
      </c>
      <c r="L168" s="79">
        <v>0</v>
      </c>
      <c r="M168" s="79">
        <v>0</v>
      </c>
      <c r="N168" s="79">
        <v>0</v>
      </c>
      <c r="O168" s="79">
        <v>0</v>
      </c>
      <c r="P168" s="79">
        <v>0</v>
      </c>
      <c r="Q168" s="13">
        <v>2056.9</v>
      </c>
      <c r="R168" s="90">
        <v>0.1</v>
      </c>
      <c r="S168" s="54">
        <f t="shared" si="14"/>
        <v>4495.9000000000005</v>
      </c>
      <c r="T168" s="54">
        <v>1281.9000000000001</v>
      </c>
      <c r="U168" s="84">
        <v>0</v>
      </c>
      <c r="V168" s="90">
        <v>0</v>
      </c>
      <c r="W168" s="54">
        <f t="shared" si="13"/>
        <v>3204.7000000000003</v>
      </c>
      <c r="X168" s="54">
        <f t="shared" si="15"/>
        <v>2937.4</v>
      </c>
      <c r="Y168" s="81">
        <v>2386</v>
      </c>
      <c r="Z168" s="79">
        <v>0</v>
      </c>
      <c r="AA168" s="79">
        <v>174.4</v>
      </c>
      <c r="AB168" s="50">
        <v>377</v>
      </c>
      <c r="AC168" s="93">
        <v>263</v>
      </c>
      <c r="AD168" s="79">
        <v>4.3</v>
      </c>
      <c r="AE168" s="13">
        <v>9.3000000000000007</v>
      </c>
      <c r="AF168" s="13">
        <v>0.1</v>
      </c>
      <c r="AG168" s="13">
        <v>0</v>
      </c>
      <c r="AH168" s="64">
        <v>0</v>
      </c>
    </row>
    <row r="169" spans="1:34" x14ac:dyDescent="0.25">
      <c r="A169" s="12">
        <v>2006.04</v>
      </c>
      <c r="B169" s="50">
        <v>7799.7</v>
      </c>
      <c r="C169" s="54">
        <f t="shared" si="11"/>
        <v>1156.9000000000001</v>
      </c>
      <c r="D169" s="81">
        <v>827.6</v>
      </c>
      <c r="E169" s="79">
        <v>329.3</v>
      </c>
      <c r="F169" s="50">
        <v>0</v>
      </c>
      <c r="G169" s="54">
        <f t="shared" si="12"/>
        <v>868.80000000000007</v>
      </c>
      <c r="H169" s="81">
        <v>434.40000000000003</v>
      </c>
      <c r="I169" s="79">
        <v>158.80000000000001</v>
      </c>
      <c r="J169" s="79">
        <v>0</v>
      </c>
      <c r="K169" s="79">
        <v>275.60000000000002</v>
      </c>
      <c r="L169" s="79">
        <v>0</v>
      </c>
      <c r="M169" s="79">
        <v>0</v>
      </c>
      <c r="N169" s="79">
        <v>0</v>
      </c>
      <c r="O169" s="79">
        <v>0</v>
      </c>
      <c r="P169" s="79">
        <v>0</v>
      </c>
      <c r="Q169" s="13">
        <v>2059.6999999999998</v>
      </c>
      <c r="R169" s="90">
        <v>0</v>
      </c>
      <c r="S169" s="54">
        <f t="shared" si="14"/>
        <v>4146.7000000000007</v>
      </c>
      <c r="T169" s="54">
        <v>924.2</v>
      </c>
      <c r="U169" s="84">
        <v>0</v>
      </c>
      <c r="V169" s="90">
        <v>0</v>
      </c>
      <c r="W169" s="54">
        <f t="shared" si="13"/>
        <v>3186.9</v>
      </c>
      <c r="X169" s="54">
        <f t="shared" si="15"/>
        <v>2932.7000000000003</v>
      </c>
      <c r="Y169" s="81">
        <v>2185</v>
      </c>
      <c r="Z169" s="79">
        <v>0</v>
      </c>
      <c r="AA169" s="79">
        <v>120.3</v>
      </c>
      <c r="AB169" s="50">
        <v>627.4</v>
      </c>
      <c r="AC169" s="93">
        <v>253.2</v>
      </c>
      <c r="AD169" s="79">
        <v>1</v>
      </c>
      <c r="AE169" s="13">
        <v>35.6</v>
      </c>
      <c r="AF169" s="13">
        <v>2</v>
      </c>
      <c r="AG169" s="13">
        <v>0</v>
      </c>
      <c r="AH169" s="64">
        <v>0</v>
      </c>
    </row>
    <row r="170" spans="1:34" x14ac:dyDescent="0.25">
      <c r="A170" s="12">
        <v>2006.05</v>
      </c>
      <c r="B170" s="50">
        <v>9420.3000000000029</v>
      </c>
      <c r="C170" s="54">
        <f t="shared" si="11"/>
        <v>1166.4000000000001</v>
      </c>
      <c r="D170" s="81">
        <v>845.9</v>
      </c>
      <c r="E170" s="79">
        <v>320.5</v>
      </c>
      <c r="F170" s="50">
        <v>0</v>
      </c>
      <c r="G170" s="54">
        <f t="shared" si="12"/>
        <v>644.4</v>
      </c>
      <c r="H170" s="81">
        <v>322.20000000000005</v>
      </c>
      <c r="I170" s="79">
        <v>170.4</v>
      </c>
      <c r="J170" s="79">
        <v>0</v>
      </c>
      <c r="K170" s="79">
        <v>151.69999999999999</v>
      </c>
      <c r="L170" s="79">
        <v>0</v>
      </c>
      <c r="M170" s="79">
        <v>0</v>
      </c>
      <c r="N170" s="79">
        <v>0</v>
      </c>
      <c r="O170" s="79">
        <v>0.1</v>
      </c>
      <c r="P170" s="79">
        <v>0</v>
      </c>
      <c r="Q170" s="13">
        <v>2115.3000000000002</v>
      </c>
      <c r="R170" s="90">
        <v>0.1</v>
      </c>
      <c r="S170" s="54">
        <f t="shared" si="14"/>
        <v>5816.2000000000007</v>
      </c>
      <c r="T170" s="54">
        <v>974.3</v>
      </c>
      <c r="U170" s="84">
        <v>0</v>
      </c>
      <c r="V170" s="90">
        <v>0</v>
      </c>
      <c r="W170" s="54">
        <f t="shared" si="13"/>
        <v>4814.8</v>
      </c>
      <c r="X170" s="54">
        <f t="shared" si="15"/>
        <v>4536.6000000000004</v>
      </c>
      <c r="Y170" s="81">
        <v>3608.5</v>
      </c>
      <c r="Z170" s="79">
        <v>0</v>
      </c>
      <c r="AA170" s="79">
        <v>356.8</v>
      </c>
      <c r="AB170" s="50">
        <v>571.29999999999995</v>
      </c>
      <c r="AC170" s="93">
        <v>277</v>
      </c>
      <c r="AD170" s="79">
        <v>1.2</v>
      </c>
      <c r="AE170" s="13">
        <v>27.1</v>
      </c>
      <c r="AF170" s="13">
        <v>0.1</v>
      </c>
      <c r="AG170" s="13">
        <v>0</v>
      </c>
      <c r="AH170" s="64">
        <v>0</v>
      </c>
    </row>
    <row r="171" spans="1:34" x14ac:dyDescent="0.25">
      <c r="A171" s="12">
        <v>2006.06</v>
      </c>
      <c r="B171" s="50">
        <v>11637</v>
      </c>
      <c r="C171" s="54">
        <f t="shared" si="11"/>
        <v>1189</v>
      </c>
      <c r="D171" s="81">
        <v>831.4</v>
      </c>
      <c r="E171" s="79">
        <v>357.6</v>
      </c>
      <c r="F171" s="50">
        <v>0</v>
      </c>
      <c r="G171" s="54">
        <f t="shared" si="12"/>
        <v>2154.8000000000002</v>
      </c>
      <c r="H171" s="81">
        <v>1077.4000000000001</v>
      </c>
      <c r="I171" s="79">
        <v>476.8</v>
      </c>
      <c r="J171" s="79">
        <v>0</v>
      </c>
      <c r="K171" s="79">
        <v>600.6</v>
      </c>
      <c r="L171" s="79">
        <v>0</v>
      </c>
      <c r="M171" s="79">
        <v>0</v>
      </c>
      <c r="N171" s="79">
        <v>0</v>
      </c>
      <c r="O171" s="79">
        <v>0</v>
      </c>
      <c r="P171" s="79">
        <v>0</v>
      </c>
      <c r="Q171" s="13">
        <v>3568.8</v>
      </c>
      <c r="R171" s="90">
        <v>0</v>
      </c>
      <c r="S171" s="54">
        <f t="shared" si="14"/>
        <v>5798.6</v>
      </c>
      <c r="T171" s="54">
        <v>913.5</v>
      </c>
      <c r="U171" s="84">
        <v>0</v>
      </c>
      <c r="V171" s="90">
        <v>0</v>
      </c>
      <c r="W171" s="54">
        <f t="shared" si="13"/>
        <v>4870.3</v>
      </c>
      <c r="X171" s="54">
        <f t="shared" si="15"/>
        <v>4604.3</v>
      </c>
      <c r="Y171" s="81">
        <v>3460.1</v>
      </c>
      <c r="Z171" s="79">
        <v>0</v>
      </c>
      <c r="AA171" s="79">
        <v>590.20000000000005</v>
      </c>
      <c r="AB171" s="50">
        <v>554</v>
      </c>
      <c r="AC171" s="93">
        <v>263.3</v>
      </c>
      <c r="AD171" s="79">
        <v>2.7</v>
      </c>
      <c r="AE171" s="13">
        <v>14.8</v>
      </c>
      <c r="AF171" s="13">
        <v>3.2</v>
      </c>
      <c r="AG171" s="13">
        <v>0</v>
      </c>
      <c r="AH171" s="64">
        <v>0</v>
      </c>
    </row>
    <row r="172" spans="1:34" x14ac:dyDescent="0.25">
      <c r="A172" s="12">
        <v>2006.07</v>
      </c>
      <c r="B172" s="50">
        <v>9597.8000000000011</v>
      </c>
      <c r="C172" s="54">
        <f t="shared" si="11"/>
        <v>1561.1999999999998</v>
      </c>
      <c r="D172" s="81">
        <v>1188.8</v>
      </c>
      <c r="E172" s="79">
        <v>372.3</v>
      </c>
      <c r="F172" s="50">
        <v>0.1</v>
      </c>
      <c r="G172" s="54">
        <f t="shared" si="12"/>
        <v>518.19999999999993</v>
      </c>
      <c r="H172" s="81">
        <v>259.10000000000002</v>
      </c>
      <c r="I172" s="79">
        <v>196.7</v>
      </c>
      <c r="J172" s="79">
        <v>0</v>
      </c>
      <c r="K172" s="79">
        <v>62.1</v>
      </c>
      <c r="L172" s="79">
        <v>0</v>
      </c>
      <c r="M172" s="79">
        <v>0</v>
      </c>
      <c r="N172" s="79">
        <v>0</v>
      </c>
      <c r="O172" s="79">
        <v>0.3</v>
      </c>
      <c r="P172" s="79">
        <v>0</v>
      </c>
      <c r="Q172" s="13">
        <v>2731.3</v>
      </c>
      <c r="R172" s="90">
        <v>0</v>
      </c>
      <c r="S172" s="54">
        <f t="shared" si="14"/>
        <v>5044.5999999999995</v>
      </c>
      <c r="T172" s="54">
        <v>968.5</v>
      </c>
      <c r="U172" s="84">
        <v>0</v>
      </c>
      <c r="V172" s="90">
        <v>0</v>
      </c>
      <c r="W172" s="54">
        <f t="shared" si="13"/>
        <v>4044.7</v>
      </c>
      <c r="X172" s="54">
        <f t="shared" si="15"/>
        <v>3632.1</v>
      </c>
      <c r="Y172" s="81">
        <v>2756.2</v>
      </c>
      <c r="Z172" s="79">
        <v>0</v>
      </c>
      <c r="AA172" s="79">
        <v>361.8</v>
      </c>
      <c r="AB172" s="50">
        <v>514.1</v>
      </c>
      <c r="AC172" s="93">
        <v>410.2</v>
      </c>
      <c r="AD172" s="79">
        <v>2.4000000000000115</v>
      </c>
      <c r="AE172" s="13">
        <v>31.4</v>
      </c>
      <c r="AF172" s="13">
        <v>1.6</v>
      </c>
      <c r="AG172" s="13">
        <v>0</v>
      </c>
      <c r="AH172" s="64">
        <v>0</v>
      </c>
    </row>
    <row r="173" spans="1:34" x14ac:dyDescent="0.25">
      <c r="A173" s="12">
        <v>2006.08</v>
      </c>
      <c r="B173" s="50">
        <v>11502.1</v>
      </c>
      <c r="C173" s="54">
        <f t="shared" si="11"/>
        <v>1187.5999999999999</v>
      </c>
      <c r="D173" s="81">
        <v>863</v>
      </c>
      <c r="E173" s="79">
        <v>324.60000000000002</v>
      </c>
      <c r="F173" s="50">
        <v>0</v>
      </c>
      <c r="G173" s="54">
        <f t="shared" si="12"/>
        <v>4588.9999999999991</v>
      </c>
      <c r="H173" s="81">
        <v>2294.4999999999995</v>
      </c>
      <c r="I173" s="79">
        <v>208.1</v>
      </c>
      <c r="J173" s="79">
        <v>0</v>
      </c>
      <c r="K173" s="79">
        <v>2086.1999999999998</v>
      </c>
      <c r="L173" s="79">
        <v>0</v>
      </c>
      <c r="M173" s="79">
        <v>0</v>
      </c>
      <c r="N173" s="79">
        <v>0</v>
      </c>
      <c r="O173" s="79">
        <v>0.2</v>
      </c>
      <c r="P173" s="79">
        <v>0</v>
      </c>
      <c r="Q173" s="13">
        <v>2661.4</v>
      </c>
      <c r="R173" s="90">
        <v>0</v>
      </c>
      <c r="S173" s="54">
        <f t="shared" si="14"/>
        <v>5357.2</v>
      </c>
      <c r="T173" s="54">
        <v>1069.7</v>
      </c>
      <c r="U173" s="84">
        <v>0</v>
      </c>
      <c r="V173" s="90">
        <v>0</v>
      </c>
      <c r="W173" s="54">
        <f t="shared" si="13"/>
        <v>4274.3</v>
      </c>
      <c r="X173" s="54">
        <f t="shared" si="15"/>
        <v>3927.1000000000004</v>
      </c>
      <c r="Y173" s="81">
        <v>2926</v>
      </c>
      <c r="Z173" s="79">
        <v>0</v>
      </c>
      <c r="AA173" s="79">
        <v>393.8</v>
      </c>
      <c r="AB173" s="50">
        <v>607.29999999999995</v>
      </c>
      <c r="AC173" s="93">
        <v>340</v>
      </c>
      <c r="AD173" s="79">
        <v>7.1999999999999886</v>
      </c>
      <c r="AE173" s="13">
        <v>13.2</v>
      </c>
      <c r="AF173" s="13">
        <v>1.4</v>
      </c>
      <c r="AG173" s="13">
        <v>0</v>
      </c>
      <c r="AH173" s="64">
        <v>0</v>
      </c>
    </row>
    <row r="174" spans="1:34" x14ac:dyDescent="0.25">
      <c r="A174" s="12">
        <v>2006.09</v>
      </c>
      <c r="B174" s="50">
        <v>9685.6000000000022</v>
      </c>
      <c r="C174" s="54">
        <f t="shared" si="11"/>
        <v>1294.9000000000001</v>
      </c>
      <c r="D174" s="81">
        <v>930.1</v>
      </c>
      <c r="E174" s="79">
        <v>364.8</v>
      </c>
      <c r="F174" s="50">
        <v>0</v>
      </c>
      <c r="G174" s="54">
        <f t="shared" si="12"/>
        <v>1539.8</v>
      </c>
      <c r="H174" s="81">
        <v>769.9</v>
      </c>
      <c r="I174" s="79">
        <v>169.6</v>
      </c>
      <c r="J174" s="79">
        <v>0</v>
      </c>
      <c r="K174" s="79">
        <v>600.29999999999995</v>
      </c>
      <c r="L174" s="79">
        <v>0</v>
      </c>
      <c r="M174" s="79">
        <v>0</v>
      </c>
      <c r="N174" s="79">
        <v>0</v>
      </c>
      <c r="O174" s="79">
        <v>0</v>
      </c>
      <c r="P174" s="79">
        <v>0</v>
      </c>
      <c r="Q174" s="13">
        <v>2686.2</v>
      </c>
      <c r="R174" s="90">
        <v>0.1</v>
      </c>
      <c r="S174" s="54">
        <f t="shared" si="14"/>
        <v>4934.3</v>
      </c>
      <c r="T174" s="54">
        <v>838.3</v>
      </c>
      <c r="U174" s="84">
        <v>0</v>
      </c>
      <c r="V174" s="90">
        <v>0</v>
      </c>
      <c r="W174" s="54">
        <f t="shared" si="13"/>
        <v>4089.7</v>
      </c>
      <c r="X174" s="54">
        <f t="shared" si="15"/>
        <v>3749</v>
      </c>
      <c r="Y174" s="81">
        <v>2843.9</v>
      </c>
      <c r="Z174" s="79">
        <v>0</v>
      </c>
      <c r="AA174" s="79">
        <v>350.8</v>
      </c>
      <c r="AB174" s="50">
        <v>554.29999999999995</v>
      </c>
      <c r="AC174" s="93">
        <v>339</v>
      </c>
      <c r="AD174" s="79">
        <v>1.7</v>
      </c>
      <c r="AE174" s="13">
        <v>6.3</v>
      </c>
      <c r="AF174" s="13">
        <v>0.2</v>
      </c>
      <c r="AG174" s="13">
        <v>0</v>
      </c>
      <c r="AH174" s="64">
        <v>0</v>
      </c>
    </row>
    <row r="175" spans="1:34" x14ac:dyDescent="0.25">
      <c r="A175" s="12">
        <v>2006.1</v>
      </c>
      <c r="B175" s="50">
        <v>10221.499999999998</v>
      </c>
      <c r="C175" s="54">
        <f t="shared" si="11"/>
        <v>1390.6</v>
      </c>
      <c r="D175" s="81">
        <v>972.6</v>
      </c>
      <c r="E175" s="79">
        <v>418</v>
      </c>
      <c r="F175" s="50">
        <v>0</v>
      </c>
      <c r="G175" s="54">
        <f t="shared" si="12"/>
        <v>1401.4</v>
      </c>
      <c r="H175" s="81">
        <v>700.7</v>
      </c>
      <c r="I175" s="79">
        <v>385.1</v>
      </c>
      <c r="J175" s="79">
        <v>0</v>
      </c>
      <c r="K175" s="79">
        <v>315.5</v>
      </c>
      <c r="L175" s="79">
        <v>0</v>
      </c>
      <c r="M175" s="79">
        <v>0</v>
      </c>
      <c r="N175" s="79">
        <v>0</v>
      </c>
      <c r="O175" s="79">
        <v>0.1</v>
      </c>
      <c r="P175" s="79">
        <v>0</v>
      </c>
      <c r="Q175" s="13">
        <v>2760.3</v>
      </c>
      <c r="R175" s="90">
        <v>0</v>
      </c>
      <c r="S175" s="54">
        <f t="shared" si="14"/>
        <v>5369.5999999999995</v>
      </c>
      <c r="T175" s="54">
        <v>932.2</v>
      </c>
      <c r="U175" s="84">
        <v>0</v>
      </c>
      <c r="V175" s="90">
        <v>0</v>
      </c>
      <c r="W175" s="54">
        <f t="shared" si="13"/>
        <v>4397.5999999999995</v>
      </c>
      <c r="X175" s="54">
        <f t="shared" si="15"/>
        <v>4049.5</v>
      </c>
      <c r="Y175" s="81">
        <v>3043.9</v>
      </c>
      <c r="Z175" s="79">
        <v>0</v>
      </c>
      <c r="AA175" s="79">
        <v>380.9</v>
      </c>
      <c r="AB175" s="50">
        <v>624.70000000000005</v>
      </c>
      <c r="AC175" s="93">
        <v>346.7</v>
      </c>
      <c r="AD175" s="79">
        <v>1.4</v>
      </c>
      <c r="AE175" s="13">
        <v>39.799999999999997</v>
      </c>
      <c r="AF175" s="13">
        <v>0.3</v>
      </c>
      <c r="AG175" s="13">
        <v>0</v>
      </c>
      <c r="AH175" s="64">
        <v>0</v>
      </c>
    </row>
    <row r="176" spans="1:34" x14ac:dyDescent="0.25">
      <c r="A176" s="12">
        <v>2006.11</v>
      </c>
      <c r="B176" s="50">
        <v>10183.600000000002</v>
      </c>
      <c r="C176" s="54">
        <f t="shared" si="11"/>
        <v>1333.1</v>
      </c>
      <c r="D176" s="81">
        <v>994.4</v>
      </c>
      <c r="E176" s="79">
        <v>338.7</v>
      </c>
      <c r="F176" s="50">
        <v>0</v>
      </c>
      <c r="G176" s="54">
        <f t="shared" si="12"/>
        <v>543.6</v>
      </c>
      <c r="H176" s="81">
        <v>271.8</v>
      </c>
      <c r="I176" s="79">
        <v>179.6</v>
      </c>
      <c r="J176" s="79">
        <v>0</v>
      </c>
      <c r="K176" s="79">
        <v>92.2</v>
      </c>
      <c r="L176" s="79">
        <v>0</v>
      </c>
      <c r="M176" s="79">
        <v>0</v>
      </c>
      <c r="N176" s="79">
        <v>0</v>
      </c>
      <c r="O176" s="79">
        <v>0</v>
      </c>
      <c r="P176" s="79">
        <v>0</v>
      </c>
      <c r="Q176" s="13">
        <v>3433</v>
      </c>
      <c r="R176" s="90">
        <v>0</v>
      </c>
      <c r="S176" s="54">
        <f t="shared" si="14"/>
        <v>5145.5</v>
      </c>
      <c r="T176" s="54">
        <v>737.3</v>
      </c>
      <c r="U176" s="84">
        <v>0</v>
      </c>
      <c r="V176" s="90">
        <v>0</v>
      </c>
      <c r="W176" s="54">
        <f t="shared" si="13"/>
        <v>4396.5</v>
      </c>
      <c r="X176" s="54">
        <f t="shared" si="15"/>
        <v>4051.3999999999996</v>
      </c>
      <c r="Y176" s="81">
        <v>3089.1</v>
      </c>
      <c r="Z176" s="79">
        <v>0</v>
      </c>
      <c r="AA176" s="79">
        <v>412</v>
      </c>
      <c r="AB176" s="50">
        <v>550.29999999999995</v>
      </c>
      <c r="AC176" s="93">
        <v>340.6</v>
      </c>
      <c r="AD176" s="79">
        <v>4.5</v>
      </c>
      <c r="AE176" s="13">
        <v>11.7</v>
      </c>
      <c r="AF176" s="13">
        <v>0.2</v>
      </c>
      <c r="AG176" s="13">
        <v>0</v>
      </c>
      <c r="AH176" s="64">
        <v>0</v>
      </c>
    </row>
    <row r="177" spans="1:34" x14ac:dyDescent="0.25">
      <c r="A177" s="12">
        <v>2006.12</v>
      </c>
      <c r="B177" s="50">
        <v>14472.600000000002</v>
      </c>
      <c r="C177" s="54">
        <f t="shared" si="11"/>
        <v>1892.1</v>
      </c>
      <c r="D177" s="81">
        <v>1350.1</v>
      </c>
      <c r="E177" s="79">
        <v>542</v>
      </c>
      <c r="F177" s="50">
        <v>0</v>
      </c>
      <c r="G177" s="54">
        <f t="shared" si="12"/>
        <v>5258.2</v>
      </c>
      <c r="H177" s="81">
        <v>2629.1</v>
      </c>
      <c r="I177" s="79">
        <v>1049.0999999999999</v>
      </c>
      <c r="J177" s="79">
        <v>0</v>
      </c>
      <c r="K177" s="79">
        <v>1580</v>
      </c>
      <c r="L177" s="79">
        <v>0</v>
      </c>
      <c r="M177" s="79">
        <v>0</v>
      </c>
      <c r="N177" s="79">
        <v>0</v>
      </c>
      <c r="O177" s="79">
        <v>0</v>
      </c>
      <c r="P177" s="79">
        <v>0</v>
      </c>
      <c r="Q177" s="13">
        <v>3927.5</v>
      </c>
      <c r="R177" s="90">
        <v>0.2</v>
      </c>
      <c r="S177" s="54">
        <f t="shared" si="14"/>
        <v>6023.6</v>
      </c>
      <c r="T177" s="54">
        <v>1163</v>
      </c>
      <c r="U177" s="84">
        <v>0</v>
      </c>
      <c r="V177" s="90">
        <v>0</v>
      </c>
      <c r="W177" s="54">
        <f t="shared" si="13"/>
        <v>4797.9000000000005</v>
      </c>
      <c r="X177" s="54">
        <f t="shared" si="15"/>
        <v>4304.5</v>
      </c>
      <c r="Y177" s="81">
        <v>3159.6</v>
      </c>
      <c r="Z177" s="79">
        <v>0</v>
      </c>
      <c r="AA177" s="79">
        <v>417.1</v>
      </c>
      <c r="AB177" s="50">
        <v>727.8</v>
      </c>
      <c r="AC177" s="93">
        <v>490.6</v>
      </c>
      <c r="AD177" s="79">
        <v>2.8</v>
      </c>
      <c r="AE177" s="13">
        <v>62.7</v>
      </c>
      <c r="AF177" s="13">
        <v>0.1</v>
      </c>
      <c r="AG177" s="13">
        <v>0</v>
      </c>
      <c r="AH177" s="64">
        <v>0</v>
      </c>
    </row>
    <row r="178" spans="1:34" x14ac:dyDescent="0.25">
      <c r="A178" s="12">
        <v>2007.01</v>
      </c>
      <c r="B178" s="50">
        <v>8561</v>
      </c>
      <c r="C178" s="54">
        <f t="shared" si="11"/>
        <v>1755.1</v>
      </c>
      <c r="D178" s="81">
        <v>1158.8</v>
      </c>
      <c r="E178" s="79">
        <v>596.20000000000005</v>
      </c>
      <c r="F178" s="50">
        <v>0.1</v>
      </c>
      <c r="G178" s="54">
        <f t="shared" si="12"/>
        <v>1714.4</v>
      </c>
      <c r="H178" s="81">
        <v>857.2</v>
      </c>
      <c r="I178" s="79">
        <v>222.8</v>
      </c>
      <c r="J178" s="79">
        <v>0</v>
      </c>
      <c r="K178" s="79">
        <v>634.4</v>
      </c>
      <c r="L178" s="79">
        <v>0</v>
      </c>
      <c r="M178" s="79">
        <v>0</v>
      </c>
      <c r="N178" s="79">
        <v>0</v>
      </c>
      <c r="O178" s="79">
        <v>0</v>
      </c>
      <c r="P178" s="79">
        <v>0</v>
      </c>
      <c r="Q178" s="13">
        <v>3710.7</v>
      </c>
      <c r="R178" s="90">
        <v>0.1</v>
      </c>
      <c r="S178" s="54">
        <f t="shared" si="14"/>
        <v>1746.8999999999999</v>
      </c>
      <c r="T178" s="54">
        <v>1247.0999999999999</v>
      </c>
      <c r="U178" s="84">
        <v>0</v>
      </c>
      <c r="V178" s="90">
        <v>0</v>
      </c>
      <c r="W178" s="54">
        <f t="shared" si="13"/>
        <v>481.1</v>
      </c>
      <c r="X178" s="54">
        <f t="shared" si="15"/>
        <v>0</v>
      </c>
      <c r="Y178" s="81">
        <v>0</v>
      </c>
      <c r="Z178" s="79">
        <v>0</v>
      </c>
      <c r="AA178" s="79">
        <v>0</v>
      </c>
      <c r="AB178" s="50">
        <v>0</v>
      </c>
      <c r="AC178" s="93">
        <v>375.1</v>
      </c>
      <c r="AD178" s="79">
        <v>106</v>
      </c>
      <c r="AE178" s="13">
        <v>18.7</v>
      </c>
      <c r="AF178" s="13">
        <v>40.799999999999997</v>
      </c>
      <c r="AG178" s="13">
        <v>0</v>
      </c>
      <c r="AH178" s="64">
        <v>0</v>
      </c>
    </row>
    <row r="179" spans="1:34" x14ac:dyDescent="0.25">
      <c r="A179" s="12">
        <v>2007.02</v>
      </c>
      <c r="B179" s="50">
        <v>8646.4</v>
      </c>
      <c r="C179" s="54">
        <f t="shared" si="11"/>
        <v>1424.5</v>
      </c>
      <c r="D179" s="81">
        <v>1057.9000000000001</v>
      </c>
      <c r="E179" s="79">
        <v>366.6</v>
      </c>
      <c r="F179" s="50">
        <v>0</v>
      </c>
      <c r="G179" s="54">
        <f t="shared" si="12"/>
        <v>3728.7999999999997</v>
      </c>
      <c r="H179" s="81">
        <v>1864.3999999999999</v>
      </c>
      <c r="I179" s="79">
        <v>253.6</v>
      </c>
      <c r="J179" s="79">
        <v>0</v>
      </c>
      <c r="K179" s="79">
        <v>1610.7</v>
      </c>
      <c r="L179" s="79">
        <v>0</v>
      </c>
      <c r="M179" s="79">
        <v>0</v>
      </c>
      <c r="N179" s="79">
        <v>0</v>
      </c>
      <c r="O179" s="79">
        <v>0.1</v>
      </c>
      <c r="P179" s="79">
        <v>0</v>
      </c>
      <c r="Q179" s="13">
        <v>3175.7</v>
      </c>
      <c r="R179" s="90">
        <v>0.1</v>
      </c>
      <c r="S179" s="54">
        <f t="shared" si="14"/>
        <v>1769.7</v>
      </c>
      <c r="T179" s="54">
        <v>1348.9</v>
      </c>
      <c r="U179" s="84">
        <v>0</v>
      </c>
      <c r="V179" s="90">
        <v>0</v>
      </c>
      <c r="W179" s="54">
        <f t="shared" si="13"/>
        <v>386.8</v>
      </c>
      <c r="X179" s="54">
        <f t="shared" si="15"/>
        <v>0</v>
      </c>
      <c r="Y179" s="81">
        <v>0</v>
      </c>
      <c r="Z179" s="79">
        <v>0</v>
      </c>
      <c r="AA179" s="79">
        <v>0</v>
      </c>
      <c r="AB179" s="50">
        <v>0</v>
      </c>
      <c r="AC179" s="93">
        <v>385.8</v>
      </c>
      <c r="AD179" s="79">
        <v>1</v>
      </c>
      <c r="AE179" s="13">
        <v>34</v>
      </c>
      <c r="AF179" s="13">
        <v>0.4</v>
      </c>
      <c r="AG179" s="13">
        <v>0</v>
      </c>
      <c r="AH179" s="64">
        <v>0</v>
      </c>
    </row>
    <row r="180" spans="1:34" x14ac:dyDescent="0.25">
      <c r="A180" s="12">
        <v>2007.03</v>
      </c>
      <c r="B180" s="50">
        <v>8274.5</v>
      </c>
      <c r="C180" s="54">
        <f t="shared" si="11"/>
        <v>1447.6</v>
      </c>
      <c r="D180" s="81">
        <v>1081.7</v>
      </c>
      <c r="E180" s="79">
        <v>365.9</v>
      </c>
      <c r="F180" s="50">
        <v>0</v>
      </c>
      <c r="G180" s="54">
        <f t="shared" si="12"/>
        <v>2192.3999999999996</v>
      </c>
      <c r="H180" s="81">
        <v>1096.1999999999998</v>
      </c>
      <c r="I180" s="79">
        <v>221.1</v>
      </c>
      <c r="J180" s="79">
        <v>0</v>
      </c>
      <c r="K180" s="79">
        <v>875</v>
      </c>
      <c r="L180" s="79">
        <v>0</v>
      </c>
      <c r="M180" s="79">
        <v>0</v>
      </c>
      <c r="N180" s="79">
        <v>0</v>
      </c>
      <c r="O180" s="79">
        <v>0.1</v>
      </c>
      <c r="P180" s="79">
        <v>0</v>
      </c>
      <c r="Q180" s="13">
        <v>3312.9</v>
      </c>
      <c r="R180" s="90">
        <v>0.2</v>
      </c>
      <c r="S180" s="54">
        <f t="shared" si="14"/>
        <v>2053.1999999999998</v>
      </c>
      <c r="T180" s="54">
        <v>1650.8</v>
      </c>
      <c r="U180" s="84">
        <v>0</v>
      </c>
      <c r="V180" s="90">
        <v>0</v>
      </c>
      <c r="W180" s="54">
        <f t="shared" si="13"/>
        <v>369.4</v>
      </c>
      <c r="X180" s="54">
        <f t="shared" si="15"/>
        <v>0</v>
      </c>
      <c r="Y180" s="81">
        <v>0</v>
      </c>
      <c r="Z180" s="79">
        <v>0</v>
      </c>
      <c r="AA180" s="79">
        <v>0</v>
      </c>
      <c r="AB180" s="50">
        <v>0</v>
      </c>
      <c r="AC180" s="93">
        <v>354.7</v>
      </c>
      <c r="AD180" s="79">
        <v>14.7</v>
      </c>
      <c r="AE180" s="13">
        <v>33</v>
      </c>
      <c r="AF180" s="13">
        <v>0.3</v>
      </c>
      <c r="AG180" s="13">
        <v>0</v>
      </c>
      <c r="AH180" s="64">
        <v>0</v>
      </c>
    </row>
    <row r="181" spans="1:34" x14ac:dyDescent="0.25">
      <c r="A181" s="12">
        <v>2007.04</v>
      </c>
      <c r="B181" s="50">
        <v>7642.4</v>
      </c>
      <c r="C181" s="54">
        <f t="shared" si="11"/>
        <v>1413.2</v>
      </c>
      <c r="D181" s="81">
        <v>1062.9000000000001</v>
      </c>
      <c r="E181" s="79">
        <v>350.3</v>
      </c>
      <c r="F181" s="50">
        <v>0</v>
      </c>
      <c r="G181" s="54">
        <f t="shared" si="12"/>
        <v>1687.6</v>
      </c>
      <c r="H181" s="81">
        <v>843.80000000000007</v>
      </c>
      <c r="I181" s="79">
        <v>327.60000000000002</v>
      </c>
      <c r="J181" s="79">
        <v>0</v>
      </c>
      <c r="K181" s="79">
        <v>516.1</v>
      </c>
      <c r="L181" s="79">
        <v>0</v>
      </c>
      <c r="M181" s="79">
        <v>0</v>
      </c>
      <c r="N181" s="79">
        <v>0</v>
      </c>
      <c r="O181" s="79">
        <v>0.1</v>
      </c>
      <c r="P181" s="79">
        <v>0</v>
      </c>
      <c r="Q181" s="13">
        <v>3362</v>
      </c>
      <c r="R181" s="90">
        <v>0</v>
      </c>
      <c r="S181" s="54">
        <f t="shared" si="14"/>
        <v>1608.4</v>
      </c>
      <c r="T181" s="54">
        <v>1162.8</v>
      </c>
      <c r="U181" s="84">
        <v>0</v>
      </c>
      <c r="V181" s="90">
        <v>0</v>
      </c>
      <c r="W181" s="54">
        <f t="shared" si="13"/>
        <v>409.7</v>
      </c>
      <c r="X181" s="54">
        <f t="shared" si="15"/>
        <v>0</v>
      </c>
      <c r="Y181" s="81">
        <v>0</v>
      </c>
      <c r="Z181" s="79">
        <v>0</v>
      </c>
      <c r="AA181" s="79">
        <v>0</v>
      </c>
      <c r="AB181" s="50">
        <v>0</v>
      </c>
      <c r="AC181" s="93">
        <v>344</v>
      </c>
      <c r="AD181" s="79">
        <v>65.7</v>
      </c>
      <c r="AE181" s="13">
        <v>35.9</v>
      </c>
      <c r="AF181" s="13">
        <v>0</v>
      </c>
      <c r="AG181" s="13">
        <v>0</v>
      </c>
      <c r="AH181" s="64">
        <v>0</v>
      </c>
    </row>
    <row r="182" spans="1:34" x14ac:dyDescent="0.25">
      <c r="A182" s="12">
        <v>2007.05</v>
      </c>
      <c r="B182" s="50">
        <v>7811.2200000000012</v>
      </c>
      <c r="C182" s="54">
        <f t="shared" si="11"/>
        <v>1475.5</v>
      </c>
      <c r="D182" s="81">
        <v>1065.9000000000001</v>
      </c>
      <c r="E182" s="79">
        <v>409.6</v>
      </c>
      <c r="F182" s="50">
        <v>0</v>
      </c>
      <c r="G182" s="54">
        <f t="shared" si="12"/>
        <v>613</v>
      </c>
      <c r="H182" s="81">
        <v>306.5</v>
      </c>
      <c r="I182" s="79">
        <v>202.2</v>
      </c>
      <c r="J182" s="79">
        <v>0</v>
      </c>
      <c r="K182" s="79">
        <v>104.3</v>
      </c>
      <c r="L182" s="79">
        <v>0</v>
      </c>
      <c r="M182" s="79">
        <v>0</v>
      </c>
      <c r="N182" s="79">
        <v>0</v>
      </c>
      <c r="O182" s="79">
        <v>0</v>
      </c>
      <c r="P182" s="79">
        <v>0</v>
      </c>
      <c r="Q182" s="13">
        <v>3781.3</v>
      </c>
      <c r="R182" s="90">
        <v>0</v>
      </c>
      <c r="S182" s="54">
        <f t="shared" si="14"/>
        <v>1790.02</v>
      </c>
      <c r="T182" s="54">
        <v>1425.4</v>
      </c>
      <c r="U182" s="84">
        <v>0</v>
      </c>
      <c r="V182" s="90">
        <v>0</v>
      </c>
      <c r="W182" s="54">
        <f t="shared" si="13"/>
        <v>354.3</v>
      </c>
      <c r="X182" s="54">
        <f t="shared" si="15"/>
        <v>0</v>
      </c>
      <c r="Y182" s="81">
        <v>0</v>
      </c>
      <c r="Z182" s="79">
        <v>0</v>
      </c>
      <c r="AA182" s="79">
        <v>0</v>
      </c>
      <c r="AB182" s="50">
        <v>0</v>
      </c>
      <c r="AC182" s="93">
        <v>347</v>
      </c>
      <c r="AD182" s="79">
        <v>7.300000000000006</v>
      </c>
      <c r="AE182" s="13">
        <v>10.32</v>
      </c>
      <c r="AF182" s="13">
        <v>0.1</v>
      </c>
      <c r="AG182" s="13">
        <v>0</v>
      </c>
      <c r="AH182" s="64">
        <v>0</v>
      </c>
    </row>
    <row r="183" spans="1:34" x14ac:dyDescent="0.25">
      <c r="A183" s="12">
        <v>2007.06</v>
      </c>
      <c r="B183" s="50">
        <v>10407.700000000001</v>
      </c>
      <c r="C183" s="54">
        <f t="shared" si="11"/>
        <v>1523.8</v>
      </c>
      <c r="D183" s="81">
        <v>1073.5999999999999</v>
      </c>
      <c r="E183" s="79">
        <v>450.2</v>
      </c>
      <c r="F183" s="50">
        <v>0</v>
      </c>
      <c r="G183" s="54">
        <f t="shared" si="12"/>
        <v>2268.4</v>
      </c>
      <c r="H183" s="81">
        <v>1134.2</v>
      </c>
      <c r="I183" s="79">
        <v>473.7</v>
      </c>
      <c r="J183" s="79">
        <v>0</v>
      </c>
      <c r="K183" s="79">
        <v>660.5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13">
        <v>5190.8</v>
      </c>
      <c r="R183" s="90">
        <v>0</v>
      </c>
      <c r="S183" s="54">
        <f t="shared" si="14"/>
        <v>2032.8</v>
      </c>
      <c r="T183" s="54">
        <v>1558.4</v>
      </c>
      <c r="U183" s="84">
        <v>0</v>
      </c>
      <c r="V183" s="90">
        <v>0</v>
      </c>
      <c r="W183" s="54">
        <f t="shared" si="13"/>
        <v>415.8</v>
      </c>
      <c r="X183" s="54">
        <f t="shared" si="15"/>
        <v>0</v>
      </c>
      <c r="Y183" s="81">
        <v>0</v>
      </c>
      <c r="Z183" s="79">
        <v>0</v>
      </c>
      <c r="AA183" s="79">
        <v>0</v>
      </c>
      <c r="AB183" s="50">
        <v>0</v>
      </c>
      <c r="AC183" s="93">
        <v>405.5</v>
      </c>
      <c r="AD183" s="79">
        <v>10.3</v>
      </c>
      <c r="AE183" s="13">
        <v>58.6</v>
      </c>
      <c r="AF183" s="13">
        <v>0.6</v>
      </c>
      <c r="AG183" s="13">
        <v>0</v>
      </c>
      <c r="AH183" s="64">
        <v>0</v>
      </c>
    </row>
    <row r="184" spans="1:34" x14ac:dyDescent="0.25">
      <c r="A184" s="12">
        <v>2007.07</v>
      </c>
      <c r="B184" s="50">
        <v>10393.799999999999</v>
      </c>
      <c r="C184" s="54">
        <f t="shared" si="11"/>
        <v>2043.4</v>
      </c>
      <c r="D184" s="81">
        <v>1537.2</v>
      </c>
      <c r="E184" s="79">
        <v>506.2</v>
      </c>
      <c r="F184" s="50">
        <v>0</v>
      </c>
      <c r="G184" s="54">
        <f t="shared" si="12"/>
        <v>1980.8</v>
      </c>
      <c r="H184" s="81">
        <v>990.40000000000009</v>
      </c>
      <c r="I184" s="79">
        <v>221.6</v>
      </c>
      <c r="J184" s="79">
        <v>0</v>
      </c>
      <c r="K184" s="79">
        <v>768.6</v>
      </c>
      <c r="L184" s="79">
        <v>0</v>
      </c>
      <c r="M184" s="79">
        <v>0</v>
      </c>
      <c r="N184" s="79">
        <v>0</v>
      </c>
      <c r="O184" s="79">
        <v>0.2</v>
      </c>
      <c r="P184" s="79">
        <v>0</v>
      </c>
      <c r="Q184" s="13">
        <v>4137.1000000000004</v>
      </c>
      <c r="R184" s="90">
        <v>0.2</v>
      </c>
      <c r="S184" s="54">
        <f t="shared" si="14"/>
        <v>2450.1999999999998</v>
      </c>
      <c r="T184" s="54">
        <v>1810.8</v>
      </c>
      <c r="U184" s="84">
        <v>0</v>
      </c>
      <c r="V184" s="90">
        <v>0</v>
      </c>
      <c r="W184" s="54">
        <f t="shared" si="13"/>
        <v>617.9</v>
      </c>
      <c r="X184" s="54">
        <f t="shared" si="15"/>
        <v>0</v>
      </c>
      <c r="Y184" s="81">
        <v>0</v>
      </c>
      <c r="Z184" s="79">
        <v>0</v>
      </c>
      <c r="AA184" s="79">
        <v>0</v>
      </c>
      <c r="AB184" s="50">
        <v>0</v>
      </c>
      <c r="AC184" s="93">
        <v>570.6</v>
      </c>
      <c r="AD184" s="79">
        <v>47.3</v>
      </c>
      <c r="AE184" s="13">
        <v>21.5</v>
      </c>
      <c r="AF184" s="13">
        <v>1.1000000000000001</v>
      </c>
      <c r="AG184" s="13">
        <v>0</v>
      </c>
      <c r="AH184" s="64">
        <v>0</v>
      </c>
    </row>
    <row r="185" spans="1:34" x14ac:dyDescent="0.25">
      <c r="A185" s="12">
        <v>2007.08</v>
      </c>
      <c r="B185" s="50">
        <v>10653.9</v>
      </c>
      <c r="C185" s="54">
        <f t="shared" si="11"/>
        <v>1574.7</v>
      </c>
      <c r="D185" s="81">
        <v>1170.9000000000001</v>
      </c>
      <c r="E185" s="79">
        <v>403.8</v>
      </c>
      <c r="F185" s="50">
        <v>0</v>
      </c>
      <c r="G185" s="54">
        <f t="shared" si="12"/>
        <v>3519.2</v>
      </c>
      <c r="H185" s="81">
        <v>1759.6</v>
      </c>
      <c r="I185" s="79">
        <v>251</v>
      </c>
      <c r="J185" s="79">
        <v>0</v>
      </c>
      <c r="K185" s="79">
        <v>1508.6</v>
      </c>
      <c r="L185" s="79">
        <v>0</v>
      </c>
      <c r="M185" s="79">
        <v>0</v>
      </c>
      <c r="N185" s="79">
        <v>0</v>
      </c>
      <c r="O185" s="79">
        <v>0</v>
      </c>
      <c r="P185" s="79">
        <v>0</v>
      </c>
      <c r="Q185" s="13">
        <v>3968.8</v>
      </c>
      <c r="R185" s="90">
        <v>0</v>
      </c>
      <c r="S185" s="54">
        <f t="shared" si="14"/>
        <v>2827.5</v>
      </c>
      <c r="T185" s="54">
        <v>2283.3000000000002</v>
      </c>
      <c r="U185" s="84">
        <v>0</v>
      </c>
      <c r="V185" s="90">
        <v>0</v>
      </c>
      <c r="W185" s="54">
        <f t="shared" si="13"/>
        <v>533.20000000000005</v>
      </c>
      <c r="X185" s="54">
        <f t="shared" si="15"/>
        <v>0</v>
      </c>
      <c r="Y185" s="81">
        <v>0</v>
      </c>
      <c r="Z185" s="79">
        <v>0</v>
      </c>
      <c r="AA185" s="79">
        <v>0</v>
      </c>
      <c r="AB185" s="50">
        <v>0</v>
      </c>
      <c r="AC185" s="93">
        <v>433.3</v>
      </c>
      <c r="AD185" s="79">
        <v>99.9</v>
      </c>
      <c r="AE185" s="13">
        <v>11</v>
      </c>
      <c r="AF185" s="13">
        <v>4.5</v>
      </c>
      <c r="AG185" s="13">
        <v>0</v>
      </c>
      <c r="AH185" s="64">
        <v>0</v>
      </c>
    </row>
    <row r="186" spans="1:34" x14ac:dyDescent="0.25">
      <c r="A186" s="12">
        <v>2007.09</v>
      </c>
      <c r="B186" s="50">
        <v>10066.900000000001</v>
      </c>
      <c r="C186" s="54">
        <f t="shared" si="11"/>
        <v>1714</v>
      </c>
      <c r="D186" s="81">
        <v>1234.8</v>
      </c>
      <c r="E186" s="79">
        <v>479.2</v>
      </c>
      <c r="F186" s="50">
        <v>0</v>
      </c>
      <c r="G186" s="54">
        <f t="shared" si="12"/>
        <v>2096.8000000000002</v>
      </c>
      <c r="H186" s="81">
        <v>1048.4000000000001</v>
      </c>
      <c r="I186" s="79">
        <v>169.9</v>
      </c>
      <c r="J186" s="79">
        <v>0</v>
      </c>
      <c r="K186" s="79">
        <v>878.5</v>
      </c>
      <c r="L186" s="79">
        <v>0</v>
      </c>
      <c r="M186" s="79">
        <v>0</v>
      </c>
      <c r="N186" s="79">
        <v>0</v>
      </c>
      <c r="O186" s="79">
        <v>0</v>
      </c>
      <c r="P186" s="79">
        <v>0</v>
      </c>
      <c r="Q186" s="13">
        <v>4314.5</v>
      </c>
      <c r="R186" s="90">
        <v>0.1</v>
      </c>
      <c r="S186" s="54">
        <f t="shared" si="14"/>
        <v>2469.8000000000002</v>
      </c>
      <c r="T186" s="54">
        <v>1919.2</v>
      </c>
      <c r="U186" s="84">
        <v>0</v>
      </c>
      <c r="V186" s="90">
        <v>0</v>
      </c>
      <c r="W186" s="54">
        <f t="shared" si="13"/>
        <v>502.1</v>
      </c>
      <c r="X186" s="54">
        <f t="shared" si="15"/>
        <v>0</v>
      </c>
      <c r="Y186" s="81">
        <v>0</v>
      </c>
      <c r="Z186" s="79">
        <v>0</v>
      </c>
      <c r="AA186" s="79">
        <v>0</v>
      </c>
      <c r="AB186" s="50">
        <v>0</v>
      </c>
      <c r="AC186" s="93">
        <v>402.1</v>
      </c>
      <c r="AD186" s="79">
        <v>100</v>
      </c>
      <c r="AE186" s="13">
        <v>48.5</v>
      </c>
      <c r="AF186" s="13">
        <v>1.1000000000000001</v>
      </c>
      <c r="AG186" s="13">
        <v>0</v>
      </c>
      <c r="AH186" s="64">
        <v>0</v>
      </c>
    </row>
    <row r="187" spans="1:34" x14ac:dyDescent="0.25">
      <c r="A187" s="12">
        <v>2007.1</v>
      </c>
      <c r="B187" s="50">
        <v>10812.899999999998</v>
      </c>
      <c r="C187" s="54">
        <f t="shared" si="11"/>
        <v>1736.3999999999999</v>
      </c>
      <c r="D187" s="81">
        <v>1275.3</v>
      </c>
      <c r="E187" s="79">
        <v>461</v>
      </c>
      <c r="F187" s="50">
        <v>0.1</v>
      </c>
      <c r="G187" s="54">
        <f t="shared" si="12"/>
        <v>2842.6000000000004</v>
      </c>
      <c r="H187" s="81">
        <v>1421.3000000000002</v>
      </c>
      <c r="I187" s="79">
        <v>715.5</v>
      </c>
      <c r="J187" s="79">
        <v>0</v>
      </c>
      <c r="K187" s="79">
        <v>705.4</v>
      </c>
      <c r="L187" s="79">
        <v>0</v>
      </c>
      <c r="M187" s="79">
        <v>0</v>
      </c>
      <c r="N187" s="79">
        <v>0</v>
      </c>
      <c r="O187" s="79">
        <v>0.4</v>
      </c>
      <c r="P187" s="79">
        <v>0</v>
      </c>
      <c r="Q187" s="13">
        <v>4321.6000000000004</v>
      </c>
      <c r="R187" s="90">
        <v>0.2</v>
      </c>
      <c r="S187" s="54">
        <f t="shared" si="14"/>
        <v>2480.3000000000002</v>
      </c>
      <c r="T187" s="54">
        <v>1773.3</v>
      </c>
      <c r="U187" s="84">
        <v>0</v>
      </c>
      <c r="V187" s="90">
        <v>0</v>
      </c>
      <c r="W187" s="54">
        <f t="shared" si="13"/>
        <v>674.2</v>
      </c>
      <c r="X187" s="54">
        <f t="shared" si="15"/>
        <v>0</v>
      </c>
      <c r="Y187" s="81">
        <v>0</v>
      </c>
      <c r="Z187" s="79">
        <v>0</v>
      </c>
      <c r="AA187" s="79">
        <v>0</v>
      </c>
      <c r="AB187" s="50">
        <v>0</v>
      </c>
      <c r="AC187" s="93">
        <v>460.1</v>
      </c>
      <c r="AD187" s="79">
        <v>214.1</v>
      </c>
      <c r="AE187" s="13">
        <v>32.799999999999997</v>
      </c>
      <c r="AF187" s="13">
        <v>2.8</v>
      </c>
      <c r="AG187" s="13">
        <v>0</v>
      </c>
      <c r="AH187" s="64">
        <v>0</v>
      </c>
    </row>
    <row r="188" spans="1:34" x14ac:dyDescent="0.25">
      <c r="A188" s="12">
        <v>2007.11</v>
      </c>
      <c r="B188" s="50">
        <v>9725.5</v>
      </c>
      <c r="C188" s="54">
        <f t="shared" si="11"/>
        <v>1812.5</v>
      </c>
      <c r="D188" s="81">
        <v>1292.7</v>
      </c>
      <c r="E188" s="79">
        <v>519.79999999999995</v>
      </c>
      <c r="F188" s="50">
        <v>0</v>
      </c>
      <c r="G188" s="54">
        <f t="shared" si="12"/>
        <v>638</v>
      </c>
      <c r="H188" s="81">
        <v>319</v>
      </c>
      <c r="I188" s="79">
        <v>193</v>
      </c>
      <c r="J188" s="79">
        <v>0</v>
      </c>
      <c r="K188" s="79">
        <v>125.9</v>
      </c>
      <c r="L188" s="79">
        <v>0</v>
      </c>
      <c r="M188" s="79">
        <v>0</v>
      </c>
      <c r="N188" s="79">
        <v>0</v>
      </c>
      <c r="O188" s="79">
        <v>0.1</v>
      </c>
      <c r="P188" s="79">
        <v>0</v>
      </c>
      <c r="Q188" s="13">
        <v>4650.6000000000004</v>
      </c>
      <c r="R188" s="90">
        <v>0.2</v>
      </c>
      <c r="S188" s="54">
        <f t="shared" si="14"/>
        <v>2321.7999999999997</v>
      </c>
      <c r="T188" s="54">
        <v>1761.9</v>
      </c>
      <c r="U188" s="84">
        <v>0</v>
      </c>
      <c r="V188" s="90">
        <v>0</v>
      </c>
      <c r="W188" s="54">
        <f t="shared" si="13"/>
        <v>542.29999999999995</v>
      </c>
      <c r="X188" s="54">
        <f t="shared" si="15"/>
        <v>0</v>
      </c>
      <c r="Y188" s="81">
        <v>0</v>
      </c>
      <c r="Z188" s="79">
        <v>0</v>
      </c>
      <c r="AA188" s="79">
        <v>0</v>
      </c>
      <c r="AB188" s="50">
        <v>0</v>
      </c>
      <c r="AC188" s="93">
        <v>472.3</v>
      </c>
      <c r="AD188" s="79">
        <v>70</v>
      </c>
      <c r="AE188" s="13">
        <v>17.600000000000001</v>
      </c>
      <c r="AF188" s="13">
        <v>0.1</v>
      </c>
      <c r="AG188" s="13">
        <v>0</v>
      </c>
      <c r="AH188" s="64">
        <v>0</v>
      </c>
    </row>
    <row r="189" spans="1:34" x14ac:dyDescent="0.25">
      <c r="A189" s="12">
        <v>2007.12</v>
      </c>
      <c r="B189" s="50">
        <v>16118.3</v>
      </c>
      <c r="C189" s="54">
        <f t="shared" si="11"/>
        <v>2400.8000000000002</v>
      </c>
      <c r="D189" s="81">
        <v>1688</v>
      </c>
      <c r="E189" s="79">
        <v>712.8</v>
      </c>
      <c r="F189" s="50">
        <v>0</v>
      </c>
      <c r="G189" s="54">
        <f t="shared" si="12"/>
        <v>7948.8</v>
      </c>
      <c r="H189" s="81">
        <v>3974.4</v>
      </c>
      <c r="I189" s="79">
        <v>1765.4</v>
      </c>
      <c r="J189" s="79">
        <v>0</v>
      </c>
      <c r="K189" s="79">
        <v>2208.6999999999998</v>
      </c>
      <c r="L189" s="79">
        <v>0</v>
      </c>
      <c r="M189" s="79">
        <v>0</v>
      </c>
      <c r="N189" s="79">
        <v>0</v>
      </c>
      <c r="O189" s="79">
        <v>0.3</v>
      </c>
      <c r="P189" s="79">
        <v>0</v>
      </c>
      <c r="Q189" s="13">
        <v>6534.8</v>
      </c>
      <c r="R189" s="90">
        <v>0.3</v>
      </c>
      <c r="S189" s="54">
        <f t="shared" si="14"/>
        <v>2441.9</v>
      </c>
      <c r="T189" s="54">
        <v>1658</v>
      </c>
      <c r="U189" s="84">
        <v>0</v>
      </c>
      <c r="V189" s="90">
        <v>0</v>
      </c>
      <c r="W189" s="54">
        <f t="shared" si="13"/>
        <v>754</v>
      </c>
      <c r="X189" s="54">
        <f t="shared" si="15"/>
        <v>0</v>
      </c>
      <c r="Y189" s="81">
        <v>0</v>
      </c>
      <c r="Z189" s="79">
        <v>0</v>
      </c>
      <c r="AA189" s="79">
        <v>0</v>
      </c>
      <c r="AB189" s="50">
        <v>0</v>
      </c>
      <c r="AC189" s="93">
        <v>661.3</v>
      </c>
      <c r="AD189" s="79">
        <v>92.7</v>
      </c>
      <c r="AE189" s="13">
        <v>29.9</v>
      </c>
      <c r="AF189" s="13">
        <v>2.6</v>
      </c>
      <c r="AG189" s="13">
        <v>0</v>
      </c>
      <c r="AH189" s="64">
        <v>0</v>
      </c>
    </row>
    <row r="190" spans="1:34" x14ac:dyDescent="0.25">
      <c r="A190" s="12">
        <v>2008.01</v>
      </c>
      <c r="B190" s="50">
        <v>11122.4</v>
      </c>
      <c r="C190" s="54">
        <f t="shared" si="11"/>
        <v>2211.6</v>
      </c>
      <c r="D190" s="81">
        <v>1443.8</v>
      </c>
      <c r="E190" s="79">
        <v>767.8</v>
      </c>
      <c r="F190" s="50">
        <v>0</v>
      </c>
      <c r="G190" s="54">
        <f t="shared" si="12"/>
        <v>1810.6</v>
      </c>
      <c r="H190" s="81">
        <v>905.30000000000007</v>
      </c>
      <c r="I190" s="79">
        <v>198.2</v>
      </c>
      <c r="J190" s="79">
        <v>0</v>
      </c>
      <c r="K190" s="79">
        <v>706.5</v>
      </c>
      <c r="L190" s="79">
        <v>0</v>
      </c>
      <c r="M190" s="79">
        <v>0</v>
      </c>
      <c r="N190" s="79">
        <v>0</v>
      </c>
      <c r="O190" s="79">
        <v>0.6</v>
      </c>
      <c r="P190" s="79">
        <v>0</v>
      </c>
      <c r="Q190" s="13">
        <v>4664</v>
      </c>
      <c r="R190" s="90">
        <v>0.5</v>
      </c>
      <c r="S190" s="54">
        <f t="shared" si="14"/>
        <v>2934.6</v>
      </c>
      <c r="T190" s="54">
        <v>2235.5</v>
      </c>
      <c r="U190" s="84">
        <v>0</v>
      </c>
      <c r="V190" s="90">
        <v>0</v>
      </c>
      <c r="W190" s="54">
        <f t="shared" si="13"/>
        <v>648</v>
      </c>
      <c r="X190" s="54">
        <f t="shared" si="15"/>
        <v>0</v>
      </c>
      <c r="Y190" s="81">
        <v>0</v>
      </c>
      <c r="Z190" s="79">
        <v>0</v>
      </c>
      <c r="AA190" s="79">
        <v>0</v>
      </c>
      <c r="AB190" s="50">
        <v>0</v>
      </c>
      <c r="AC190" s="93">
        <v>573.6</v>
      </c>
      <c r="AD190" s="79">
        <v>74.400000000000006</v>
      </c>
      <c r="AE190" s="13">
        <v>51.1</v>
      </c>
      <c r="AF190" s="13">
        <v>6.9</v>
      </c>
      <c r="AG190" s="13">
        <v>0</v>
      </c>
      <c r="AH190" s="64">
        <v>0</v>
      </c>
    </row>
    <row r="191" spans="1:34" x14ac:dyDescent="0.25">
      <c r="A191" s="12">
        <v>2008.02</v>
      </c>
      <c r="B191" s="50">
        <v>10641.600000000002</v>
      </c>
      <c r="C191" s="54">
        <f t="shared" si="11"/>
        <v>1817.1</v>
      </c>
      <c r="D191" s="81">
        <v>1356.7</v>
      </c>
      <c r="E191" s="79">
        <v>460.4</v>
      </c>
      <c r="F191" s="50">
        <v>0</v>
      </c>
      <c r="G191" s="54">
        <f t="shared" si="12"/>
        <v>3121.6000000000004</v>
      </c>
      <c r="H191" s="81">
        <v>1560.8000000000002</v>
      </c>
      <c r="I191" s="79">
        <v>267.10000000000002</v>
      </c>
      <c r="J191" s="79">
        <v>0</v>
      </c>
      <c r="K191" s="79">
        <v>1293.7</v>
      </c>
      <c r="L191" s="79">
        <v>0</v>
      </c>
      <c r="M191" s="79">
        <v>0</v>
      </c>
      <c r="N191" s="79">
        <v>0</v>
      </c>
      <c r="O191" s="79">
        <v>0</v>
      </c>
      <c r="P191" s="79">
        <v>0</v>
      </c>
      <c r="Q191" s="13">
        <v>4388.6000000000004</v>
      </c>
      <c r="R191" s="90">
        <v>0.3</v>
      </c>
      <c r="S191" s="54">
        <f t="shared" si="14"/>
        <v>2556.1000000000004</v>
      </c>
      <c r="T191" s="54">
        <v>1897.4</v>
      </c>
      <c r="U191" s="84">
        <v>0</v>
      </c>
      <c r="V191" s="90">
        <v>0</v>
      </c>
      <c r="W191" s="54">
        <f t="shared" si="13"/>
        <v>620.20000000000005</v>
      </c>
      <c r="X191" s="54">
        <f t="shared" si="15"/>
        <v>0</v>
      </c>
      <c r="Y191" s="81">
        <v>0</v>
      </c>
      <c r="Z191" s="79">
        <v>0</v>
      </c>
      <c r="AA191" s="79">
        <v>0</v>
      </c>
      <c r="AB191" s="50">
        <v>0</v>
      </c>
      <c r="AC191" s="93">
        <v>522</v>
      </c>
      <c r="AD191" s="79">
        <v>98.2</v>
      </c>
      <c r="AE191" s="13">
        <v>38.5</v>
      </c>
      <c r="AF191" s="13">
        <v>0</v>
      </c>
      <c r="AG191" s="13">
        <v>0</v>
      </c>
      <c r="AH191" s="64">
        <v>0</v>
      </c>
    </row>
    <row r="192" spans="1:34" x14ac:dyDescent="0.25">
      <c r="A192" s="12">
        <v>2008.03</v>
      </c>
      <c r="B192" s="50">
        <v>10986.699999999999</v>
      </c>
      <c r="C192" s="54">
        <f t="shared" si="11"/>
        <v>1724.6000000000001</v>
      </c>
      <c r="D192" s="81">
        <v>1330.4</v>
      </c>
      <c r="E192" s="79">
        <v>394.2</v>
      </c>
      <c r="F192" s="50">
        <v>0</v>
      </c>
      <c r="G192" s="54">
        <f t="shared" si="12"/>
        <v>2719.8</v>
      </c>
      <c r="H192" s="81">
        <v>1359.9</v>
      </c>
      <c r="I192" s="79">
        <v>394.9</v>
      </c>
      <c r="J192" s="79">
        <v>0</v>
      </c>
      <c r="K192" s="79">
        <v>965</v>
      </c>
      <c r="L192" s="79">
        <v>0</v>
      </c>
      <c r="M192" s="79">
        <v>0</v>
      </c>
      <c r="N192" s="79">
        <v>0</v>
      </c>
      <c r="O192" s="79">
        <v>0</v>
      </c>
      <c r="P192" s="79">
        <v>0</v>
      </c>
      <c r="Q192" s="13">
        <v>4483</v>
      </c>
      <c r="R192" s="90">
        <v>0.1</v>
      </c>
      <c r="S192" s="54">
        <f t="shared" si="14"/>
        <v>2925.8999999999996</v>
      </c>
      <c r="T192" s="54">
        <v>2402.6999999999998</v>
      </c>
      <c r="U192" s="84">
        <v>0</v>
      </c>
      <c r="V192" s="90">
        <v>0</v>
      </c>
      <c r="W192" s="54">
        <f t="shared" si="13"/>
        <v>493</v>
      </c>
      <c r="X192" s="54">
        <f t="shared" si="15"/>
        <v>0</v>
      </c>
      <c r="Y192" s="81">
        <v>0</v>
      </c>
      <c r="Z192" s="79">
        <v>0</v>
      </c>
      <c r="AA192" s="79">
        <v>0</v>
      </c>
      <c r="AB192" s="50">
        <v>0</v>
      </c>
      <c r="AC192" s="93">
        <v>447.7</v>
      </c>
      <c r="AD192" s="79">
        <v>45.3</v>
      </c>
      <c r="AE192" s="13">
        <v>30.2</v>
      </c>
      <c r="AF192" s="13">
        <v>1.3</v>
      </c>
      <c r="AG192" s="13">
        <v>0</v>
      </c>
      <c r="AH192" s="64">
        <v>0</v>
      </c>
    </row>
    <row r="193" spans="1:34" x14ac:dyDescent="0.25">
      <c r="A193" s="12">
        <v>2008.04</v>
      </c>
      <c r="B193" s="50">
        <v>11514.699999999999</v>
      </c>
      <c r="C193" s="54">
        <f t="shared" si="11"/>
        <v>1950.2999999999997</v>
      </c>
      <c r="D193" s="81">
        <v>1431.1</v>
      </c>
      <c r="E193" s="79">
        <v>519.1</v>
      </c>
      <c r="F193" s="50">
        <v>0.1</v>
      </c>
      <c r="G193" s="54">
        <f t="shared" si="12"/>
        <v>2218.1999999999998</v>
      </c>
      <c r="H193" s="81">
        <v>1109.1000000000001</v>
      </c>
      <c r="I193" s="79">
        <v>260.3</v>
      </c>
      <c r="J193" s="79">
        <v>0</v>
      </c>
      <c r="K193" s="79">
        <v>848.6</v>
      </c>
      <c r="L193" s="79">
        <v>0</v>
      </c>
      <c r="M193" s="79">
        <v>0</v>
      </c>
      <c r="N193" s="79">
        <v>0</v>
      </c>
      <c r="O193" s="79">
        <v>0.2</v>
      </c>
      <c r="P193" s="79">
        <v>0</v>
      </c>
      <c r="Q193" s="13">
        <v>5086.5</v>
      </c>
      <c r="R193" s="90">
        <v>0</v>
      </c>
      <c r="S193" s="54">
        <f t="shared" si="14"/>
        <v>3011.8999999999996</v>
      </c>
      <c r="T193" s="54">
        <v>2396.6999999999998</v>
      </c>
      <c r="U193" s="84">
        <v>0</v>
      </c>
      <c r="V193" s="90">
        <v>0</v>
      </c>
      <c r="W193" s="54">
        <f t="shared" si="13"/>
        <v>567.1</v>
      </c>
      <c r="X193" s="54">
        <f t="shared" si="15"/>
        <v>0</v>
      </c>
      <c r="Y193" s="81">
        <v>0</v>
      </c>
      <c r="Z193" s="79">
        <v>0</v>
      </c>
      <c r="AA193" s="79">
        <v>0</v>
      </c>
      <c r="AB193" s="50">
        <v>0</v>
      </c>
      <c r="AC193" s="93">
        <v>475</v>
      </c>
      <c r="AD193" s="79">
        <v>92.1</v>
      </c>
      <c r="AE193" s="13">
        <v>48.1</v>
      </c>
      <c r="AF193" s="13">
        <v>0.3</v>
      </c>
      <c r="AG193" s="13">
        <v>0</v>
      </c>
      <c r="AH193" s="64">
        <v>0</v>
      </c>
    </row>
    <row r="194" spans="1:34" x14ac:dyDescent="0.25">
      <c r="A194" s="12">
        <v>2008.05</v>
      </c>
      <c r="B194" s="50">
        <v>11291.099999999999</v>
      </c>
      <c r="C194" s="54">
        <f t="shared" si="11"/>
        <v>1869.1000000000001</v>
      </c>
      <c r="D194" s="81">
        <v>1377.9</v>
      </c>
      <c r="E194" s="79">
        <v>491.2</v>
      </c>
      <c r="F194" s="50">
        <v>0</v>
      </c>
      <c r="G194" s="54">
        <f t="shared" si="12"/>
        <v>597.79999999999995</v>
      </c>
      <c r="H194" s="81">
        <v>298.89999999999998</v>
      </c>
      <c r="I194" s="79">
        <v>171.4</v>
      </c>
      <c r="J194" s="79">
        <v>0</v>
      </c>
      <c r="K194" s="79">
        <v>127.5</v>
      </c>
      <c r="L194" s="79">
        <v>0</v>
      </c>
      <c r="M194" s="79">
        <v>0</v>
      </c>
      <c r="N194" s="79">
        <v>0</v>
      </c>
      <c r="O194" s="79">
        <v>0</v>
      </c>
      <c r="P194" s="79">
        <v>0</v>
      </c>
      <c r="Q194" s="13">
        <v>4824.6000000000004</v>
      </c>
      <c r="R194" s="90">
        <v>0.2</v>
      </c>
      <c r="S194" s="54">
        <f t="shared" si="14"/>
        <v>3704</v>
      </c>
      <c r="T194" s="54">
        <v>3119.2</v>
      </c>
      <c r="U194" s="84">
        <v>0</v>
      </c>
      <c r="V194" s="90">
        <v>0</v>
      </c>
      <c r="W194" s="54">
        <f t="shared" si="13"/>
        <v>549.90000000000009</v>
      </c>
      <c r="X194" s="54">
        <f t="shared" si="15"/>
        <v>0</v>
      </c>
      <c r="Y194" s="81">
        <v>0</v>
      </c>
      <c r="Z194" s="79">
        <v>0</v>
      </c>
      <c r="AA194" s="79">
        <v>0</v>
      </c>
      <c r="AB194" s="50">
        <v>0</v>
      </c>
      <c r="AC194" s="93">
        <v>478.4</v>
      </c>
      <c r="AD194" s="79">
        <v>71.500000000000057</v>
      </c>
      <c r="AE194" s="13">
        <v>34.9</v>
      </c>
      <c r="AF194" s="13">
        <v>0.4</v>
      </c>
      <c r="AG194" s="13">
        <v>0</v>
      </c>
      <c r="AH194" s="64">
        <v>0</v>
      </c>
    </row>
    <row r="195" spans="1:34" x14ac:dyDescent="0.25">
      <c r="A195" s="12">
        <v>2008.06</v>
      </c>
      <c r="B195" s="50">
        <v>14051.4</v>
      </c>
      <c r="C195" s="54">
        <f t="shared" si="11"/>
        <v>1962.1000000000001</v>
      </c>
      <c r="D195" s="81">
        <v>1456.4</v>
      </c>
      <c r="E195" s="79">
        <v>505.7</v>
      </c>
      <c r="F195" s="50">
        <v>0</v>
      </c>
      <c r="G195" s="54">
        <f t="shared" si="12"/>
        <v>2718.8</v>
      </c>
      <c r="H195" s="81">
        <v>1359.4</v>
      </c>
      <c r="I195" s="79">
        <v>610.29999999999995</v>
      </c>
      <c r="J195" s="79">
        <v>0</v>
      </c>
      <c r="K195" s="79">
        <v>749.1</v>
      </c>
      <c r="L195" s="79">
        <v>0</v>
      </c>
      <c r="M195" s="79">
        <v>0</v>
      </c>
      <c r="N195" s="79">
        <v>0</v>
      </c>
      <c r="O195" s="79">
        <v>0</v>
      </c>
      <c r="P195" s="79">
        <v>0</v>
      </c>
      <c r="Q195" s="13">
        <v>7023.9</v>
      </c>
      <c r="R195" s="90">
        <v>0.1</v>
      </c>
      <c r="S195" s="54">
        <f t="shared" si="14"/>
        <v>3408.4</v>
      </c>
      <c r="T195" s="54">
        <v>2739.4</v>
      </c>
      <c r="U195" s="84">
        <v>0</v>
      </c>
      <c r="V195" s="90">
        <v>0</v>
      </c>
      <c r="W195" s="54">
        <f t="shared" si="13"/>
        <v>663.5</v>
      </c>
      <c r="X195" s="54">
        <f t="shared" si="15"/>
        <v>0</v>
      </c>
      <c r="Y195" s="81">
        <v>0</v>
      </c>
      <c r="Z195" s="79">
        <v>0</v>
      </c>
      <c r="AA195" s="79">
        <v>0</v>
      </c>
      <c r="AB195" s="50">
        <v>0</v>
      </c>
      <c r="AC195" s="93">
        <v>590.4</v>
      </c>
      <c r="AD195" s="79">
        <v>73.099999999999994</v>
      </c>
      <c r="AE195" s="13">
        <v>5.5</v>
      </c>
      <c r="AF195" s="13">
        <v>0.4</v>
      </c>
      <c r="AG195" s="13">
        <v>0</v>
      </c>
      <c r="AH195" s="64">
        <v>0</v>
      </c>
    </row>
    <row r="196" spans="1:34" x14ac:dyDescent="0.25">
      <c r="A196" s="12">
        <v>2008.07</v>
      </c>
      <c r="B196" s="50">
        <v>13124.800000000001</v>
      </c>
      <c r="C196" s="54">
        <f t="shared" si="11"/>
        <v>2558.6</v>
      </c>
      <c r="D196" s="81">
        <v>1919.5</v>
      </c>
      <c r="E196" s="79">
        <v>639.1</v>
      </c>
      <c r="F196" s="50">
        <v>0</v>
      </c>
      <c r="G196" s="54">
        <f t="shared" si="12"/>
        <v>1405.8</v>
      </c>
      <c r="H196" s="81">
        <v>702.9</v>
      </c>
      <c r="I196" s="79">
        <v>207</v>
      </c>
      <c r="J196" s="79">
        <v>0</v>
      </c>
      <c r="K196" s="79">
        <v>495.4</v>
      </c>
      <c r="L196" s="79">
        <v>0</v>
      </c>
      <c r="M196" s="79">
        <v>0</v>
      </c>
      <c r="N196" s="79">
        <v>0</v>
      </c>
      <c r="O196" s="79">
        <v>0.5</v>
      </c>
      <c r="P196" s="79">
        <v>0</v>
      </c>
      <c r="Q196" s="13">
        <v>5276.2</v>
      </c>
      <c r="R196" s="90">
        <v>0.1</v>
      </c>
      <c r="S196" s="54">
        <f t="shared" si="14"/>
        <v>3978.4</v>
      </c>
      <c r="T196" s="54">
        <v>3151.4</v>
      </c>
      <c r="U196" s="84">
        <v>0</v>
      </c>
      <c r="V196" s="90">
        <v>0</v>
      </c>
      <c r="W196" s="54">
        <f t="shared" si="13"/>
        <v>796</v>
      </c>
      <c r="X196" s="54">
        <f t="shared" si="15"/>
        <v>0</v>
      </c>
      <c r="Y196" s="81">
        <v>0</v>
      </c>
      <c r="Z196" s="79">
        <v>0</v>
      </c>
      <c r="AA196" s="79">
        <v>0</v>
      </c>
      <c r="AB196" s="50">
        <v>0</v>
      </c>
      <c r="AC196" s="93">
        <v>784.6</v>
      </c>
      <c r="AD196" s="79">
        <v>11.4</v>
      </c>
      <c r="AE196" s="13">
        <v>31</v>
      </c>
      <c r="AF196" s="13">
        <v>0.1</v>
      </c>
      <c r="AG196" s="13">
        <v>0</v>
      </c>
      <c r="AH196" s="64">
        <v>0</v>
      </c>
    </row>
    <row r="197" spans="1:34" x14ac:dyDescent="0.25">
      <c r="A197" s="12">
        <v>2008.08</v>
      </c>
      <c r="B197" s="50">
        <v>12051.4</v>
      </c>
      <c r="C197" s="54">
        <f t="shared" si="11"/>
        <v>2059.8000000000002</v>
      </c>
      <c r="D197" s="81">
        <v>1584.8</v>
      </c>
      <c r="E197" s="79">
        <v>475</v>
      </c>
      <c r="F197" s="50">
        <v>0</v>
      </c>
      <c r="G197" s="54">
        <f t="shared" si="12"/>
        <v>1962.6000000000001</v>
      </c>
      <c r="H197" s="81">
        <v>981.30000000000007</v>
      </c>
      <c r="I197" s="79">
        <v>241.6</v>
      </c>
      <c r="J197" s="79">
        <v>0</v>
      </c>
      <c r="K197" s="79">
        <v>739.7</v>
      </c>
      <c r="L197" s="79">
        <v>0</v>
      </c>
      <c r="M197" s="79">
        <v>0</v>
      </c>
      <c r="N197" s="79">
        <v>0</v>
      </c>
      <c r="O197" s="79">
        <v>0</v>
      </c>
      <c r="P197" s="79">
        <v>0</v>
      </c>
      <c r="Q197" s="13">
        <v>5379.9</v>
      </c>
      <c r="R197" s="90">
        <v>0</v>
      </c>
      <c r="S197" s="54">
        <f t="shared" si="14"/>
        <v>3007.9000000000005</v>
      </c>
      <c r="T197" s="54">
        <v>2363.5</v>
      </c>
      <c r="U197" s="84">
        <v>0</v>
      </c>
      <c r="V197" s="90">
        <v>0</v>
      </c>
      <c r="W197" s="54">
        <f t="shared" si="13"/>
        <v>631.10000000000014</v>
      </c>
      <c r="X197" s="54">
        <f t="shared" si="15"/>
        <v>0</v>
      </c>
      <c r="Y197" s="81">
        <v>0</v>
      </c>
      <c r="Z197" s="79">
        <v>0</v>
      </c>
      <c r="AA197" s="79">
        <v>0</v>
      </c>
      <c r="AB197" s="50">
        <v>0</v>
      </c>
      <c r="AC197" s="93">
        <v>543.1</v>
      </c>
      <c r="AD197" s="79">
        <v>88.000000000000057</v>
      </c>
      <c r="AE197" s="13">
        <v>13.3</v>
      </c>
      <c r="AF197" s="13">
        <v>2.1</v>
      </c>
      <c r="AG197" s="13">
        <v>0</v>
      </c>
      <c r="AH197" s="64">
        <v>0</v>
      </c>
    </row>
    <row r="198" spans="1:34" x14ac:dyDescent="0.25">
      <c r="A198" s="12">
        <v>2008.09</v>
      </c>
      <c r="B198" s="50">
        <v>13104.600000000002</v>
      </c>
      <c r="C198" s="54">
        <f t="shared" si="11"/>
        <v>2272.1</v>
      </c>
      <c r="D198" s="81">
        <v>1609.3</v>
      </c>
      <c r="E198" s="79">
        <v>662.6</v>
      </c>
      <c r="F198" s="50">
        <v>0.2</v>
      </c>
      <c r="G198" s="54">
        <f t="shared" si="12"/>
        <v>2482</v>
      </c>
      <c r="H198" s="81">
        <v>1241</v>
      </c>
      <c r="I198" s="79">
        <v>406.8</v>
      </c>
      <c r="J198" s="79">
        <v>0</v>
      </c>
      <c r="K198" s="79">
        <v>834.2</v>
      </c>
      <c r="L198" s="79">
        <v>0</v>
      </c>
      <c r="M198" s="79">
        <v>0</v>
      </c>
      <c r="N198" s="79">
        <v>0</v>
      </c>
      <c r="O198" s="79">
        <v>0</v>
      </c>
      <c r="P198" s="79">
        <v>0</v>
      </c>
      <c r="Q198" s="13">
        <v>5236.8</v>
      </c>
      <c r="R198" s="90">
        <v>0.2</v>
      </c>
      <c r="S198" s="54">
        <f t="shared" si="14"/>
        <v>3535.6000000000004</v>
      </c>
      <c r="T198" s="54">
        <v>2809.1</v>
      </c>
      <c r="U198" s="84">
        <v>0</v>
      </c>
      <c r="V198" s="90">
        <v>0</v>
      </c>
      <c r="W198" s="54">
        <f t="shared" si="13"/>
        <v>708.2</v>
      </c>
      <c r="X198" s="54">
        <f t="shared" si="15"/>
        <v>0</v>
      </c>
      <c r="Y198" s="81">
        <v>0</v>
      </c>
      <c r="Z198" s="79">
        <v>0</v>
      </c>
      <c r="AA198" s="79">
        <v>0</v>
      </c>
      <c r="AB198" s="50">
        <v>0</v>
      </c>
      <c r="AC198" s="93">
        <v>651.70000000000005</v>
      </c>
      <c r="AD198" s="79">
        <v>56.5</v>
      </c>
      <c r="AE198" s="13">
        <v>18.3</v>
      </c>
      <c r="AF198" s="13">
        <v>1</v>
      </c>
      <c r="AG198" s="13">
        <v>0</v>
      </c>
      <c r="AH198" s="64">
        <v>0</v>
      </c>
    </row>
    <row r="199" spans="1:34" x14ac:dyDescent="0.25">
      <c r="A199" s="12">
        <v>2008.1</v>
      </c>
      <c r="B199" s="50">
        <v>14362.6</v>
      </c>
      <c r="C199" s="54">
        <f t="shared" si="11"/>
        <v>2360.9</v>
      </c>
      <c r="D199" s="81">
        <v>1695.5</v>
      </c>
      <c r="E199" s="79">
        <v>665.3</v>
      </c>
      <c r="F199" s="50">
        <v>0.1</v>
      </c>
      <c r="G199" s="54">
        <f t="shared" si="12"/>
        <v>2883.2</v>
      </c>
      <c r="H199" s="81">
        <v>1441.6</v>
      </c>
      <c r="I199" s="79">
        <v>351.4</v>
      </c>
      <c r="J199" s="79">
        <v>0</v>
      </c>
      <c r="K199" s="79">
        <v>1090.2</v>
      </c>
      <c r="L199" s="79">
        <v>0</v>
      </c>
      <c r="M199" s="79">
        <v>0</v>
      </c>
      <c r="N199" s="79">
        <v>0</v>
      </c>
      <c r="O199" s="79">
        <v>0</v>
      </c>
      <c r="P199" s="79">
        <v>0</v>
      </c>
      <c r="Q199" s="13">
        <v>5434.3</v>
      </c>
      <c r="R199" s="90">
        <v>0</v>
      </c>
      <c r="S199" s="54">
        <f t="shared" si="14"/>
        <v>3966.7999999999997</v>
      </c>
      <c r="T199" s="54">
        <v>3079.6</v>
      </c>
      <c r="U199" s="84">
        <v>0</v>
      </c>
      <c r="V199" s="90">
        <v>0</v>
      </c>
      <c r="W199" s="54">
        <f t="shared" si="13"/>
        <v>822.5</v>
      </c>
      <c r="X199" s="54">
        <f t="shared" si="15"/>
        <v>0</v>
      </c>
      <c r="Y199" s="81">
        <v>0</v>
      </c>
      <c r="Z199" s="79">
        <v>0</v>
      </c>
      <c r="AA199" s="79">
        <v>0</v>
      </c>
      <c r="AB199" s="50">
        <v>0</v>
      </c>
      <c r="AC199" s="93">
        <v>665.7</v>
      </c>
      <c r="AD199" s="79">
        <v>156.80000000000001</v>
      </c>
      <c r="AE199" s="13">
        <v>64.7</v>
      </c>
      <c r="AF199" s="13">
        <v>1</v>
      </c>
      <c r="AG199" s="13">
        <v>0</v>
      </c>
      <c r="AH199" s="64">
        <v>0</v>
      </c>
    </row>
    <row r="200" spans="1:34" x14ac:dyDescent="0.25">
      <c r="A200" s="12">
        <v>2008.11</v>
      </c>
      <c r="B200" s="50">
        <v>12024.299999999997</v>
      </c>
      <c r="C200" s="54">
        <f t="shared" si="11"/>
        <v>2287.1</v>
      </c>
      <c r="D200" s="81">
        <v>1663.6</v>
      </c>
      <c r="E200" s="79">
        <v>623.5</v>
      </c>
      <c r="F200" s="50">
        <v>0</v>
      </c>
      <c r="G200" s="54">
        <f t="shared" si="12"/>
        <v>520</v>
      </c>
      <c r="H200" s="81">
        <v>260</v>
      </c>
      <c r="I200" s="79">
        <v>158.4</v>
      </c>
      <c r="J200" s="79">
        <v>0</v>
      </c>
      <c r="K200" s="79">
        <v>101.2</v>
      </c>
      <c r="L200" s="79">
        <v>0</v>
      </c>
      <c r="M200" s="79">
        <v>0</v>
      </c>
      <c r="N200" s="79">
        <v>0</v>
      </c>
      <c r="O200" s="79">
        <v>0.4</v>
      </c>
      <c r="P200" s="79">
        <v>0</v>
      </c>
      <c r="Q200" s="13">
        <v>5534.8</v>
      </c>
      <c r="R200" s="90">
        <v>0.2</v>
      </c>
      <c r="S200" s="54">
        <f t="shared" si="14"/>
        <v>3264.3</v>
      </c>
      <c r="T200" s="54">
        <v>2594</v>
      </c>
      <c r="U200" s="84">
        <v>0</v>
      </c>
      <c r="V200" s="90">
        <v>0</v>
      </c>
      <c r="W200" s="54">
        <f t="shared" si="13"/>
        <v>604.9</v>
      </c>
      <c r="X200" s="54">
        <f t="shared" si="15"/>
        <v>0</v>
      </c>
      <c r="Y200" s="81">
        <v>0</v>
      </c>
      <c r="Z200" s="79">
        <v>0</v>
      </c>
      <c r="AA200" s="79">
        <v>0</v>
      </c>
      <c r="AB200" s="50">
        <v>0</v>
      </c>
      <c r="AC200" s="93">
        <v>602.5</v>
      </c>
      <c r="AD200" s="79">
        <v>2.4</v>
      </c>
      <c r="AE200" s="13">
        <v>65.400000000000006</v>
      </c>
      <c r="AF200" s="13">
        <v>0.1</v>
      </c>
      <c r="AG200" s="13">
        <v>0</v>
      </c>
      <c r="AH200" s="64">
        <v>0</v>
      </c>
    </row>
    <row r="201" spans="1:34" x14ac:dyDescent="0.25">
      <c r="A201" s="12">
        <v>2008.12</v>
      </c>
      <c r="B201" s="50">
        <v>22848.899999999998</v>
      </c>
      <c r="C201" s="54">
        <f t="shared" si="11"/>
        <v>3167.3999999999996</v>
      </c>
      <c r="D201" s="81">
        <v>2320</v>
      </c>
      <c r="E201" s="79">
        <v>847.2</v>
      </c>
      <c r="F201" s="50">
        <v>0.2</v>
      </c>
      <c r="G201" s="54">
        <f t="shared" si="12"/>
        <v>11638.800000000001</v>
      </c>
      <c r="H201" s="81">
        <v>5819.4000000000005</v>
      </c>
      <c r="I201" s="79">
        <v>2567.5</v>
      </c>
      <c r="J201" s="79">
        <v>0</v>
      </c>
      <c r="K201" s="79">
        <v>3251.8</v>
      </c>
      <c r="L201" s="79">
        <v>0</v>
      </c>
      <c r="M201" s="79">
        <v>0</v>
      </c>
      <c r="N201" s="79">
        <v>0</v>
      </c>
      <c r="O201" s="79">
        <v>0.1</v>
      </c>
      <c r="P201" s="79">
        <v>0</v>
      </c>
      <c r="Q201" s="13">
        <v>7219.2</v>
      </c>
      <c r="R201" s="90">
        <v>1.1000000000000001</v>
      </c>
      <c r="S201" s="54">
        <f t="shared" si="14"/>
        <v>5447.6</v>
      </c>
      <c r="T201" s="54">
        <v>4431.1000000000004</v>
      </c>
      <c r="U201" s="84">
        <v>0</v>
      </c>
      <c r="V201" s="90">
        <v>0</v>
      </c>
      <c r="W201" s="54">
        <f t="shared" si="13"/>
        <v>970</v>
      </c>
      <c r="X201" s="54">
        <f t="shared" si="15"/>
        <v>0</v>
      </c>
      <c r="Y201" s="81">
        <v>0</v>
      </c>
      <c r="Z201" s="79">
        <v>0</v>
      </c>
      <c r="AA201" s="79">
        <v>0</v>
      </c>
      <c r="AB201" s="50">
        <v>0</v>
      </c>
      <c r="AC201" s="93">
        <v>963.3</v>
      </c>
      <c r="AD201" s="79">
        <v>6.7000000000000117</v>
      </c>
      <c r="AE201" s="13">
        <v>46.5</v>
      </c>
      <c r="AF201" s="13">
        <v>0.1</v>
      </c>
      <c r="AG201" s="13">
        <v>0</v>
      </c>
      <c r="AH201" s="64">
        <v>0</v>
      </c>
    </row>
    <row r="202" spans="1:34" x14ac:dyDescent="0.25">
      <c r="A202" s="12">
        <v>2009.01</v>
      </c>
      <c r="B202" s="50">
        <v>13052.8</v>
      </c>
      <c r="C202" s="54">
        <f t="shared" si="11"/>
        <v>2790.7999999999997</v>
      </c>
      <c r="D202" s="81">
        <v>1922.1</v>
      </c>
      <c r="E202" s="79">
        <v>868.6</v>
      </c>
      <c r="F202" s="50">
        <v>0.1</v>
      </c>
      <c r="G202" s="54">
        <f t="shared" si="12"/>
        <v>1779.1999999999998</v>
      </c>
      <c r="H202" s="81">
        <v>889.59999999999991</v>
      </c>
      <c r="I202" s="79">
        <v>409.2</v>
      </c>
      <c r="J202" s="79">
        <v>0</v>
      </c>
      <c r="K202" s="79">
        <v>480.4</v>
      </c>
      <c r="L202" s="79">
        <v>0</v>
      </c>
      <c r="M202" s="79">
        <v>0</v>
      </c>
      <c r="N202" s="79">
        <v>0</v>
      </c>
      <c r="O202" s="79">
        <v>0</v>
      </c>
      <c r="P202" s="79">
        <v>0</v>
      </c>
      <c r="Q202" s="13">
        <v>5787.1</v>
      </c>
      <c r="R202" s="90">
        <v>0.4</v>
      </c>
      <c r="S202" s="54">
        <f t="shared" si="14"/>
        <v>2580.9</v>
      </c>
      <c r="T202" s="54">
        <v>1838</v>
      </c>
      <c r="U202" s="84">
        <v>0</v>
      </c>
      <c r="V202" s="90">
        <v>0</v>
      </c>
      <c r="W202" s="54">
        <f t="shared" si="13"/>
        <v>706.1</v>
      </c>
      <c r="X202" s="54">
        <f t="shared" si="15"/>
        <v>0</v>
      </c>
      <c r="Y202" s="81">
        <v>0</v>
      </c>
      <c r="Z202" s="79">
        <v>0</v>
      </c>
      <c r="AA202" s="79">
        <v>0</v>
      </c>
      <c r="AB202" s="50">
        <v>0</v>
      </c>
      <c r="AC202" s="93">
        <v>643.6</v>
      </c>
      <c r="AD202" s="79">
        <v>62.5</v>
      </c>
      <c r="AE202" s="13">
        <v>36.799999999999997</v>
      </c>
      <c r="AF202" s="13">
        <v>3</v>
      </c>
      <c r="AG202" s="13">
        <v>0</v>
      </c>
      <c r="AH202" s="64">
        <v>0</v>
      </c>
    </row>
    <row r="203" spans="1:34" x14ac:dyDescent="0.25">
      <c r="A203" s="12">
        <v>2009.02</v>
      </c>
      <c r="B203" s="50">
        <v>12439.8</v>
      </c>
      <c r="C203" s="54">
        <f t="shared" ref="C203:C266" si="16">SUM(D203:F203)</f>
        <v>2471</v>
      </c>
      <c r="D203" s="81">
        <v>1896.4</v>
      </c>
      <c r="E203" s="79">
        <v>574.6</v>
      </c>
      <c r="F203" s="50">
        <v>0</v>
      </c>
      <c r="G203" s="54">
        <f t="shared" ref="G203:G266" si="17">SUM(H203:P203)</f>
        <v>1797.4</v>
      </c>
      <c r="H203" s="81">
        <v>898.7</v>
      </c>
      <c r="I203" s="79">
        <v>171.7</v>
      </c>
      <c r="J203" s="79">
        <v>0</v>
      </c>
      <c r="K203" s="79">
        <v>726.3</v>
      </c>
      <c r="L203" s="79">
        <v>0</v>
      </c>
      <c r="M203" s="79">
        <v>0</v>
      </c>
      <c r="N203" s="79">
        <v>0</v>
      </c>
      <c r="O203" s="79">
        <v>0.7</v>
      </c>
      <c r="P203" s="79">
        <v>0</v>
      </c>
      <c r="Q203" s="13">
        <v>5428.4</v>
      </c>
      <c r="R203" s="90">
        <v>0.2</v>
      </c>
      <c r="S203" s="54">
        <f t="shared" si="14"/>
        <v>2976.3</v>
      </c>
      <c r="T203" s="54">
        <v>2230.3000000000002</v>
      </c>
      <c r="U203" s="84">
        <v>0</v>
      </c>
      <c r="V203" s="90">
        <v>0</v>
      </c>
      <c r="W203" s="54">
        <f t="shared" ref="W203:W266" si="18">SUM(X203,AC203:AD203)</f>
        <v>737.80000000000007</v>
      </c>
      <c r="X203" s="54">
        <f t="shared" si="15"/>
        <v>0</v>
      </c>
      <c r="Y203" s="81">
        <v>0</v>
      </c>
      <c r="Z203" s="79">
        <v>0</v>
      </c>
      <c r="AA203" s="79">
        <v>0</v>
      </c>
      <c r="AB203" s="50">
        <v>0</v>
      </c>
      <c r="AC203" s="93">
        <v>684.2</v>
      </c>
      <c r="AD203" s="79">
        <v>53.6</v>
      </c>
      <c r="AE203" s="13">
        <v>8.1999999999999993</v>
      </c>
      <c r="AF203" s="13">
        <v>2.8</v>
      </c>
      <c r="AG203" s="13">
        <v>0</v>
      </c>
      <c r="AH203" s="64">
        <v>0</v>
      </c>
    </row>
    <row r="204" spans="1:34" x14ac:dyDescent="0.25">
      <c r="A204" s="12">
        <v>2009.03</v>
      </c>
      <c r="B204" s="50">
        <v>13977.22</v>
      </c>
      <c r="C204" s="54">
        <f t="shared" si="16"/>
        <v>2443.62</v>
      </c>
      <c r="D204" s="81">
        <v>1864.3</v>
      </c>
      <c r="E204" s="79">
        <v>579.22</v>
      </c>
      <c r="F204" s="50">
        <v>0.1</v>
      </c>
      <c r="G204" s="54">
        <f t="shared" si="17"/>
        <v>3136.9999999999995</v>
      </c>
      <c r="H204" s="81">
        <v>1568.5</v>
      </c>
      <c r="I204" s="79">
        <v>598.6</v>
      </c>
      <c r="J204" s="79">
        <v>0</v>
      </c>
      <c r="K204" s="79">
        <v>969.8</v>
      </c>
      <c r="L204" s="79">
        <v>0</v>
      </c>
      <c r="M204" s="79">
        <v>0</v>
      </c>
      <c r="N204" s="79">
        <v>0</v>
      </c>
      <c r="O204" s="79">
        <v>0.1</v>
      </c>
      <c r="P204" s="79">
        <v>0</v>
      </c>
      <c r="Q204" s="13">
        <v>6028.7</v>
      </c>
      <c r="R204" s="90">
        <v>0.1</v>
      </c>
      <c r="S204" s="54">
        <f t="shared" ref="S204:S267" si="19">T204+W204+AE204</f>
        <v>3497.2</v>
      </c>
      <c r="T204" s="54">
        <v>2829.4</v>
      </c>
      <c r="U204" s="84">
        <v>0</v>
      </c>
      <c r="V204" s="90">
        <v>0</v>
      </c>
      <c r="W204" s="54">
        <f t="shared" si="18"/>
        <v>649.09999999999991</v>
      </c>
      <c r="X204" s="54">
        <f t="shared" ref="X204:X267" si="20">SUM(Y204:AB204)</f>
        <v>0</v>
      </c>
      <c r="Y204" s="81">
        <v>0</v>
      </c>
      <c r="Z204" s="79">
        <v>0</v>
      </c>
      <c r="AA204" s="79">
        <v>0</v>
      </c>
      <c r="AB204" s="50">
        <v>0</v>
      </c>
      <c r="AC204" s="93">
        <v>632.79999999999995</v>
      </c>
      <c r="AD204" s="79">
        <v>16.3</v>
      </c>
      <c r="AE204" s="13">
        <v>18.7</v>
      </c>
      <c r="AF204" s="13">
        <v>1.9</v>
      </c>
      <c r="AG204" s="13">
        <v>0</v>
      </c>
      <c r="AH204" s="64">
        <v>0</v>
      </c>
    </row>
    <row r="205" spans="1:34" x14ac:dyDescent="0.25">
      <c r="A205" s="12">
        <v>2009.04</v>
      </c>
      <c r="B205" s="50">
        <v>15151.4</v>
      </c>
      <c r="C205" s="54">
        <f t="shared" si="16"/>
        <v>2559.8000000000002</v>
      </c>
      <c r="D205" s="81">
        <v>1848.3</v>
      </c>
      <c r="E205" s="79">
        <v>711.5</v>
      </c>
      <c r="F205" s="50">
        <v>0</v>
      </c>
      <c r="G205" s="54">
        <f t="shared" si="17"/>
        <v>4955.5999999999995</v>
      </c>
      <c r="H205" s="81">
        <v>2477.8000000000002</v>
      </c>
      <c r="I205" s="79">
        <v>1178.7</v>
      </c>
      <c r="J205" s="79">
        <v>0</v>
      </c>
      <c r="K205" s="79">
        <v>1298.4000000000001</v>
      </c>
      <c r="L205" s="79">
        <v>0</v>
      </c>
      <c r="M205" s="79">
        <v>0</v>
      </c>
      <c r="N205" s="79">
        <v>0</v>
      </c>
      <c r="O205" s="79">
        <v>0.7</v>
      </c>
      <c r="P205" s="79">
        <v>0</v>
      </c>
      <c r="Q205" s="13">
        <v>5984.9</v>
      </c>
      <c r="R205" s="90">
        <v>0</v>
      </c>
      <c r="S205" s="54">
        <f t="shared" si="19"/>
        <v>3189.5</v>
      </c>
      <c r="T205" s="54">
        <v>2481.6</v>
      </c>
      <c r="U205" s="84">
        <v>0</v>
      </c>
      <c r="V205" s="90">
        <v>0</v>
      </c>
      <c r="W205" s="54">
        <f t="shared" si="18"/>
        <v>665.9</v>
      </c>
      <c r="X205" s="54">
        <f t="shared" si="20"/>
        <v>0</v>
      </c>
      <c r="Y205" s="81">
        <v>0</v>
      </c>
      <c r="Z205" s="79">
        <v>0</v>
      </c>
      <c r="AA205" s="79">
        <v>0</v>
      </c>
      <c r="AB205" s="50">
        <v>0</v>
      </c>
      <c r="AC205" s="93">
        <v>650</v>
      </c>
      <c r="AD205" s="79">
        <v>15.9</v>
      </c>
      <c r="AE205" s="13">
        <v>42</v>
      </c>
      <c r="AF205" s="13">
        <v>1.1000000000000001</v>
      </c>
      <c r="AG205" s="13">
        <v>0</v>
      </c>
      <c r="AH205" s="64">
        <v>0</v>
      </c>
    </row>
    <row r="206" spans="1:34" x14ac:dyDescent="0.25">
      <c r="A206" s="12">
        <v>2009.05</v>
      </c>
      <c r="B206" s="50">
        <v>13490.799999999997</v>
      </c>
      <c r="C206" s="54">
        <f t="shared" si="16"/>
        <v>2546</v>
      </c>
      <c r="D206" s="81">
        <v>1852.9</v>
      </c>
      <c r="E206" s="79">
        <v>692.9</v>
      </c>
      <c r="F206" s="50">
        <v>0.2</v>
      </c>
      <c r="G206" s="54">
        <f t="shared" si="17"/>
        <v>481.8</v>
      </c>
      <c r="H206" s="81">
        <v>240.9</v>
      </c>
      <c r="I206" s="79">
        <v>106.5</v>
      </c>
      <c r="J206" s="79">
        <v>0</v>
      </c>
      <c r="K206" s="79">
        <v>133.80000000000001</v>
      </c>
      <c r="L206" s="79">
        <v>0</v>
      </c>
      <c r="M206" s="79">
        <v>0</v>
      </c>
      <c r="N206" s="79">
        <v>0</v>
      </c>
      <c r="O206" s="79">
        <v>0.6</v>
      </c>
      <c r="P206" s="79">
        <v>0</v>
      </c>
      <c r="Q206" s="13">
        <v>6462.6</v>
      </c>
      <c r="R206" s="90">
        <v>0.3</v>
      </c>
      <c r="S206" s="54">
        <f t="shared" si="19"/>
        <v>3634.4</v>
      </c>
      <c r="T206" s="54">
        <v>2864.3</v>
      </c>
      <c r="U206" s="84">
        <v>0</v>
      </c>
      <c r="V206" s="90">
        <v>0</v>
      </c>
      <c r="W206" s="54">
        <f t="shared" si="18"/>
        <v>733.2</v>
      </c>
      <c r="X206" s="54">
        <f t="shared" si="20"/>
        <v>0</v>
      </c>
      <c r="Y206" s="81">
        <v>0</v>
      </c>
      <c r="Z206" s="79">
        <v>0</v>
      </c>
      <c r="AA206" s="79">
        <v>0</v>
      </c>
      <c r="AB206" s="50">
        <v>0</v>
      </c>
      <c r="AC206" s="93">
        <v>721.5</v>
      </c>
      <c r="AD206" s="79">
        <v>11.7</v>
      </c>
      <c r="AE206" s="13">
        <v>36.9</v>
      </c>
      <c r="AF206" s="13">
        <v>0.8</v>
      </c>
      <c r="AG206" s="13">
        <v>0</v>
      </c>
      <c r="AH206" s="64">
        <v>0</v>
      </c>
    </row>
    <row r="207" spans="1:34" x14ac:dyDescent="0.25">
      <c r="A207" s="12">
        <v>2009.06</v>
      </c>
      <c r="B207" s="50">
        <v>19179.100000000002</v>
      </c>
      <c r="C207" s="54">
        <f t="shared" si="16"/>
        <v>2901.5</v>
      </c>
      <c r="D207" s="81">
        <v>1971.9</v>
      </c>
      <c r="E207" s="79">
        <v>929.5</v>
      </c>
      <c r="F207" s="50">
        <v>0.1</v>
      </c>
      <c r="G207" s="54">
        <f t="shared" si="17"/>
        <v>4911.2000000000007</v>
      </c>
      <c r="H207" s="81">
        <v>2455.6</v>
      </c>
      <c r="I207" s="79">
        <v>1214.9000000000001</v>
      </c>
      <c r="J207" s="79">
        <v>0</v>
      </c>
      <c r="K207" s="79">
        <v>1240.5999999999999</v>
      </c>
      <c r="L207" s="79">
        <v>0</v>
      </c>
      <c r="M207" s="79">
        <v>0</v>
      </c>
      <c r="N207" s="79">
        <v>0</v>
      </c>
      <c r="O207" s="79">
        <v>0.1</v>
      </c>
      <c r="P207" s="79">
        <v>0</v>
      </c>
      <c r="Q207" s="13">
        <v>8999.2000000000007</v>
      </c>
      <c r="R207" s="90">
        <v>0.1</v>
      </c>
      <c r="S207" s="54">
        <f t="shared" si="19"/>
        <v>4094.9</v>
      </c>
      <c r="T207" s="54">
        <v>3258.4</v>
      </c>
      <c r="U207" s="84">
        <v>0</v>
      </c>
      <c r="V207" s="90">
        <v>0</v>
      </c>
      <c r="W207" s="54">
        <f t="shared" si="18"/>
        <v>812.4</v>
      </c>
      <c r="X207" s="54">
        <f t="shared" si="20"/>
        <v>0</v>
      </c>
      <c r="Y207" s="81">
        <v>0</v>
      </c>
      <c r="Z207" s="79">
        <v>0</v>
      </c>
      <c r="AA207" s="79">
        <v>0</v>
      </c>
      <c r="AB207" s="50">
        <v>0</v>
      </c>
      <c r="AC207" s="93">
        <v>785.5</v>
      </c>
      <c r="AD207" s="79">
        <v>26.9</v>
      </c>
      <c r="AE207" s="13">
        <v>24.1</v>
      </c>
      <c r="AF207" s="13">
        <v>0.1</v>
      </c>
      <c r="AG207" s="13">
        <v>0</v>
      </c>
      <c r="AH207" s="64">
        <v>0</v>
      </c>
    </row>
    <row r="208" spans="1:34" x14ac:dyDescent="0.25">
      <c r="A208" s="12">
        <v>2009.07</v>
      </c>
      <c r="B208" s="50">
        <v>16958.199999999997</v>
      </c>
      <c r="C208" s="54">
        <f t="shared" si="16"/>
        <v>3681.2</v>
      </c>
      <c r="D208" s="81">
        <v>2736.1</v>
      </c>
      <c r="E208" s="79">
        <v>945.1</v>
      </c>
      <c r="F208" s="50">
        <v>0</v>
      </c>
      <c r="G208" s="54">
        <f t="shared" si="17"/>
        <v>2519</v>
      </c>
      <c r="H208" s="81">
        <v>1259.5</v>
      </c>
      <c r="I208" s="79">
        <v>1031.8</v>
      </c>
      <c r="J208" s="79">
        <v>0</v>
      </c>
      <c r="K208" s="79">
        <v>227.7</v>
      </c>
      <c r="L208" s="79">
        <v>0</v>
      </c>
      <c r="M208" s="79">
        <v>0</v>
      </c>
      <c r="N208" s="79">
        <v>0</v>
      </c>
      <c r="O208" s="79">
        <v>0</v>
      </c>
      <c r="P208" s="79">
        <v>0</v>
      </c>
      <c r="Q208" s="13">
        <v>6740.5</v>
      </c>
      <c r="R208" s="90">
        <v>0.1</v>
      </c>
      <c r="S208" s="54">
        <f t="shared" si="19"/>
        <v>4463.8999999999996</v>
      </c>
      <c r="T208" s="54">
        <v>3251.9</v>
      </c>
      <c r="U208" s="84">
        <v>0</v>
      </c>
      <c r="V208" s="90">
        <v>0</v>
      </c>
      <c r="W208" s="54">
        <f t="shared" si="18"/>
        <v>1166.8</v>
      </c>
      <c r="X208" s="54">
        <f t="shared" si="20"/>
        <v>0</v>
      </c>
      <c r="Y208" s="81">
        <v>0</v>
      </c>
      <c r="Z208" s="79">
        <v>0</v>
      </c>
      <c r="AA208" s="79">
        <v>0</v>
      </c>
      <c r="AB208" s="50">
        <v>0</v>
      </c>
      <c r="AC208" s="93">
        <v>1093.7</v>
      </c>
      <c r="AD208" s="79">
        <v>73.099999999999994</v>
      </c>
      <c r="AE208" s="13">
        <v>45.2</v>
      </c>
      <c r="AF208" s="13">
        <v>0.1</v>
      </c>
      <c r="AG208" s="13">
        <v>0</v>
      </c>
      <c r="AH208" s="64">
        <v>0</v>
      </c>
    </row>
    <row r="209" spans="1:34" x14ac:dyDescent="0.25">
      <c r="A209" s="12">
        <v>2009.08</v>
      </c>
      <c r="B209" s="50">
        <v>15194.8</v>
      </c>
      <c r="C209" s="54">
        <f t="shared" si="16"/>
        <v>3050.7</v>
      </c>
      <c r="D209" s="81">
        <v>2211.9</v>
      </c>
      <c r="E209" s="79">
        <v>838.6</v>
      </c>
      <c r="F209" s="50">
        <v>0.2</v>
      </c>
      <c r="G209" s="54">
        <f t="shared" si="17"/>
        <v>1409.4</v>
      </c>
      <c r="H209" s="81">
        <v>704.7</v>
      </c>
      <c r="I209" s="79">
        <v>233.6</v>
      </c>
      <c r="J209" s="79">
        <v>0</v>
      </c>
      <c r="K209" s="79">
        <v>471.1</v>
      </c>
      <c r="L209" s="79">
        <v>0</v>
      </c>
      <c r="M209" s="79">
        <v>0</v>
      </c>
      <c r="N209" s="79">
        <v>0</v>
      </c>
      <c r="O209" s="79">
        <v>0</v>
      </c>
      <c r="P209" s="79">
        <v>0</v>
      </c>
      <c r="Q209" s="13">
        <v>6600.6</v>
      </c>
      <c r="R209" s="90">
        <v>0.3</v>
      </c>
      <c r="S209" s="54">
        <f t="shared" si="19"/>
        <v>4199.1000000000004</v>
      </c>
      <c r="T209" s="54">
        <v>3350.5</v>
      </c>
      <c r="U209" s="84">
        <v>0</v>
      </c>
      <c r="V209" s="90">
        <v>0</v>
      </c>
      <c r="W209" s="54">
        <f t="shared" si="18"/>
        <v>819.1</v>
      </c>
      <c r="X209" s="54">
        <f t="shared" si="20"/>
        <v>0</v>
      </c>
      <c r="Y209" s="81">
        <v>0</v>
      </c>
      <c r="Z209" s="79">
        <v>0</v>
      </c>
      <c r="AA209" s="79">
        <v>0</v>
      </c>
      <c r="AB209" s="50">
        <v>0</v>
      </c>
      <c r="AC209" s="93">
        <v>753</v>
      </c>
      <c r="AD209" s="79">
        <v>66.100000000000065</v>
      </c>
      <c r="AE209" s="13">
        <v>29.5</v>
      </c>
      <c r="AF209" s="13">
        <v>0.1</v>
      </c>
      <c r="AG209" s="13">
        <v>0</v>
      </c>
      <c r="AH209" s="64">
        <v>0</v>
      </c>
    </row>
    <row r="210" spans="1:34" x14ac:dyDescent="0.25">
      <c r="A210" s="12">
        <v>2009.09</v>
      </c>
      <c r="B210" s="50">
        <v>17246.5</v>
      </c>
      <c r="C210" s="54">
        <f t="shared" si="16"/>
        <v>3327.6</v>
      </c>
      <c r="D210" s="81">
        <v>2291.9</v>
      </c>
      <c r="E210" s="79">
        <v>1035.5999999999999</v>
      </c>
      <c r="F210" s="50">
        <v>0.1</v>
      </c>
      <c r="G210" s="54">
        <f t="shared" si="17"/>
        <v>4576.6000000000004</v>
      </c>
      <c r="H210" s="81">
        <v>2288.3000000000002</v>
      </c>
      <c r="I210" s="79">
        <v>985.4</v>
      </c>
      <c r="J210" s="79">
        <v>0</v>
      </c>
      <c r="K210" s="79">
        <v>1302.9000000000001</v>
      </c>
      <c r="L210" s="79">
        <v>0</v>
      </c>
      <c r="M210" s="79">
        <v>0</v>
      </c>
      <c r="N210" s="79">
        <v>0</v>
      </c>
      <c r="O210" s="79">
        <v>0</v>
      </c>
      <c r="P210" s="79">
        <v>0</v>
      </c>
      <c r="Q210" s="13">
        <v>6777.9</v>
      </c>
      <c r="R210" s="90">
        <v>0.1</v>
      </c>
      <c r="S210" s="54">
        <f t="shared" si="19"/>
        <v>4150.2000000000007</v>
      </c>
      <c r="T210" s="54">
        <v>3288.5</v>
      </c>
      <c r="U210" s="84">
        <v>0</v>
      </c>
      <c r="V210" s="90">
        <v>0</v>
      </c>
      <c r="W210" s="54">
        <f t="shared" si="18"/>
        <v>828.1</v>
      </c>
      <c r="X210" s="54">
        <f t="shared" si="20"/>
        <v>0</v>
      </c>
      <c r="Y210" s="81">
        <v>0</v>
      </c>
      <c r="Z210" s="79">
        <v>0</v>
      </c>
      <c r="AA210" s="79">
        <v>0</v>
      </c>
      <c r="AB210" s="50">
        <v>0</v>
      </c>
      <c r="AC210" s="93">
        <v>747.9</v>
      </c>
      <c r="AD210" s="79">
        <v>80.2</v>
      </c>
      <c r="AE210" s="13">
        <v>33.6</v>
      </c>
      <c r="AF210" s="13">
        <v>0.3</v>
      </c>
      <c r="AG210" s="13">
        <v>0</v>
      </c>
      <c r="AH210" s="64">
        <v>0</v>
      </c>
    </row>
    <row r="211" spans="1:34" x14ac:dyDescent="0.25">
      <c r="A211" s="12">
        <v>2009.1</v>
      </c>
      <c r="B211" s="50">
        <v>17364.599999999999</v>
      </c>
      <c r="C211" s="54">
        <f t="shared" si="16"/>
        <v>3299</v>
      </c>
      <c r="D211" s="81">
        <v>2307.9</v>
      </c>
      <c r="E211" s="79">
        <v>991.1</v>
      </c>
      <c r="F211" s="50">
        <v>0</v>
      </c>
      <c r="G211" s="54">
        <f t="shared" si="17"/>
        <v>4988.3999999999996</v>
      </c>
      <c r="H211" s="81">
        <v>2494.1999999999998</v>
      </c>
      <c r="I211" s="79">
        <v>1247.5999999999999</v>
      </c>
      <c r="J211" s="79">
        <v>0</v>
      </c>
      <c r="K211" s="79">
        <v>1245.8</v>
      </c>
      <c r="L211" s="79">
        <v>0</v>
      </c>
      <c r="M211" s="79">
        <v>0</v>
      </c>
      <c r="N211" s="79">
        <v>0</v>
      </c>
      <c r="O211" s="79">
        <v>0.8</v>
      </c>
      <c r="P211" s="79">
        <v>0</v>
      </c>
      <c r="Q211" s="13">
        <v>7103</v>
      </c>
      <c r="R211" s="90">
        <v>0</v>
      </c>
      <c r="S211" s="54">
        <f t="shared" si="19"/>
        <v>3744.4000000000005</v>
      </c>
      <c r="T211" s="54">
        <v>2852.3</v>
      </c>
      <c r="U211" s="84">
        <v>0</v>
      </c>
      <c r="V211" s="90">
        <v>0</v>
      </c>
      <c r="W211" s="54">
        <f t="shared" si="18"/>
        <v>864.30000000000007</v>
      </c>
      <c r="X211" s="54">
        <f t="shared" si="20"/>
        <v>0</v>
      </c>
      <c r="Y211" s="81">
        <v>0</v>
      </c>
      <c r="Z211" s="79">
        <v>0</v>
      </c>
      <c r="AA211" s="79">
        <v>0</v>
      </c>
      <c r="AB211" s="50">
        <v>0</v>
      </c>
      <c r="AC211" s="93">
        <v>838.1</v>
      </c>
      <c r="AD211" s="79">
        <v>26.2</v>
      </c>
      <c r="AE211" s="13">
        <v>27.8</v>
      </c>
      <c r="AF211" s="13">
        <v>0.2</v>
      </c>
      <c r="AG211" s="13">
        <v>0</v>
      </c>
      <c r="AH211" s="64">
        <v>0</v>
      </c>
    </row>
    <row r="212" spans="1:34" x14ac:dyDescent="0.25">
      <c r="A212" s="12">
        <v>2009.11</v>
      </c>
      <c r="B212" s="50">
        <v>16518.100000000002</v>
      </c>
      <c r="C212" s="54">
        <f t="shared" si="16"/>
        <v>3234.6</v>
      </c>
      <c r="D212" s="81">
        <v>2370.1</v>
      </c>
      <c r="E212" s="79">
        <v>864.4</v>
      </c>
      <c r="F212" s="50">
        <v>0.1</v>
      </c>
      <c r="G212" s="54">
        <f t="shared" si="17"/>
        <v>808.60000000000014</v>
      </c>
      <c r="H212" s="81">
        <v>404.3</v>
      </c>
      <c r="I212" s="79">
        <v>269.10000000000002</v>
      </c>
      <c r="J212" s="79">
        <v>0</v>
      </c>
      <c r="K212" s="79">
        <v>134.69999999999999</v>
      </c>
      <c r="L212" s="79">
        <v>0</v>
      </c>
      <c r="M212" s="79">
        <v>0</v>
      </c>
      <c r="N212" s="79">
        <v>0</v>
      </c>
      <c r="O212" s="79">
        <v>0.5</v>
      </c>
      <c r="P212" s="79">
        <v>0</v>
      </c>
      <c r="Q212" s="13">
        <v>7583.3</v>
      </c>
      <c r="R212" s="90">
        <v>0.1</v>
      </c>
      <c r="S212" s="54">
        <f t="shared" si="19"/>
        <v>4088.7999999999997</v>
      </c>
      <c r="T212" s="54">
        <v>3118.2</v>
      </c>
      <c r="U212" s="84">
        <v>0</v>
      </c>
      <c r="V212" s="90">
        <v>0</v>
      </c>
      <c r="W212" s="54">
        <f t="shared" si="18"/>
        <v>925.1</v>
      </c>
      <c r="X212" s="54">
        <f t="shared" si="20"/>
        <v>0</v>
      </c>
      <c r="Y212" s="81">
        <v>0</v>
      </c>
      <c r="Z212" s="79">
        <v>0</v>
      </c>
      <c r="AA212" s="79">
        <v>0</v>
      </c>
      <c r="AB212" s="50">
        <v>0</v>
      </c>
      <c r="AC212" s="93">
        <v>837.7</v>
      </c>
      <c r="AD212" s="79">
        <v>87.4</v>
      </c>
      <c r="AE212" s="13">
        <v>45.5</v>
      </c>
      <c r="AF212" s="13">
        <v>0.2</v>
      </c>
      <c r="AG212" s="13">
        <v>0</v>
      </c>
      <c r="AH212" s="64">
        <v>0</v>
      </c>
    </row>
    <row r="213" spans="1:34" x14ac:dyDescent="0.25">
      <c r="A213" s="12">
        <v>2009.12</v>
      </c>
      <c r="B213" s="50">
        <v>30868.2</v>
      </c>
      <c r="C213" s="54">
        <f t="shared" si="16"/>
        <v>4586.8999999999996</v>
      </c>
      <c r="D213" s="81">
        <v>3236.8</v>
      </c>
      <c r="E213" s="79">
        <v>1350.1</v>
      </c>
      <c r="F213" s="50">
        <v>0</v>
      </c>
      <c r="G213" s="54">
        <f t="shared" si="17"/>
        <v>15676.399999999998</v>
      </c>
      <c r="H213" s="81">
        <v>7838.2</v>
      </c>
      <c r="I213" s="79">
        <v>2748.7</v>
      </c>
      <c r="J213" s="79">
        <v>0</v>
      </c>
      <c r="K213" s="79">
        <v>5089.2</v>
      </c>
      <c r="L213" s="79">
        <v>0</v>
      </c>
      <c r="M213" s="79">
        <v>0</v>
      </c>
      <c r="N213" s="79">
        <v>0</v>
      </c>
      <c r="O213" s="79">
        <v>0.3</v>
      </c>
      <c r="P213" s="79">
        <v>0</v>
      </c>
      <c r="Q213" s="13">
        <v>9743.7999999999993</v>
      </c>
      <c r="R213" s="90">
        <v>0.2</v>
      </c>
      <c r="S213" s="54">
        <f t="shared" si="19"/>
        <v>6353.4000000000005</v>
      </c>
      <c r="T213" s="54">
        <v>4866.8</v>
      </c>
      <c r="U213" s="84">
        <v>0</v>
      </c>
      <c r="V213" s="90">
        <v>0</v>
      </c>
      <c r="W213" s="54">
        <f t="shared" si="18"/>
        <v>1438.1000000000001</v>
      </c>
      <c r="X213" s="54">
        <f t="shared" si="20"/>
        <v>0</v>
      </c>
      <c r="Y213" s="81">
        <v>0</v>
      </c>
      <c r="Z213" s="79">
        <v>0</v>
      </c>
      <c r="AA213" s="79">
        <v>0</v>
      </c>
      <c r="AB213" s="50">
        <v>0</v>
      </c>
      <c r="AC213" s="93">
        <v>1197.4000000000001</v>
      </c>
      <c r="AD213" s="79">
        <v>240.7</v>
      </c>
      <c r="AE213" s="13">
        <v>48.5</v>
      </c>
      <c r="AF213" s="13">
        <v>0.2</v>
      </c>
      <c r="AG213" s="13">
        <v>0</v>
      </c>
      <c r="AH213" s="64">
        <v>0</v>
      </c>
    </row>
    <row r="214" spans="1:34" x14ac:dyDescent="0.25">
      <c r="A214" s="12">
        <v>2010.01</v>
      </c>
      <c r="B214" s="50">
        <v>16675.099999999999</v>
      </c>
      <c r="C214" s="54">
        <f t="shared" si="16"/>
        <v>3639.7999999999997</v>
      </c>
      <c r="D214" s="81">
        <v>2666.7</v>
      </c>
      <c r="E214" s="79">
        <v>972.5</v>
      </c>
      <c r="F214" s="50">
        <v>0.6</v>
      </c>
      <c r="G214" s="54">
        <f t="shared" si="17"/>
        <v>1195.7999999999997</v>
      </c>
      <c r="H214" s="81">
        <v>597.9</v>
      </c>
      <c r="I214" s="79">
        <v>413.7</v>
      </c>
      <c r="J214" s="79">
        <v>0</v>
      </c>
      <c r="K214" s="79">
        <v>183.6</v>
      </c>
      <c r="L214" s="79">
        <v>0</v>
      </c>
      <c r="M214" s="79">
        <v>0</v>
      </c>
      <c r="N214" s="79">
        <v>0</v>
      </c>
      <c r="O214" s="79">
        <v>0.6</v>
      </c>
      <c r="P214" s="79">
        <v>0</v>
      </c>
      <c r="Q214" s="13">
        <v>7637.8</v>
      </c>
      <c r="R214" s="90">
        <v>0.3</v>
      </c>
      <c r="S214" s="54">
        <f t="shared" si="19"/>
        <v>3850.2999999999997</v>
      </c>
      <c r="T214" s="54">
        <v>2903.6</v>
      </c>
      <c r="U214" s="84">
        <v>0</v>
      </c>
      <c r="V214" s="90">
        <v>0</v>
      </c>
      <c r="W214" s="54">
        <f t="shared" si="18"/>
        <v>900.3</v>
      </c>
      <c r="X214" s="54">
        <f t="shared" si="20"/>
        <v>0</v>
      </c>
      <c r="Y214" s="81">
        <v>0</v>
      </c>
      <c r="Z214" s="79">
        <v>0</v>
      </c>
      <c r="AA214" s="79">
        <v>0</v>
      </c>
      <c r="AB214" s="50">
        <v>0</v>
      </c>
      <c r="AC214" s="93">
        <v>776.8</v>
      </c>
      <c r="AD214" s="79">
        <v>123.5</v>
      </c>
      <c r="AE214" s="13">
        <v>46.4</v>
      </c>
      <c r="AF214" s="13">
        <v>0.1</v>
      </c>
      <c r="AG214" s="13">
        <v>0</v>
      </c>
      <c r="AH214" s="64">
        <v>0</v>
      </c>
    </row>
    <row r="215" spans="1:34" x14ac:dyDescent="0.25">
      <c r="A215" s="12">
        <v>2010.02</v>
      </c>
      <c r="B215" s="50">
        <v>17495.3</v>
      </c>
      <c r="C215" s="54">
        <f t="shared" si="16"/>
        <v>3532.8999999999996</v>
      </c>
      <c r="D215" s="81">
        <v>2606.1</v>
      </c>
      <c r="E215" s="79">
        <v>926.6</v>
      </c>
      <c r="F215" s="50">
        <v>0.2</v>
      </c>
      <c r="G215" s="54">
        <f t="shared" si="17"/>
        <v>2900.2000000000003</v>
      </c>
      <c r="H215" s="81">
        <v>1450.1000000000001</v>
      </c>
      <c r="I215" s="79">
        <v>1122.7</v>
      </c>
      <c r="J215" s="79">
        <v>0</v>
      </c>
      <c r="K215" s="79">
        <v>327</v>
      </c>
      <c r="L215" s="79">
        <v>0</v>
      </c>
      <c r="M215" s="79">
        <v>0</v>
      </c>
      <c r="N215" s="79">
        <v>0</v>
      </c>
      <c r="O215" s="79">
        <v>0.4</v>
      </c>
      <c r="P215" s="79">
        <v>0</v>
      </c>
      <c r="Q215" s="13">
        <v>7309.5</v>
      </c>
      <c r="R215" s="90">
        <v>0.3</v>
      </c>
      <c r="S215" s="54">
        <f t="shared" si="19"/>
        <v>4101.3</v>
      </c>
      <c r="T215" s="54">
        <v>3153.9</v>
      </c>
      <c r="U215" s="84">
        <v>0</v>
      </c>
      <c r="V215" s="90">
        <v>0</v>
      </c>
      <c r="W215" s="54">
        <f t="shared" si="18"/>
        <v>901.5</v>
      </c>
      <c r="X215" s="54">
        <f t="shared" si="20"/>
        <v>0</v>
      </c>
      <c r="Y215" s="81">
        <v>0</v>
      </c>
      <c r="Z215" s="79">
        <v>0</v>
      </c>
      <c r="AA215" s="79">
        <v>0</v>
      </c>
      <c r="AB215" s="50">
        <v>0</v>
      </c>
      <c r="AC215" s="93">
        <v>861.9</v>
      </c>
      <c r="AD215" s="79">
        <v>39.6</v>
      </c>
      <c r="AE215" s="13">
        <v>45.9</v>
      </c>
      <c r="AF215" s="13">
        <v>1</v>
      </c>
      <c r="AG215" s="13">
        <v>0</v>
      </c>
      <c r="AH215" s="64">
        <v>0</v>
      </c>
    </row>
    <row r="216" spans="1:34" x14ac:dyDescent="0.25">
      <c r="A216" s="12">
        <v>2010.03</v>
      </c>
      <c r="B216" s="50">
        <v>19335.599999999999</v>
      </c>
      <c r="C216" s="54">
        <f t="shared" si="16"/>
        <v>3643.5</v>
      </c>
      <c r="D216" s="81">
        <v>2681.2</v>
      </c>
      <c r="E216" s="79">
        <v>962.3</v>
      </c>
      <c r="F216" s="50">
        <v>0</v>
      </c>
      <c r="G216" s="54">
        <f t="shared" si="17"/>
        <v>4590.2</v>
      </c>
      <c r="H216" s="81">
        <v>2295.1</v>
      </c>
      <c r="I216" s="79">
        <v>972.9</v>
      </c>
      <c r="J216" s="79">
        <v>0</v>
      </c>
      <c r="K216" s="79">
        <v>1321.8</v>
      </c>
      <c r="L216" s="79">
        <v>0</v>
      </c>
      <c r="M216" s="79">
        <v>0</v>
      </c>
      <c r="N216" s="79">
        <v>0</v>
      </c>
      <c r="O216" s="79">
        <v>0.4</v>
      </c>
      <c r="P216" s="79">
        <v>0</v>
      </c>
      <c r="Q216" s="13">
        <v>7660.9</v>
      </c>
      <c r="R216" s="90">
        <v>0.1</v>
      </c>
      <c r="S216" s="54">
        <f t="shared" si="19"/>
        <v>4977.5</v>
      </c>
      <c r="T216" s="54">
        <v>4007.6</v>
      </c>
      <c r="U216" s="84">
        <v>0</v>
      </c>
      <c r="V216" s="90">
        <v>0</v>
      </c>
      <c r="W216" s="54">
        <f t="shared" si="18"/>
        <v>928.3</v>
      </c>
      <c r="X216" s="54">
        <f t="shared" si="20"/>
        <v>0</v>
      </c>
      <c r="Y216" s="81">
        <v>0</v>
      </c>
      <c r="Z216" s="79">
        <v>0</v>
      </c>
      <c r="AA216" s="79">
        <v>0</v>
      </c>
      <c r="AB216" s="50">
        <v>0</v>
      </c>
      <c r="AC216" s="93">
        <v>911.8</v>
      </c>
      <c r="AD216" s="79">
        <v>16.5</v>
      </c>
      <c r="AE216" s="13">
        <v>41.6</v>
      </c>
      <c r="AF216" s="13">
        <v>0.7</v>
      </c>
      <c r="AG216" s="13">
        <v>0</v>
      </c>
      <c r="AH216" s="64">
        <v>0</v>
      </c>
    </row>
    <row r="217" spans="1:34" x14ac:dyDescent="0.25">
      <c r="A217" s="12">
        <v>2010.04</v>
      </c>
      <c r="B217" s="50">
        <v>18857.2</v>
      </c>
      <c r="C217" s="54">
        <f t="shared" si="16"/>
        <v>3531.5</v>
      </c>
      <c r="D217" s="81">
        <v>2554.9</v>
      </c>
      <c r="E217" s="79">
        <v>976.5</v>
      </c>
      <c r="F217" s="50">
        <v>0.1</v>
      </c>
      <c r="G217" s="54">
        <f t="shared" si="17"/>
        <v>5616</v>
      </c>
      <c r="H217" s="81">
        <v>2808</v>
      </c>
      <c r="I217" s="79">
        <v>1054.2</v>
      </c>
      <c r="J217" s="79">
        <v>0</v>
      </c>
      <c r="K217" s="79">
        <v>1753.8</v>
      </c>
      <c r="L217" s="79">
        <v>0</v>
      </c>
      <c r="M217" s="79">
        <v>0</v>
      </c>
      <c r="N217" s="79">
        <v>0</v>
      </c>
      <c r="O217" s="79">
        <v>0</v>
      </c>
      <c r="P217" s="79">
        <v>0</v>
      </c>
      <c r="Q217" s="13">
        <v>7661.6</v>
      </c>
      <c r="R217" s="90">
        <v>0</v>
      </c>
      <c r="S217" s="54">
        <f t="shared" si="19"/>
        <v>4228</v>
      </c>
      <c r="T217" s="54">
        <v>3276.6</v>
      </c>
      <c r="U217" s="84">
        <v>0</v>
      </c>
      <c r="V217" s="90">
        <v>0</v>
      </c>
      <c r="W217" s="54">
        <f t="shared" si="18"/>
        <v>911.6</v>
      </c>
      <c r="X217" s="54">
        <f t="shared" si="20"/>
        <v>0</v>
      </c>
      <c r="Y217" s="81">
        <v>0</v>
      </c>
      <c r="Z217" s="79">
        <v>0</v>
      </c>
      <c r="AA217" s="79">
        <v>0</v>
      </c>
      <c r="AB217" s="50">
        <v>0</v>
      </c>
      <c r="AC217" s="93">
        <v>885.2</v>
      </c>
      <c r="AD217" s="79">
        <v>26.399999999999931</v>
      </c>
      <c r="AE217" s="13">
        <v>39.799999999999997</v>
      </c>
      <c r="AF217" s="13">
        <v>1</v>
      </c>
      <c r="AG217" s="13">
        <v>0</v>
      </c>
      <c r="AH217" s="64">
        <v>0</v>
      </c>
    </row>
    <row r="218" spans="1:34" x14ac:dyDescent="0.25">
      <c r="A218" s="12">
        <v>2010.05</v>
      </c>
      <c r="B218" s="50">
        <v>18221.600000000002</v>
      </c>
      <c r="C218" s="54">
        <f t="shared" si="16"/>
        <v>3617.3</v>
      </c>
      <c r="D218" s="81">
        <v>2529.9</v>
      </c>
      <c r="E218" s="79">
        <v>1086.9000000000001</v>
      </c>
      <c r="F218" s="50">
        <v>0.5</v>
      </c>
      <c r="G218" s="54">
        <f t="shared" si="17"/>
        <v>649.79999999999995</v>
      </c>
      <c r="H218" s="81">
        <v>324.89999999999998</v>
      </c>
      <c r="I218" s="79">
        <v>158.9</v>
      </c>
      <c r="J218" s="79">
        <v>0</v>
      </c>
      <c r="K218" s="79">
        <v>166</v>
      </c>
      <c r="L218" s="79">
        <v>0</v>
      </c>
      <c r="M218" s="79">
        <v>0</v>
      </c>
      <c r="N218" s="79">
        <v>0</v>
      </c>
      <c r="O218" s="79">
        <v>0</v>
      </c>
      <c r="P218" s="79">
        <v>0</v>
      </c>
      <c r="Q218" s="13">
        <v>7907.2</v>
      </c>
      <c r="R218" s="90">
        <v>0.3</v>
      </c>
      <c r="S218" s="54">
        <f t="shared" si="19"/>
        <v>5416</v>
      </c>
      <c r="T218" s="54">
        <v>4355.3</v>
      </c>
      <c r="U218" s="84">
        <v>0</v>
      </c>
      <c r="V218" s="90">
        <v>0</v>
      </c>
      <c r="W218" s="54">
        <f t="shared" si="18"/>
        <v>1015.8000000000001</v>
      </c>
      <c r="X218" s="54">
        <f t="shared" si="20"/>
        <v>0</v>
      </c>
      <c r="Y218" s="81">
        <v>0</v>
      </c>
      <c r="Z218" s="79">
        <v>0</v>
      </c>
      <c r="AA218" s="79">
        <v>0</v>
      </c>
      <c r="AB218" s="50">
        <v>0</v>
      </c>
      <c r="AC218" s="93">
        <v>870.2</v>
      </c>
      <c r="AD218" s="79">
        <v>145.6</v>
      </c>
      <c r="AE218" s="13">
        <v>44.9</v>
      </c>
      <c r="AF218" s="13">
        <v>0.4</v>
      </c>
      <c r="AG218" s="13">
        <v>0</v>
      </c>
      <c r="AH218" s="64">
        <v>0</v>
      </c>
    </row>
    <row r="219" spans="1:34" x14ac:dyDescent="0.25">
      <c r="A219" s="12">
        <v>2010.06</v>
      </c>
      <c r="B219" s="50">
        <v>24257.200000000004</v>
      </c>
      <c r="C219" s="54">
        <f t="shared" si="16"/>
        <v>3949.3999999999996</v>
      </c>
      <c r="D219" s="81">
        <v>2626.7</v>
      </c>
      <c r="E219" s="79">
        <v>1322.6</v>
      </c>
      <c r="F219" s="50">
        <v>0.1</v>
      </c>
      <c r="G219" s="54">
        <f t="shared" si="17"/>
        <v>5958.6</v>
      </c>
      <c r="H219" s="81">
        <v>2979.2999999999997</v>
      </c>
      <c r="I219" s="79">
        <v>1277.8</v>
      </c>
      <c r="J219" s="79">
        <v>0</v>
      </c>
      <c r="K219" s="79">
        <v>1700.9</v>
      </c>
      <c r="L219" s="79">
        <v>0</v>
      </c>
      <c r="M219" s="79">
        <v>0</v>
      </c>
      <c r="N219" s="79">
        <v>0</v>
      </c>
      <c r="O219" s="79">
        <v>0.6</v>
      </c>
      <c r="P219" s="79">
        <v>0</v>
      </c>
      <c r="Q219" s="13">
        <v>11314.1</v>
      </c>
      <c r="R219" s="90">
        <v>0.2</v>
      </c>
      <c r="S219" s="54">
        <f t="shared" si="19"/>
        <v>5166.8</v>
      </c>
      <c r="T219" s="54">
        <v>4302.2</v>
      </c>
      <c r="U219" s="84">
        <v>0</v>
      </c>
      <c r="V219" s="90">
        <v>0</v>
      </c>
      <c r="W219" s="54">
        <f t="shared" si="18"/>
        <v>851.49999999999989</v>
      </c>
      <c r="X219" s="54">
        <f t="shared" si="20"/>
        <v>0</v>
      </c>
      <c r="Y219" s="81">
        <v>0</v>
      </c>
      <c r="Z219" s="79">
        <v>0</v>
      </c>
      <c r="AA219" s="79">
        <v>0</v>
      </c>
      <c r="AB219" s="50">
        <v>0</v>
      </c>
      <c r="AC219" s="93">
        <v>837.5</v>
      </c>
      <c r="AD219" s="79">
        <v>13.999999999999851</v>
      </c>
      <c r="AE219" s="13">
        <v>13.1</v>
      </c>
      <c r="AF219" s="13">
        <v>1.2</v>
      </c>
      <c r="AG219" s="13">
        <v>0</v>
      </c>
      <c r="AH219" s="64">
        <v>0</v>
      </c>
    </row>
    <row r="220" spans="1:34" x14ac:dyDescent="0.25">
      <c r="A220" s="12">
        <v>2010.07</v>
      </c>
      <c r="B220" s="50">
        <v>22219.999999999996</v>
      </c>
      <c r="C220" s="54">
        <f t="shared" si="16"/>
        <v>5109.5</v>
      </c>
      <c r="D220" s="81">
        <v>3758.7</v>
      </c>
      <c r="E220" s="79">
        <v>1350.2</v>
      </c>
      <c r="F220" s="50">
        <v>0.6</v>
      </c>
      <c r="G220" s="54">
        <f t="shared" si="17"/>
        <v>2424.6</v>
      </c>
      <c r="H220" s="81">
        <v>1212.3</v>
      </c>
      <c r="I220" s="79">
        <v>1129.8</v>
      </c>
      <c r="J220" s="79">
        <v>0</v>
      </c>
      <c r="K220" s="79">
        <v>82.3</v>
      </c>
      <c r="L220" s="79">
        <v>0</v>
      </c>
      <c r="M220" s="79">
        <v>0</v>
      </c>
      <c r="N220" s="79">
        <v>0</v>
      </c>
      <c r="O220" s="79">
        <v>0.2</v>
      </c>
      <c r="P220" s="79">
        <v>0</v>
      </c>
      <c r="Q220" s="13">
        <v>7952.7</v>
      </c>
      <c r="R220" s="90">
        <v>0.3</v>
      </c>
      <c r="S220" s="54">
        <f t="shared" si="19"/>
        <v>6696</v>
      </c>
      <c r="T220" s="54">
        <v>5219.3</v>
      </c>
      <c r="U220" s="84">
        <v>0</v>
      </c>
      <c r="V220" s="90">
        <v>0</v>
      </c>
      <c r="W220" s="54">
        <f t="shared" si="18"/>
        <v>1445.6</v>
      </c>
      <c r="X220" s="54">
        <f t="shared" si="20"/>
        <v>0</v>
      </c>
      <c r="Y220" s="81">
        <v>0</v>
      </c>
      <c r="Z220" s="79">
        <v>0</v>
      </c>
      <c r="AA220" s="79">
        <v>0</v>
      </c>
      <c r="AB220" s="50">
        <v>0</v>
      </c>
      <c r="AC220" s="93">
        <v>1352</v>
      </c>
      <c r="AD220" s="79">
        <v>93.6</v>
      </c>
      <c r="AE220" s="13">
        <v>31.1</v>
      </c>
      <c r="AF220" s="13">
        <v>0.2</v>
      </c>
      <c r="AG220" s="13">
        <v>0</v>
      </c>
      <c r="AH220" s="64">
        <v>0</v>
      </c>
    </row>
    <row r="221" spans="1:34" x14ac:dyDescent="0.25">
      <c r="A221" s="12">
        <v>2010.08</v>
      </c>
      <c r="B221" s="50">
        <v>18712.300000000003</v>
      </c>
      <c r="C221" s="54">
        <f t="shared" si="16"/>
        <v>3856.9</v>
      </c>
      <c r="D221" s="81">
        <v>2795.5</v>
      </c>
      <c r="E221" s="79">
        <v>1061.0999999999999</v>
      </c>
      <c r="F221" s="50">
        <v>0.3</v>
      </c>
      <c r="G221" s="54">
        <f t="shared" si="17"/>
        <v>871.6</v>
      </c>
      <c r="H221" s="81">
        <v>435.8</v>
      </c>
      <c r="I221" s="79">
        <v>180.6</v>
      </c>
      <c r="J221" s="79">
        <v>0</v>
      </c>
      <c r="K221" s="79">
        <v>255.1</v>
      </c>
      <c r="L221" s="79">
        <v>0</v>
      </c>
      <c r="M221" s="79">
        <v>0</v>
      </c>
      <c r="N221" s="79">
        <v>0</v>
      </c>
      <c r="O221" s="79">
        <v>0.1</v>
      </c>
      <c r="P221" s="79">
        <v>0</v>
      </c>
      <c r="Q221" s="13">
        <v>8169.1</v>
      </c>
      <c r="R221" s="90">
        <v>0</v>
      </c>
      <c r="S221" s="54">
        <f t="shared" si="19"/>
        <v>5485.8</v>
      </c>
      <c r="T221" s="54">
        <v>4517.8</v>
      </c>
      <c r="U221" s="84">
        <v>0</v>
      </c>
      <c r="V221" s="90">
        <v>0</v>
      </c>
      <c r="W221" s="54">
        <f t="shared" si="18"/>
        <v>944.7</v>
      </c>
      <c r="X221" s="54">
        <f t="shared" si="20"/>
        <v>0</v>
      </c>
      <c r="Y221" s="81">
        <v>0</v>
      </c>
      <c r="Z221" s="79">
        <v>0</v>
      </c>
      <c r="AA221" s="79">
        <v>0</v>
      </c>
      <c r="AB221" s="50">
        <v>0</v>
      </c>
      <c r="AC221" s="93">
        <v>885.5</v>
      </c>
      <c r="AD221" s="79">
        <v>59.200000000000067</v>
      </c>
      <c r="AE221" s="13">
        <v>23.3</v>
      </c>
      <c r="AF221" s="13">
        <v>0.3</v>
      </c>
      <c r="AG221" s="13">
        <v>0</v>
      </c>
      <c r="AH221" s="64">
        <v>0</v>
      </c>
    </row>
    <row r="222" spans="1:34" x14ac:dyDescent="0.25">
      <c r="A222" s="12">
        <v>2010.09</v>
      </c>
      <c r="B222" s="50">
        <v>23525.799999999996</v>
      </c>
      <c r="C222" s="54">
        <f t="shared" si="16"/>
        <v>4311</v>
      </c>
      <c r="D222" s="81">
        <v>3123</v>
      </c>
      <c r="E222" s="79">
        <v>1187.7</v>
      </c>
      <c r="F222" s="50">
        <v>0.3</v>
      </c>
      <c r="G222" s="54">
        <f t="shared" si="17"/>
        <v>6243.4</v>
      </c>
      <c r="H222" s="81">
        <v>3121.7</v>
      </c>
      <c r="I222" s="79">
        <v>881.8</v>
      </c>
      <c r="J222" s="79">
        <v>0</v>
      </c>
      <c r="K222" s="79">
        <v>2239.9</v>
      </c>
      <c r="L222" s="79">
        <v>0</v>
      </c>
      <c r="M222" s="79">
        <v>0</v>
      </c>
      <c r="N222" s="79">
        <v>0</v>
      </c>
      <c r="O222" s="79">
        <v>0</v>
      </c>
      <c r="P222" s="79">
        <v>0</v>
      </c>
      <c r="Q222" s="13">
        <v>9278</v>
      </c>
      <c r="R222" s="90">
        <v>0.3</v>
      </c>
      <c r="S222" s="54">
        <f t="shared" si="19"/>
        <v>5904.2</v>
      </c>
      <c r="T222" s="54">
        <v>4894.2</v>
      </c>
      <c r="U222" s="84">
        <v>0</v>
      </c>
      <c r="V222" s="90">
        <v>0</v>
      </c>
      <c r="W222" s="54">
        <f t="shared" si="18"/>
        <v>958.39999999999986</v>
      </c>
      <c r="X222" s="54">
        <f t="shared" si="20"/>
        <v>0</v>
      </c>
      <c r="Y222" s="81">
        <v>0</v>
      </c>
      <c r="Z222" s="79">
        <v>0</v>
      </c>
      <c r="AA222" s="79">
        <v>0</v>
      </c>
      <c r="AB222" s="50">
        <v>0</v>
      </c>
      <c r="AC222" s="93">
        <v>920.8</v>
      </c>
      <c r="AD222" s="79">
        <v>37.599999999999895</v>
      </c>
      <c r="AE222" s="13">
        <v>51.6</v>
      </c>
      <c r="AF222" s="13">
        <v>0.5</v>
      </c>
      <c r="AG222" s="13">
        <v>0</v>
      </c>
      <c r="AH222" s="64">
        <v>0</v>
      </c>
    </row>
    <row r="223" spans="1:34" x14ac:dyDescent="0.25">
      <c r="A223" s="12">
        <v>2010.1</v>
      </c>
      <c r="B223" s="50">
        <v>22434.000000000004</v>
      </c>
      <c r="C223" s="54">
        <f t="shared" si="16"/>
        <v>4365</v>
      </c>
      <c r="D223" s="81">
        <v>3106.2</v>
      </c>
      <c r="E223" s="79">
        <v>1258.4000000000001</v>
      </c>
      <c r="F223" s="50">
        <v>0.4</v>
      </c>
      <c r="G223" s="54">
        <f t="shared" si="17"/>
        <v>4423.3999999999996</v>
      </c>
      <c r="H223" s="81">
        <v>2211.6999999999998</v>
      </c>
      <c r="I223" s="79">
        <v>352.4</v>
      </c>
      <c r="J223" s="79">
        <v>0</v>
      </c>
      <c r="K223" s="79">
        <v>1858.6</v>
      </c>
      <c r="L223" s="79">
        <v>0</v>
      </c>
      <c r="M223" s="79">
        <v>0</v>
      </c>
      <c r="N223" s="79">
        <v>0</v>
      </c>
      <c r="O223" s="79">
        <v>0.7</v>
      </c>
      <c r="P223" s="79">
        <v>0</v>
      </c>
      <c r="Q223" s="13">
        <v>9288.7000000000007</v>
      </c>
      <c r="R223" s="90">
        <v>0.1</v>
      </c>
      <c r="S223" s="54">
        <f t="shared" si="19"/>
        <v>5638.3</v>
      </c>
      <c r="T223" s="54">
        <v>4447.7</v>
      </c>
      <c r="U223" s="84">
        <v>0</v>
      </c>
      <c r="V223" s="90">
        <v>0</v>
      </c>
      <c r="W223" s="54">
        <f t="shared" si="18"/>
        <v>1140.1000000000001</v>
      </c>
      <c r="X223" s="54">
        <f t="shared" si="20"/>
        <v>0</v>
      </c>
      <c r="Y223" s="81">
        <v>0</v>
      </c>
      <c r="Z223" s="79">
        <v>0</v>
      </c>
      <c r="AA223" s="79">
        <v>0</v>
      </c>
      <c r="AB223" s="50">
        <v>0</v>
      </c>
      <c r="AC223" s="93">
        <v>973.2</v>
      </c>
      <c r="AD223" s="79">
        <v>166.9</v>
      </c>
      <c r="AE223" s="13">
        <v>50.5</v>
      </c>
      <c r="AF223" s="13">
        <v>0.2</v>
      </c>
      <c r="AG223" s="13">
        <v>0</v>
      </c>
      <c r="AH223" s="64">
        <v>0</v>
      </c>
    </row>
    <row r="224" spans="1:34" x14ac:dyDescent="0.25">
      <c r="A224" s="12">
        <v>2010.11</v>
      </c>
      <c r="B224" s="50">
        <v>24120.199999999997</v>
      </c>
      <c r="C224" s="54">
        <f t="shared" si="16"/>
        <v>6369.7</v>
      </c>
      <c r="D224" s="81">
        <v>5000.8999999999996</v>
      </c>
      <c r="E224" s="79">
        <v>1368.3</v>
      </c>
      <c r="F224" s="50">
        <v>0.5</v>
      </c>
      <c r="G224" s="54">
        <f t="shared" si="17"/>
        <v>2235</v>
      </c>
      <c r="H224" s="81">
        <v>1117.5</v>
      </c>
      <c r="I224" s="79">
        <v>949</v>
      </c>
      <c r="J224" s="79">
        <v>0</v>
      </c>
      <c r="K224" s="79">
        <v>168.3</v>
      </c>
      <c r="L224" s="79">
        <v>0</v>
      </c>
      <c r="M224" s="79">
        <v>0</v>
      </c>
      <c r="N224" s="79">
        <v>0</v>
      </c>
      <c r="O224" s="79">
        <v>0.2</v>
      </c>
      <c r="P224" s="79">
        <v>0</v>
      </c>
      <c r="Q224" s="13">
        <v>9863.4</v>
      </c>
      <c r="R224" s="90">
        <v>0.3</v>
      </c>
      <c r="S224" s="54">
        <f t="shared" si="19"/>
        <v>5691.2</v>
      </c>
      <c r="T224" s="54">
        <v>4355.2</v>
      </c>
      <c r="U224" s="84">
        <v>0</v>
      </c>
      <c r="V224" s="90">
        <v>0</v>
      </c>
      <c r="W224" s="54">
        <f t="shared" si="18"/>
        <v>1311.8999999999999</v>
      </c>
      <c r="X224" s="54">
        <f t="shared" si="20"/>
        <v>0</v>
      </c>
      <c r="Y224" s="81">
        <v>0</v>
      </c>
      <c r="Z224" s="79">
        <v>0</v>
      </c>
      <c r="AA224" s="79">
        <v>0</v>
      </c>
      <c r="AB224" s="50">
        <v>0</v>
      </c>
      <c r="AC224" s="93">
        <v>1197.3</v>
      </c>
      <c r="AD224" s="79">
        <v>114.6</v>
      </c>
      <c r="AE224" s="13">
        <v>24.1</v>
      </c>
      <c r="AF224" s="13">
        <v>0.2</v>
      </c>
      <c r="AG224" s="13">
        <v>0</v>
      </c>
      <c r="AH224" s="64">
        <v>0</v>
      </c>
    </row>
    <row r="225" spans="1:34" x14ac:dyDescent="0.25">
      <c r="A225" s="12">
        <v>2010.12</v>
      </c>
      <c r="B225" s="50">
        <v>32810.799999999996</v>
      </c>
      <c r="C225" s="54">
        <f t="shared" si="16"/>
        <v>6361.5</v>
      </c>
      <c r="D225" s="81">
        <v>4693.8</v>
      </c>
      <c r="E225" s="79">
        <v>1667.6</v>
      </c>
      <c r="F225" s="50">
        <v>0.1</v>
      </c>
      <c r="G225" s="54">
        <f t="shared" si="17"/>
        <v>5146.6000000000004</v>
      </c>
      <c r="H225" s="81">
        <v>2573.3000000000002</v>
      </c>
      <c r="I225" s="79">
        <v>849.2</v>
      </c>
      <c r="J225" s="79">
        <v>0</v>
      </c>
      <c r="K225" s="79">
        <v>1724.1</v>
      </c>
      <c r="L225" s="79">
        <v>0</v>
      </c>
      <c r="M225" s="79">
        <v>0</v>
      </c>
      <c r="N225" s="79">
        <v>0</v>
      </c>
      <c r="O225" s="79">
        <v>0</v>
      </c>
      <c r="P225" s="79">
        <v>0</v>
      </c>
      <c r="Q225" s="13">
        <v>13025</v>
      </c>
      <c r="R225" s="90">
        <v>0.4</v>
      </c>
      <c r="S225" s="54">
        <f t="shared" si="19"/>
        <v>8860.7000000000007</v>
      </c>
      <c r="T225" s="54">
        <v>7043.7</v>
      </c>
      <c r="U225" s="84">
        <v>0</v>
      </c>
      <c r="V225" s="90">
        <v>0</v>
      </c>
      <c r="W225" s="54">
        <f t="shared" si="18"/>
        <v>1726.3</v>
      </c>
      <c r="X225" s="54">
        <f t="shared" si="20"/>
        <v>0</v>
      </c>
      <c r="Y225" s="81">
        <v>0</v>
      </c>
      <c r="Z225" s="79">
        <v>0</v>
      </c>
      <c r="AA225" s="79">
        <v>0</v>
      </c>
      <c r="AB225" s="50">
        <v>0</v>
      </c>
      <c r="AC225" s="93">
        <v>1613.7</v>
      </c>
      <c r="AD225" s="79">
        <v>112.6</v>
      </c>
      <c r="AE225" s="13">
        <v>90.7</v>
      </c>
      <c r="AF225" s="13">
        <v>0.2</v>
      </c>
      <c r="AG225" s="13">
        <v>0</v>
      </c>
      <c r="AH225" s="64">
        <v>0</v>
      </c>
    </row>
    <row r="226" spans="1:34" x14ac:dyDescent="0.25">
      <c r="A226" s="12">
        <v>2011.01</v>
      </c>
      <c r="B226" s="50">
        <v>23153.600000000002</v>
      </c>
      <c r="C226" s="54">
        <f t="shared" si="16"/>
        <v>4869.0999999999995</v>
      </c>
      <c r="D226" s="81">
        <v>3500</v>
      </c>
      <c r="E226" s="79">
        <v>1368.9</v>
      </c>
      <c r="F226" s="50">
        <v>0.2</v>
      </c>
      <c r="G226" s="54">
        <f t="shared" si="17"/>
        <v>3786.7999999999997</v>
      </c>
      <c r="H226" s="81">
        <v>1893.3999999999999</v>
      </c>
      <c r="I226" s="79">
        <v>1711.8</v>
      </c>
      <c r="J226" s="79">
        <v>0</v>
      </c>
      <c r="K226" s="79">
        <v>181.5</v>
      </c>
      <c r="L226" s="79">
        <v>0</v>
      </c>
      <c r="M226" s="79">
        <v>0</v>
      </c>
      <c r="N226" s="79">
        <v>0</v>
      </c>
      <c r="O226" s="79">
        <v>0.1</v>
      </c>
      <c r="P226" s="79">
        <v>0</v>
      </c>
      <c r="Q226" s="13">
        <v>9628.9</v>
      </c>
      <c r="R226" s="90">
        <v>0.7</v>
      </c>
      <c r="S226" s="54">
        <f t="shared" si="19"/>
        <v>5933.7000000000007</v>
      </c>
      <c r="T226" s="54">
        <v>4555.6000000000004</v>
      </c>
      <c r="U226" s="84">
        <v>0</v>
      </c>
      <c r="V226" s="90">
        <v>0</v>
      </c>
      <c r="W226" s="54">
        <f t="shared" si="18"/>
        <v>1319.1</v>
      </c>
      <c r="X226" s="54">
        <f t="shared" si="20"/>
        <v>0</v>
      </c>
      <c r="Y226" s="81">
        <v>0</v>
      </c>
      <c r="Z226" s="79">
        <v>0</v>
      </c>
      <c r="AA226" s="79">
        <v>0</v>
      </c>
      <c r="AB226" s="50">
        <v>0</v>
      </c>
      <c r="AC226" s="93">
        <v>1163</v>
      </c>
      <c r="AD226" s="79">
        <v>156.1</v>
      </c>
      <c r="AE226" s="13">
        <v>59</v>
      </c>
      <c r="AF226" s="13">
        <v>0.2</v>
      </c>
      <c r="AG226" s="13">
        <v>0</v>
      </c>
      <c r="AH226" s="64">
        <v>0</v>
      </c>
    </row>
    <row r="227" spans="1:34" x14ac:dyDescent="0.25">
      <c r="A227" s="12">
        <v>2011.02</v>
      </c>
      <c r="B227" s="50">
        <v>20682.8</v>
      </c>
      <c r="C227" s="54">
        <f t="shared" si="16"/>
        <v>4447.3</v>
      </c>
      <c r="D227" s="81">
        <v>3253.5</v>
      </c>
      <c r="E227" s="79">
        <v>1192.8</v>
      </c>
      <c r="F227" s="50">
        <v>1</v>
      </c>
      <c r="G227" s="54">
        <f t="shared" si="17"/>
        <v>996.19999999999993</v>
      </c>
      <c r="H227" s="81">
        <v>498.1</v>
      </c>
      <c r="I227" s="79">
        <v>200.2</v>
      </c>
      <c r="J227" s="79">
        <v>0</v>
      </c>
      <c r="K227" s="79">
        <v>297.10000000000002</v>
      </c>
      <c r="L227" s="79">
        <v>0</v>
      </c>
      <c r="M227" s="79">
        <v>0</v>
      </c>
      <c r="N227" s="79">
        <v>0</v>
      </c>
      <c r="O227" s="79">
        <v>0.8</v>
      </c>
      <c r="P227" s="79">
        <v>0</v>
      </c>
      <c r="Q227" s="13">
        <v>9635.7000000000007</v>
      </c>
      <c r="R227" s="90">
        <v>3.6</v>
      </c>
      <c r="S227" s="54">
        <f t="shared" si="19"/>
        <v>5278.8</v>
      </c>
      <c r="T227" s="54">
        <v>3863.2</v>
      </c>
      <c r="U227" s="84">
        <v>0</v>
      </c>
      <c r="V227" s="90">
        <v>0</v>
      </c>
      <c r="W227" s="54">
        <f t="shared" si="18"/>
        <v>1358.3</v>
      </c>
      <c r="X227" s="54">
        <f t="shared" si="20"/>
        <v>0</v>
      </c>
      <c r="Y227" s="81">
        <v>0</v>
      </c>
      <c r="Z227" s="79">
        <v>0</v>
      </c>
      <c r="AA227" s="79">
        <v>0</v>
      </c>
      <c r="AB227" s="50">
        <v>0</v>
      </c>
      <c r="AC227" s="93">
        <v>1166</v>
      </c>
      <c r="AD227" s="79">
        <v>192.3</v>
      </c>
      <c r="AE227" s="13">
        <v>57.3</v>
      </c>
      <c r="AF227" s="13">
        <v>0.5</v>
      </c>
      <c r="AG227" s="13">
        <v>0</v>
      </c>
      <c r="AH227" s="64">
        <v>0</v>
      </c>
    </row>
    <row r="228" spans="1:34" x14ac:dyDescent="0.25">
      <c r="A228" s="12">
        <v>2011.03</v>
      </c>
      <c r="B228" s="50">
        <v>24196.699999999993</v>
      </c>
      <c r="C228" s="54">
        <f t="shared" si="16"/>
        <v>4068.9</v>
      </c>
      <c r="D228" s="81">
        <v>2884.3</v>
      </c>
      <c r="E228" s="79">
        <v>1184.5999999999999</v>
      </c>
      <c r="F228" s="50">
        <v>0</v>
      </c>
      <c r="G228" s="54">
        <f t="shared" si="17"/>
        <v>4881</v>
      </c>
      <c r="H228" s="81">
        <v>2440.5</v>
      </c>
      <c r="I228" s="79">
        <v>879.1</v>
      </c>
      <c r="J228" s="79">
        <v>0</v>
      </c>
      <c r="K228" s="79">
        <v>1561.4</v>
      </c>
      <c r="L228" s="79">
        <v>0</v>
      </c>
      <c r="M228" s="79">
        <v>0</v>
      </c>
      <c r="N228" s="79">
        <v>0</v>
      </c>
      <c r="O228" s="79">
        <v>0</v>
      </c>
      <c r="P228" s="79">
        <v>0</v>
      </c>
      <c r="Q228" s="13">
        <v>10515.9</v>
      </c>
      <c r="R228" s="90">
        <v>0.1</v>
      </c>
      <c r="S228" s="54">
        <f t="shared" si="19"/>
        <v>6373.4</v>
      </c>
      <c r="T228" s="54">
        <v>5170.8999999999996</v>
      </c>
      <c r="U228" s="84">
        <v>0</v>
      </c>
      <c r="V228" s="90">
        <v>0</v>
      </c>
      <c r="W228" s="54">
        <f t="shared" si="18"/>
        <v>1166.9000000000001</v>
      </c>
      <c r="X228" s="54">
        <f t="shared" si="20"/>
        <v>0</v>
      </c>
      <c r="Y228" s="81">
        <v>0</v>
      </c>
      <c r="Z228" s="79">
        <v>0</v>
      </c>
      <c r="AA228" s="79">
        <v>0</v>
      </c>
      <c r="AB228" s="50">
        <v>0</v>
      </c>
      <c r="AC228" s="93">
        <v>1124.5</v>
      </c>
      <c r="AD228" s="79">
        <v>42.4</v>
      </c>
      <c r="AE228" s="13">
        <v>35.6</v>
      </c>
      <c r="AF228" s="13">
        <v>0.3</v>
      </c>
      <c r="AG228" s="13">
        <v>0</v>
      </c>
      <c r="AH228" s="64">
        <v>0</v>
      </c>
    </row>
    <row r="229" spans="1:34" x14ac:dyDescent="0.25">
      <c r="A229" s="12">
        <v>2011.04</v>
      </c>
      <c r="B229" s="50">
        <v>24844.899999999998</v>
      </c>
      <c r="C229" s="54">
        <f t="shared" si="16"/>
        <v>4578.1000000000004</v>
      </c>
      <c r="D229" s="81">
        <v>3269.3</v>
      </c>
      <c r="E229" s="79">
        <v>1308.4000000000001</v>
      </c>
      <c r="F229" s="50">
        <v>0.4</v>
      </c>
      <c r="G229" s="54">
        <f t="shared" si="17"/>
        <v>4632.6000000000004</v>
      </c>
      <c r="H229" s="81">
        <v>2316.3000000000002</v>
      </c>
      <c r="I229" s="79">
        <v>342.5</v>
      </c>
      <c r="J229" s="79">
        <v>0</v>
      </c>
      <c r="K229" s="79">
        <v>1973.8</v>
      </c>
      <c r="L229" s="79">
        <v>0</v>
      </c>
      <c r="M229" s="79">
        <v>0</v>
      </c>
      <c r="N229" s="79">
        <v>0</v>
      </c>
      <c r="O229" s="79">
        <v>0</v>
      </c>
      <c r="P229" s="79">
        <v>0</v>
      </c>
      <c r="Q229" s="13">
        <v>10771.6</v>
      </c>
      <c r="R229" s="90">
        <v>0</v>
      </c>
      <c r="S229" s="54">
        <f t="shared" si="19"/>
        <v>6226.4</v>
      </c>
      <c r="T229" s="54">
        <v>4966.2</v>
      </c>
      <c r="U229" s="84">
        <v>0</v>
      </c>
      <c r="V229" s="90">
        <v>0</v>
      </c>
      <c r="W229" s="54">
        <f t="shared" si="18"/>
        <v>1142.5999999999999</v>
      </c>
      <c r="X229" s="54">
        <f t="shared" si="20"/>
        <v>0</v>
      </c>
      <c r="Y229" s="81">
        <v>0</v>
      </c>
      <c r="Z229" s="79">
        <v>0</v>
      </c>
      <c r="AA229" s="79">
        <v>0</v>
      </c>
      <c r="AB229" s="50">
        <v>0</v>
      </c>
      <c r="AC229" s="93">
        <v>1110.8</v>
      </c>
      <c r="AD229" s="79">
        <v>31.8</v>
      </c>
      <c r="AE229" s="13">
        <v>117.6</v>
      </c>
      <c r="AF229" s="13">
        <v>0.4</v>
      </c>
      <c r="AG229" s="13">
        <v>0</v>
      </c>
      <c r="AH229" s="64">
        <v>0</v>
      </c>
    </row>
    <row r="230" spans="1:34" x14ac:dyDescent="0.25">
      <c r="A230" s="12">
        <v>2011.05</v>
      </c>
      <c r="B230" s="50">
        <v>25200.1</v>
      </c>
      <c r="C230" s="54">
        <f t="shared" si="16"/>
        <v>4774.1000000000004</v>
      </c>
      <c r="D230" s="81">
        <v>3291.3</v>
      </c>
      <c r="E230" s="79">
        <v>1482.2</v>
      </c>
      <c r="F230" s="50">
        <v>0.6</v>
      </c>
      <c r="G230" s="54">
        <f t="shared" si="17"/>
        <v>2312.7999999999997</v>
      </c>
      <c r="H230" s="81">
        <v>1156.3999999999999</v>
      </c>
      <c r="I230" s="79">
        <v>990.9</v>
      </c>
      <c r="J230" s="79">
        <v>0</v>
      </c>
      <c r="K230" s="79">
        <v>165.2</v>
      </c>
      <c r="L230" s="79">
        <v>0</v>
      </c>
      <c r="M230" s="79">
        <v>0</v>
      </c>
      <c r="N230" s="79">
        <v>0</v>
      </c>
      <c r="O230" s="79">
        <v>0.3</v>
      </c>
      <c r="P230" s="79">
        <v>0</v>
      </c>
      <c r="Q230" s="13">
        <v>11130</v>
      </c>
      <c r="R230" s="90">
        <v>0.3</v>
      </c>
      <c r="S230" s="54">
        <f t="shared" si="19"/>
        <v>7121.0999999999995</v>
      </c>
      <c r="T230" s="54">
        <v>5697.7</v>
      </c>
      <c r="U230" s="84">
        <v>0</v>
      </c>
      <c r="V230" s="90">
        <v>0</v>
      </c>
      <c r="W230" s="54">
        <f t="shared" si="18"/>
        <v>1335.1</v>
      </c>
      <c r="X230" s="54">
        <f t="shared" si="20"/>
        <v>0</v>
      </c>
      <c r="Y230" s="81">
        <v>0</v>
      </c>
      <c r="Z230" s="79">
        <v>0</v>
      </c>
      <c r="AA230" s="79">
        <v>0</v>
      </c>
      <c r="AB230" s="50">
        <v>0</v>
      </c>
      <c r="AC230" s="93">
        <v>1319.3</v>
      </c>
      <c r="AD230" s="79">
        <v>15.8</v>
      </c>
      <c r="AE230" s="13">
        <v>88.3</v>
      </c>
      <c r="AF230" s="13">
        <v>0.5</v>
      </c>
      <c r="AG230" s="13">
        <v>0</v>
      </c>
      <c r="AH230" s="64">
        <v>0</v>
      </c>
    </row>
    <row r="231" spans="1:34" x14ac:dyDescent="0.25">
      <c r="A231" s="12">
        <v>2011.06</v>
      </c>
      <c r="B231" s="50">
        <v>32427.8</v>
      </c>
      <c r="C231" s="54">
        <f t="shared" si="16"/>
        <v>4998.2999999999993</v>
      </c>
      <c r="D231" s="81">
        <v>3444.7</v>
      </c>
      <c r="E231" s="79">
        <v>1552.6</v>
      </c>
      <c r="F231" s="50">
        <v>1</v>
      </c>
      <c r="G231" s="54">
        <f t="shared" si="17"/>
        <v>8041.4</v>
      </c>
      <c r="H231" s="81">
        <v>4020.7</v>
      </c>
      <c r="I231" s="79">
        <v>1339.2</v>
      </c>
      <c r="J231" s="79">
        <v>0</v>
      </c>
      <c r="K231" s="79">
        <v>2681.2</v>
      </c>
      <c r="L231" s="79">
        <v>0</v>
      </c>
      <c r="M231" s="79">
        <v>0</v>
      </c>
      <c r="N231" s="79">
        <v>0</v>
      </c>
      <c r="O231" s="79">
        <v>0.3</v>
      </c>
      <c r="P231" s="79">
        <v>0</v>
      </c>
      <c r="Q231" s="13">
        <v>15715.7</v>
      </c>
      <c r="R231" s="90">
        <v>0.2</v>
      </c>
      <c r="S231" s="54">
        <f t="shared" si="19"/>
        <v>6849.0999999999995</v>
      </c>
      <c r="T231" s="54">
        <v>5450.2</v>
      </c>
      <c r="U231" s="84">
        <v>0</v>
      </c>
      <c r="V231" s="90">
        <v>0</v>
      </c>
      <c r="W231" s="54">
        <f t="shared" si="18"/>
        <v>1349</v>
      </c>
      <c r="X231" s="54">
        <f t="shared" si="20"/>
        <v>0</v>
      </c>
      <c r="Y231" s="81">
        <v>0</v>
      </c>
      <c r="Z231" s="79">
        <v>0</v>
      </c>
      <c r="AA231" s="79">
        <v>0</v>
      </c>
      <c r="AB231" s="50">
        <v>0</v>
      </c>
      <c r="AC231" s="93">
        <v>1283.0999999999999</v>
      </c>
      <c r="AD231" s="79">
        <v>65.900000000000006</v>
      </c>
      <c r="AE231" s="13">
        <v>49.9</v>
      </c>
      <c r="AF231" s="13">
        <v>0.2</v>
      </c>
      <c r="AG231" s="13">
        <v>0</v>
      </c>
      <c r="AH231" s="64">
        <v>0</v>
      </c>
    </row>
    <row r="232" spans="1:34" x14ac:dyDescent="0.25">
      <c r="A232" s="12">
        <v>2011.07</v>
      </c>
      <c r="B232" s="50">
        <v>26924.9</v>
      </c>
      <c r="C232" s="54">
        <f t="shared" si="16"/>
        <v>6497.9</v>
      </c>
      <c r="D232" s="81">
        <v>5108.2</v>
      </c>
      <c r="E232" s="79">
        <v>1389.3</v>
      </c>
      <c r="F232" s="50">
        <v>0.4</v>
      </c>
      <c r="G232" s="54">
        <f t="shared" si="17"/>
        <v>1001.8</v>
      </c>
      <c r="H232" s="81">
        <v>500.9</v>
      </c>
      <c r="I232" s="79">
        <v>450.5</v>
      </c>
      <c r="J232" s="79">
        <v>0</v>
      </c>
      <c r="K232" s="79">
        <v>49.9</v>
      </c>
      <c r="L232" s="79">
        <v>0</v>
      </c>
      <c r="M232" s="79">
        <v>0</v>
      </c>
      <c r="N232" s="79">
        <v>0</v>
      </c>
      <c r="O232" s="79">
        <v>0.5</v>
      </c>
      <c r="P232" s="79">
        <v>0</v>
      </c>
      <c r="Q232" s="13">
        <v>11271.3</v>
      </c>
      <c r="R232" s="90">
        <v>0.7</v>
      </c>
      <c r="S232" s="54">
        <f t="shared" si="19"/>
        <v>7297.4000000000005</v>
      </c>
      <c r="T232" s="54">
        <v>5290.2</v>
      </c>
      <c r="U232" s="84">
        <v>0</v>
      </c>
      <c r="V232" s="90">
        <v>0</v>
      </c>
      <c r="W232" s="54">
        <f t="shared" si="18"/>
        <v>1903.4</v>
      </c>
      <c r="X232" s="54">
        <f t="shared" si="20"/>
        <v>0</v>
      </c>
      <c r="Y232" s="81">
        <v>0</v>
      </c>
      <c r="Z232" s="79">
        <v>0</v>
      </c>
      <c r="AA232" s="79">
        <v>0</v>
      </c>
      <c r="AB232" s="50">
        <v>0</v>
      </c>
      <c r="AC232" s="93">
        <v>1812.2</v>
      </c>
      <c r="AD232" s="79">
        <v>91.2</v>
      </c>
      <c r="AE232" s="13">
        <v>103.8</v>
      </c>
      <c r="AF232" s="13">
        <v>0.2</v>
      </c>
      <c r="AG232" s="13">
        <v>0</v>
      </c>
      <c r="AH232" s="64">
        <v>0</v>
      </c>
    </row>
    <row r="233" spans="1:34" x14ac:dyDescent="0.25">
      <c r="A233" s="12">
        <v>2011.08</v>
      </c>
      <c r="B233" s="50">
        <v>25395.200000000001</v>
      </c>
      <c r="C233" s="54">
        <f t="shared" si="16"/>
        <v>5263.4000000000005</v>
      </c>
      <c r="D233" s="81">
        <v>3696.6</v>
      </c>
      <c r="E233" s="79">
        <v>1566.5</v>
      </c>
      <c r="F233" s="50">
        <v>0.3</v>
      </c>
      <c r="G233" s="54">
        <f t="shared" si="17"/>
        <v>2754.6</v>
      </c>
      <c r="H233" s="81">
        <v>1377.3</v>
      </c>
      <c r="I233" s="79">
        <v>1046.3</v>
      </c>
      <c r="J233" s="79">
        <v>0</v>
      </c>
      <c r="K233" s="79">
        <v>330.7</v>
      </c>
      <c r="L233" s="79">
        <v>0</v>
      </c>
      <c r="M233" s="79">
        <v>0</v>
      </c>
      <c r="N233" s="79">
        <v>0</v>
      </c>
      <c r="O233" s="79">
        <v>0.3</v>
      </c>
      <c r="P233" s="79">
        <v>0</v>
      </c>
      <c r="Q233" s="13">
        <v>10878.5</v>
      </c>
      <c r="R233" s="90">
        <v>0.4</v>
      </c>
      <c r="S233" s="54">
        <f t="shared" si="19"/>
        <v>6936.9</v>
      </c>
      <c r="T233" s="54">
        <v>5426.7</v>
      </c>
      <c r="U233" s="84">
        <v>0</v>
      </c>
      <c r="V233" s="90">
        <v>0</v>
      </c>
      <c r="W233" s="54">
        <f t="shared" si="18"/>
        <v>1400.3</v>
      </c>
      <c r="X233" s="54">
        <f t="shared" si="20"/>
        <v>0</v>
      </c>
      <c r="Y233" s="81">
        <v>0</v>
      </c>
      <c r="Z233" s="79">
        <v>0</v>
      </c>
      <c r="AA233" s="79">
        <v>0</v>
      </c>
      <c r="AB233" s="50">
        <v>0</v>
      </c>
      <c r="AC233" s="93">
        <v>1322.7</v>
      </c>
      <c r="AD233" s="79">
        <v>77.599999999999866</v>
      </c>
      <c r="AE233" s="13">
        <v>109.9</v>
      </c>
      <c r="AF233" s="13">
        <v>1.1000000000000001</v>
      </c>
      <c r="AG233" s="13">
        <v>0</v>
      </c>
      <c r="AH233" s="64">
        <v>0</v>
      </c>
    </row>
    <row r="234" spans="1:34" x14ac:dyDescent="0.25">
      <c r="A234" s="12">
        <v>2011.09</v>
      </c>
      <c r="B234" s="50">
        <v>29961.900000000005</v>
      </c>
      <c r="C234" s="54">
        <f t="shared" si="16"/>
        <v>5936.6</v>
      </c>
      <c r="D234" s="81">
        <v>4218.2</v>
      </c>
      <c r="E234" s="79">
        <v>1718.3</v>
      </c>
      <c r="F234" s="50">
        <v>0.1</v>
      </c>
      <c r="G234" s="54">
        <f t="shared" si="17"/>
        <v>4165.4000000000005</v>
      </c>
      <c r="H234" s="81">
        <v>2082.7000000000003</v>
      </c>
      <c r="I234" s="79">
        <v>984</v>
      </c>
      <c r="J234" s="79">
        <v>0</v>
      </c>
      <c r="K234" s="79">
        <v>1098.4000000000001</v>
      </c>
      <c r="L234" s="79">
        <v>0</v>
      </c>
      <c r="M234" s="79">
        <v>0</v>
      </c>
      <c r="N234" s="79">
        <v>0</v>
      </c>
      <c r="O234" s="79">
        <v>0.3</v>
      </c>
      <c r="P234" s="79">
        <v>0</v>
      </c>
      <c r="Q234" s="13">
        <v>12828.9</v>
      </c>
      <c r="R234" s="90">
        <v>0.2</v>
      </c>
      <c r="S234" s="54">
        <f t="shared" si="19"/>
        <v>8047.2</v>
      </c>
      <c r="T234" s="54">
        <v>6505</v>
      </c>
      <c r="U234" s="84">
        <v>0</v>
      </c>
      <c r="V234" s="90">
        <v>0</v>
      </c>
      <c r="W234" s="54">
        <f t="shared" si="18"/>
        <v>1417.8999999999999</v>
      </c>
      <c r="X234" s="54">
        <f t="shared" si="20"/>
        <v>0</v>
      </c>
      <c r="Y234" s="81">
        <v>0</v>
      </c>
      <c r="Z234" s="79">
        <v>0</v>
      </c>
      <c r="AA234" s="79">
        <v>0</v>
      </c>
      <c r="AB234" s="50">
        <v>0</v>
      </c>
      <c r="AC234" s="93">
        <v>1362.9</v>
      </c>
      <c r="AD234" s="79">
        <v>54.999999999999815</v>
      </c>
      <c r="AE234" s="13">
        <v>124.3</v>
      </c>
      <c r="AF234" s="13">
        <v>0.4</v>
      </c>
      <c r="AG234" s="13">
        <v>0</v>
      </c>
      <c r="AH234" s="64">
        <v>0</v>
      </c>
    </row>
    <row r="235" spans="1:34" x14ac:dyDescent="0.25">
      <c r="A235" s="12">
        <v>2011.1</v>
      </c>
      <c r="B235" s="50">
        <v>31345.000000000007</v>
      </c>
      <c r="C235" s="54">
        <f t="shared" si="16"/>
        <v>5599.8</v>
      </c>
      <c r="D235" s="81">
        <v>3664.6</v>
      </c>
      <c r="E235" s="79">
        <v>1934.5</v>
      </c>
      <c r="F235" s="50">
        <v>0.7</v>
      </c>
      <c r="G235" s="54">
        <f t="shared" si="17"/>
        <v>6679.5999999999985</v>
      </c>
      <c r="H235" s="81">
        <v>3339.7999999999997</v>
      </c>
      <c r="I235" s="79">
        <v>1341.3</v>
      </c>
      <c r="J235" s="79">
        <v>0</v>
      </c>
      <c r="K235" s="79">
        <v>1998.1</v>
      </c>
      <c r="L235" s="79">
        <v>0</v>
      </c>
      <c r="M235" s="79">
        <v>0</v>
      </c>
      <c r="N235" s="79">
        <v>0</v>
      </c>
      <c r="O235" s="79">
        <v>0.4</v>
      </c>
      <c r="P235" s="79">
        <v>0</v>
      </c>
      <c r="Q235" s="13">
        <v>13009.2</v>
      </c>
      <c r="R235" s="90">
        <v>0.1</v>
      </c>
      <c r="S235" s="54">
        <f t="shared" si="19"/>
        <v>8279.4</v>
      </c>
      <c r="T235" s="54">
        <v>6646.7</v>
      </c>
      <c r="U235" s="84">
        <v>0</v>
      </c>
      <c r="V235" s="90">
        <v>0</v>
      </c>
      <c r="W235" s="54">
        <f t="shared" si="18"/>
        <v>1474.3000000000002</v>
      </c>
      <c r="X235" s="54">
        <f t="shared" si="20"/>
        <v>0</v>
      </c>
      <c r="Y235" s="81">
        <v>0</v>
      </c>
      <c r="Z235" s="79">
        <v>0</v>
      </c>
      <c r="AA235" s="79">
        <v>0</v>
      </c>
      <c r="AB235" s="50">
        <v>0</v>
      </c>
      <c r="AC235" s="93">
        <v>1415.4</v>
      </c>
      <c r="AD235" s="79">
        <v>58.900000000000176</v>
      </c>
      <c r="AE235" s="13">
        <v>158.4</v>
      </c>
      <c r="AF235" s="13">
        <v>0.3</v>
      </c>
      <c r="AG235" s="13">
        <v>0</v>
      </c>
      <c r="AH235" s="64">
        <v>0</v>
      </c>
    </row>
    <row r="236" spans="1:34" x14ac:dyDescent="0.25">
      <c r="A236" s="12">
        <v>2011.11</v>
      </c>
      <c r="B236" s="50">
        <v>28052.9</v>
      </c>
      <c r="C236" s="54">
        <f t="shared" si="16"/>
        <v>5696.9000000000005</v>
      </c>
      <c r="D236" s="81">
        <v>4215.6000000000004</v>
      </c>
      <c r="E236" s="79">
        <v>1481.3</v>
      </c>
      <c r="F236" s="50">
        <v>0</v>
      </c>
      <c r="G236" s="54">
        <f t="shared" si="17"/>
        <v>808.59999999999991</v>
      </c>
      <c r="H236" s="81">
        <v>404.3</v>
      </c>
      <c r="I236" s="79">
        <v>252.1</v>
      </c>
      <c r="J236" s="79">
        <v>0</v>
      </c>
      <c r="K236" s="79">
        <v>151.9</v>
      </c>
      <c r="L236" s="79">
        <v>0</v>
      </c>
      <c r="M236" s="79">
        <v>0</v>
      </c>
      <c r="N236" s="79">
        <v>0</v>
      </c>
      <c r="O236" s="79">
        <v>0.3</v>
      </c>
      <c r="P236" s="79">
        <v>0</v>
      </c>
      <c r="Q236" s="13">
        <v>13633.5</v>
      </c>
      <c r="R236" s="90">
        <v>0.1</v>
      </c>
      <c r="S236" s="54">
        <f t="shared" si="19"/>
        <v>7798.3</v>
      </c>
      <c r="T236" s="54">
        <v>6420.7</v>
      </c>
      <c r="U236" s="84">
        <v>0</v>
      </c>
      <c r="V236" s="90">
        <v>0</v>
      </c>
      <c r="W236" s="54">
        <f t="shared" si="18"/>
        <v>1331.4</v>
      </c>
      <c r="X236" s="54">
        <f t="shared" si="20"/>
        <v>0</v>
      </c>
      <c r="Y236" s="81">
        <v>0</v>
      </c>
      <c r="Z236" s="79">
        <v>0</v>
      </c>
      <c r="AA236" s="79">
        <v>0</v>
      </c>
      <c r="AB236" s="50">
        <v>0</v>
      </c>
      <c r="AC236" s="93">
        <v>1314.7</v>
      </c>
      <c r="AD236" s="79">
        <v>16.7</v>
      </c>
      <c r="AE236" s="13">
        <v>46.2</v>
      </c>
      <c r="AF236" s="13">
        <v>0.2</v>
      </c>
      <c r="AG236" s="13">
        <v>0</v>
      </c>
      <c r="AH236" s="64">
        <v>0</v>
      </c>
    </row>
    <row r="237" spans="1:34" x14ac:dyDescent="0.25">
      <c r="A237" s="12">
        <v>2011.12</v>
      </c>
      <c r="B237" s="50">
        <v>52302.799999999988</v>
      </c>
      <c r="C237" s="54">
        <f t="shared" si="16"/>
        <v>8982.1</v>
      </c>
      <c r="D237" s="81">
        <v>6803.8</v>
      </c>
      <c r="E237" s="79">
        <v>2178.1999999999998</v>
      </c>
      <c r="F237" s="50">
        <v>0.1</v>
      </c>
      <c r="G237" s="54">
        <f t="shared" si="17"/>
        <v>28351.399999999998</v>
      </c>
      <c r="H237" s="81">
        <v>14175.699999999999</v>
      </c>
      <c r="I237" s="79">
        <v>3986.9</v>
      </c>
      <c r="J237" s="79">
        <v>0</v>
      </c>
      <c r="K237" s="79">
        <v>10188.799999999999</v>
      </c>
      <c r="L237" s="79">
        <v>0</v>
      </c>
      <c r="M237" s="79">
        <v>0</v>
      </c>
      <c r="N237" s="79">
        <v>0</v>
      </c>
      <c r="O237" s="79">
        <v>0</v>
      </c>
      <c r="P237" s="79">
        <v>0</v>
      </c>
      <c r="Q237" s="13">
        <v>18066.2</v>
      </c>
      <c r="R237" s="90">
        <v>0.7</v>
      </c>
      <c r="S237" s="54">
        <f t="shared" si="19"/>
        <v>9377.5</v>
      </c>
      <c r="T237" s="54">
        <v>7328.2</v>
      </c>
      <c r="U237" s="84">
        <v>0</v>
      </c>
      <c r="V237" s="90">
        <v>0</v>
      </c>
      <c r="W237" s="54">
        <f t="shared" si="18"/>
        <v>2009.7</v>
      </c>
      <c r="X237" s="54">
        <f t="shared" si="20"/>
        <v>0</v>
      </c>
      <c r="Y237" s="81">
        <v>0</v>
      </c>
      <c r="Z237" s="79">
        <v>0</v>
      </c>
      <c r="AA237" s="79">
        <v>0</v>
      </c>
      <c r="AB237" s="50">
        <v>0</v>
      </c>
      <c r="AC237" s="93">
        <v>1926.2</v>
      </c>
      <c r="AD237" s="79">
        <v>83.5</v>
      </c>
      <c r="AE237" s="13">
        <v>39.6</v>
      </c>
      <c r="AF237" s="13">
        <v>0.5</v>
      </c>
      <c r="AG237" s="13">
        <v>0</v>
      </c>
      <c r="AH237" s="64">
        <v>0</v>
      </c>
    </row>
    <row r="238" spans="1:34" x14ac:dyDescent="0.25">
      <c r="A238" s="12">
        <v>2012.01</v>
      </c>
      <c r="B238" s="50">
        <v>31265.600000000002</v>
      </c>
      <c r="C238" s="54">
        <f t="shared" si="16"/>
        <v>6340.9</v>
      </c>
      <c r="D238" s="81">
        <v>4474.3</v>
      </c>
      <c r="E238" s="79">
        <v>1866.6</v>
      </c>
      <c r="F238" s="50">
        <v>0</v>
      </c>
      <c r="G238" s="54">
        <f t="shared" si="17"/>
        <v>6089.8</v>
      </c>
      <c r="H238" s="81">
        <v>3044.9</v>
      </c>
      <c r="I238" s="79">
        <v>2374.9</v>
      </c>
      <c r="J238" s="79">
        <v>0</v>
      </c>
      <c r="K238" s="79">
        <v>670</v>
      </c>
      <c r="L238" s="79">
        <v>0</v>
      </c>
      <c r="M238" s="79">
        <v>0</v>
      </c>
      <c r="N238" s="79">
        <v>0</v>
      </c>
      <c r="O238" s="79">
        <v>0</v>
      </c>
      <c r="P238" s="79">
        <v>0</v>
      </c>
      <c r="Q238" s="13">
        <v>13718.1</v>
      </c>
      <c r="R238" s="90">
        <v>0.1</v>
      </c>
      <c r="S238" s="54">
        <f t="shared" si="19"/>
        <v>6871.2999999999993</v>
      </c>
      <c r="T238" s="54">
        <v>5071.3</v>
      </c>
      <c r="U238" s="84">
        <v>0</v>
      </c>
      <c r="V238" s="90">
        <v>0</v>
      </c>
      <c r="W238" s="54">
        <f t="shared" si="18"/>
        <v>1740.1</v>
      </c>
      <c r="X238" s="54">
        <f t="shared" si="20"/>
        <v>0</v>
      </c>
      <c r="Y238" s="81">
        <v>0</v>
      </c>
      <c r="Z238" s="79">
        <v>0</v>
      </c>
      <c r="AA238" s="79">
        <v>0</v>
      </c>
      <c r="AB238" s="50">
        <v>0</v>
      </c>
      <c r="AC238" s="93">
        <v>1434.1</v>
      </c>
      <c r="AD238" s="79">
        <v>306</v>
      </c>
      <c r="AE238" s="13">
        <v>59.9</v>
      </c>
      <c r="AF238" s="13">
        <v>0.9</v>
      </c>
      <c r="AG238" s="13">
        <v>0</v>
      </c>
      <c r="AH238" s="64">
        <v>0</v>
      </c>
    </row>
    <row r="239" spans="1:34" x14ac:dyDescent="0.25">
      <c r="A239" s="12">
        <v>2012.02</v>
      </c>
      <c r="B239" s="50">
        <v>25579.100000000006</v>
      </c>
      <c r="C239" s="54">
        <f t="shared" si="16"/>
        <v>5723.8</v>
      </c>
      <c r="D239" s="81">
        <v>4272.2</v>
      </c>
      <c r="E239" s="79">
        <v>1450.9</v>
      </c>
      <c r="F239" s="50">
        <v>0.7</v>
      </c>
      <c r="G239" s="54">
        <f t="shared" si="17"/>
        <v>1002</v>
      </c>
      <c r="H239" s="81">
        <v>501</v>
      </c>
      <c r="I239" s="79">
        <v>283.3</v>
      </c>
      <c r="J239" s="79">
        <v>0</v>
      </c>
      <c r="K239" s="79">
        <v>217.2</v>
      </c>
      <c r="L239" s="79">
        <v>0</v>
      </c>
      <c r="M239" s="79">
        <v>0</v>
      </c>
      <c r="N239" s="79">
        <v>0</v>
      </c>
      <c r="O239" s="79">
        <v>0.5</v>
      </c>
      <c r="P239" s="79">
        <v>0</v>
      </c>
      <c r="Q239" s="13">
        <v>12903.9</v>
      </c>
      <c r="R239" s="90">
        <v>0.4</v>
      </c>
      <c r="S239" s="54">
        <f t="shared" si="19"/>
        <v>5761.4000000000005</v>
      </c>
      <c r="T239" s="54">
        <v>3977.5</v>
      </c>
      <c r="U239" s="84">
        <v>0</v>
      </c>
      <c r="V239" s="90">
        <v>0</v>
      </c>
      <c r="W239" s="54">
        <f t="shared" si="18"/>
        <v>1730.6000000000001</v>
      </c>
      <c r="X239" s="54">
        <f t="shared" si="20"/>
        <v>0</v>
      </c>
      <c r="Y239" s="81">
        <v>0</v>
      </c>
      <c r="Z239" s="79">
        <v>0</v>
      </c>
      <c r="AA239" s="79">
        <v>0</v>
      </c>
      <c r="AB239" s="50">
        <v>0</v>
      </c>
      <c r="AC239" s="93">
        <v>1516.2</v>
      </c>
      <c r="AD239" s="79">
        <v>214.4</v>
      </c>
      <c r="AE239" s="13">
        <v>53.3</v>
      </c>
      <c r="AF239" s="13">
        <v>10.4</v>
      </c>
      <c r="AG239" s="13">
        <v>0</v>
      </c>
      <c r="AH239" s="64">
        <v>0</v>
      </c>
    </row>
    <row r="240" spans="1:34" x14ac:dyDescent="0.25">
      <c r="A240" s="12">
        <v>2012.03</v>
      </c>
      <c r="B240" s="50">
        <v>32899.9</v>
      </c>
      <c r="C240" s="54">
        <f t="shared" si="16"/>
        <v>6259.4000000000005</v>
      </c>
      <c r="D240" s="81">
        <v>4760.3</v>
      </c>
      <c r="E240" s="79">
        <v>1499</v>
      </c>
      <c r="F240" s="50">
        <v>0.1</v>
      </c>
      <c r="G240" s="54">
        <f t="shared" si="17"/>
        <v>5820.2000000000007</v>
      </c>
      <c r="H240" s="81">
        <v>2910.1</v>
      </c>
      <c r="I240" s="79">
        <v>1633.7</v>
      </c>
      <c r="J240" s="79">
        <v>0</v>
      </c>
      <c r="K240" s="79">
        <v>1276.3</v>
      </c>
      <c r="L240" s="79">
        <v>0</v>
      </c>
      <c r="M240" s="79">
        <v>0</v>
      </c>
      <c r="N240" s="79">
        <v>0</v>
      </c>
      <c r="O240" s="79">
        <v>0.1</v>
      </c>
      <c r="P240" s="79">
        <v>0</v>
      </c>
      <c r="Q240" s="13">
        <v>15695.2</v>
      </c>
      <c r="R240" s="90">
        <v>0.2</v>
      </c>
      <c r="S240" s="54">
        <f t="shared" si="19"/>
        <v>7183.5</v>
      </c>
      <c r="T240" s="54">
        <v>5602</v>
      </c>
      <c r="U240" s="84">
        <v>0</v>
      </c>
      <c r="V240" s="90">
        <v>0</v>
      </c>
      <c r="W240" s="54">
        <f t="shared" si="18"/>
        <v>1522.5</v>
      </c>
      <c r="X240" s="54">
        <f t="shared" si="20"/>
        <v>0</v>
      </c>
      <c r="Y240" s="81">
        <v>0</v>
      </c>
      <c r="Z240" s="79">
        <v>0</v>
      </c>
      <c r="AA240" s="79">
        <v>0</v>
      </c>
      <c r="AB240" s="50">
        <v>0</v>
      </c>
      <c r="AC240" s="93">
        <v>1411.5</v>
      </c>
      <c r="AD240" s="79">
        <v>111</v>
      </c>
      <c r="AE240" s="13">
        <v>59</v>
      </c>
      <c r="AF240" s="13">
        <v>0.5</v>
      </c>
      <c r="AG240" s="13">
        <v>0</v>
      </c>
      <c r="AH240" s="64">
        <v>0</v>
      </c>
    </row>
    <row r="241" spans="1:34" x14ac:dyDescent="0.25">
      <c r="A241" s="12">
        <v>2012.04</v>
      </c>
      <c r="B241" s="50">
        <v>30626.800000000003</v>
      </c>
      <c r="C241" s="54">
        <f t="shared" si="16"/>
        <v>5870.5</v>
      </c>
      <c r="D241" s="81">
        <v>4465.7</v>
      </c>
      <c r="E241" s="79">
        <v>1404.5</v>
      </c>
      <c r="F241" s="50">
        <v>0.3</v>
      </c>
      <c r="G241" s="54">
        <f t="shared" si="17"/>
        <v>5602.7999999999993</v>
      </c>
      <c r="H241" s="81">
        <v>2801.3999999999996</v>
      </c>
      <c r="I241" s="79">
        <v>693.3</v>
      </c>
      <c r="J241" s="79">
        <v>0</v>
      </c>
      <c r="K241" s="79">
        <v>2108.1</v>
      </c>
      <c r="L241" s="79">
        <v>0</v>
      </c>
      <c r="M241" s="79">
        <v>0</v>
      </c>
      <c r="N241" s="79">
        <v>0</v>
      </c>
      <c r="O241" s="79">
        <v>0</v>
      </c>
      <c r="P241" s="79">
        <v>0</v>
      </c>
      <c r="Q241" s="13">
        <v>14645.2</v>
      </c>
      <c r="R241" s="90">
        <v>0</v>
      </c>
      <c r="S241" s="54">
        <f t="shared" si="19"/>
        <v>6495.1</v>
      </c>
      <c r="T241" s="54">
        <v>4827.3</v>
      </c>
      <c r="U241" s="84">
        <v>0</v>
      </c>
      <c r="V241" s="90">
        <v>0</v>
      </c>
      <c r="W241" s="54">
        <f t="shared" si="18"/>
        <v>1643.3000000000002</v>
      </c>
      <c r="X241" s="54">
        <f t="shared" si="20"/>
        <v>0</v>
      </c>
      <c r="Y241" s="81">
        <v>0</v>
      </c>
      <c r="Z241" s="79">
        <v>0</v>
      </c>
      <c r="AA241" s="79">
        <v>0</v>
      </c>
      <c r="AB241" s="50">
        <v>0</v>
      </c>
      <c r="AC241" s="93">
        <v>1495.4</v>
      </c>
      <c r="AD241" s="79">
        <v>147.9</v>
      </c>
      <c r="AE241" s="13">
        <v>24.5</v>
      </c>
      <c r="AF241" s="13">
        <v>0.7</v>
      </c>
      <c r="AG241" s="13">
        <v>0</v>
      </c>
      <c r="AH241" s="64">
        <v>0</v>
      </c>
    </row>
    <row r="242" spans="1:34" x14ac:dyDescent="0.25">
      <c r="A242" s="12">
        <v>2012.05</v>
      </c>
      <c r="B242" s="50">
        <v>32988.300000000003</v>
      </c>
      <c r="C242" s="54">
        <f t="shared" si="16"/>
        <v>6125</v>
      </c>
      <c r="D242" s="81">
        <v>4599.3</v>
      </c>
      <c r="E242" s="79">
        <v>1525.5</v>
      </c>
      <c r="F242" s="50">
        <v>0.2</v>
      </c>
      <c r="G242" s="54">
        <f t="shared" si="17"/>
        <v>4425.6000000000004</v>
      </c>
      <c r="H242" s="81">
        <v>2212.8000000000002</v>
      </c>
      <c r="I242" s="79">
        <v>1218.8</v>
      </c>
      <c r="J242" s="79">
        <v>0</v>
      </c>
      <c r="K242" s="79">
        <v>993.1</v>
      </c>
      <c r="L242" s="79">
        <v>0</v>
      </c>
      <c r="M242" s="79">
        <v>0</v>
      </c>
      <c r="N242" s="79">
        <v>0</v>
      </c>
      <c r="O242" s="79">
        <v>0.9</v>
      </c>
      <c r="P242" s="79">
        <v>0</v>
      </c>
      <c r="Q242" s="13">
        <v>16160.1</v>
      </c>
      <c r="R242" s="90">
        <v>0.4</v>
      </c>
      <c r="S242" s="54">
        <f t="shared" si="19"/>
        <v>7507.8</v>
      </c>
      <c r="T242" s="54">
        <v>5435.6</v>
      </c>
      <c r="U242" s="84">
        <v>0</v>
      </c>
      <c r="V242" s="90">
        <v>0</v>
      </c>
      <c r="W242" s="54">
        <f t="shared" si="18"/>
        <v>2015.3</v>
      </c>
      <c r="X242" s="54">
        <f t="shared" si="20"/>
        <v>0</v>
      </c>
      <c r="Y242" s="81">
        <v>0</v>
      </c>
      <c r="Z242" s="79">
        <v>0</v>
      </c>
      <c r="AA242" s="79">
        <v>0</v>
      </c>
      <c r="AB242" s="50">
        <v>0</v>
      </c>
      <c r="AC242" s="93">
        <v>1719.6</v>
      </c>
      <c r="AD242" s="79">
        <v>295.7</v>
      </c>
      <c r="AE242" s="13">
        <v>56.9</v>
      </c>
      <c r="AF242" s="13">
        <v>0.3</v>
      </c>
      <c r="AG242" s="13">
        <v>0</v>
      </c>
      <c r="AH242" s="64">
        <v>0</v>
      </c>
    </row>
    <row r="243" spans="1:34" x14ac:dyDescent="0.25">
      <c r="A243" s="12">
        <v>2012.06</v>
      </c>
      <c r="B243" s="50">
        <v>41511.699999999997</v>
      </c>
      <c r="C243" s="54">
        <f t="shared" si="16"/>
        <v>6495.7999999999993</v>
      </c>
      <c r="D243" s="81">
        <v>4583.8999999999996</v>
      </c>
      <c r="E243" s="79">
        <v>1911.2</v>
      </c>
      <c r="F243" s="50">
        <v>0.7</v>
      </c>
      <c r="G243" s="54">
        <f t="shared" si="17"/>
        <v>5492.4</v>
      </c>
      <c r="H243" s="81">
        <v>2746.2</v>
      </c>
      <c r="I243" s="79">
        <v>1362.1</v>
      </c>
      <c r="J243" s="79">
        <v>0</v>
      </c>
      <c r="K243" s="79">
        <v>1384.1</v>
      </c>
      <c r="L243" s="79">
        <v>0</v>
      </c>
      <c r="M243" s="79">
        <v>0</v>
      </c>
      <c r="N243" s="79">
        <v>0</v>
      </c>
      <c r="O243" s="79">
        <v>0</v>
      </c>
      <c r="P243" s="79">
        <v>0</v>
      </c>
      <c r="Q243" s="13">
        <v>22364.3</v>
      </c>
      <c r="R243" s="90">
        <v>3.4</v>
      </c>
      <c r="S243" s="54">
        <f t="shared" si="19"/>
        <v>8856.9</v>
      </c>
      <c r="T243" s="54">
        <v>7045.8</v>
      </c>
      <c r="U243" s="84">
        <v>0</v>
      </c>
      <c r="V243" s="90">
        <v>0</v>
      </c>
      <c r="W243" s="54">
        <f t="shared" si="18"/>
        <v>1654.5</v>
      </c>
      <c r="X243" s="54">
        <f t="shared" si="20"/>
        <v>0</v>
      </c>
      <c r="Y243" s="81">
        <v>0</v>
      </c>
      <c r="Z243" s="79">
        <v>0</v>
      </c>
      <c r="AA243" s="79">
        <v>0</v>
      </c>
      <c r="AB243" s="50">
        <v>0</v>
      </c>
      <c r="AC243" s="93">
        <v>1538.3</v>
      </c>
      <c r="AD243" s="79">
        <v>116.2</v>
      </c>
      <c r="AE243" s="13">
        <v>156.6</v>
      </c>
      <c r="AF243" s="13">
        <v>2</v>
      </c>
      <c r="AG243" s="13">
        <v>0</v>
      </c>
      <c r="AH243" s="64">
        <v>0</v>
      </c>
    </row>
    <row r="244" spans="1:34" x14ac:dyDescent="0.25">
      <c r="A244" s="12">
        <v>2012.07</v>
      </c>
      <c r="B244" s="50">
        <v>36947.69999999999</v>
      </c>
      <c r="C244" s="54">
        <f t="shared" si="16"/>
        <v>8198.3000000000011</v>
      </c>
      <c r="D244" s="81">
        <v>6400.7</v>
      </c>
      <c r="E244" s="79">
        <v>1796.9</v>
      </c>
      <c r="F244" s="50">
        <v>0.7</v>
      </c>
      <c r="G244" s="54">
        <f t="shared" si="17"/>
        <v>6656.7999999999993</v>
      </c>
      <c r="H244" s="81">
        <v>3328.4</v>
      </c>
      <c r="I244" s="79">
        <v>2035</v>
      </c>
      <c r="J244" s="79">
        <v>0</v>
      </c>
      <c r="K244" s="79">
        <v>1293</v>
      </c>
      <c r="L244" s="79">
        <v>0</v>
      </c>
      <c r="M244" s="79">
        <v>0</v>
      </c>
      <c r="N244" s="79">
        <v>0</v>
      </c>
      <c r="O244" s="79">
        <v>0.4</v>
      </c>
      <c r="P244" s="79">
        <v>0</v>
      </c>
      <c r="Q244" s="13">
        <v>15452.3</v>
      </c>
      <c r="R244" s="90">
        <v>0</v>
      </c>
      <c r="S244" s="54">
        <f t="shared" si="19"/>
        <v>8976</v>
      </c>
      <c r="T244" s="54">
        <v>6431.6</v>
      </c>
      <c r="U244" s="84">
        <v>0</v>
      </c>
      <c r="V244" s="90">
        <v>0</v>
      </c>
      <c r="W244" s="54">
        <f t="shared" si="18"/>
        <v>2464.1999999999994</v>
      </c>
      <c r="X244" s="54">
        <f t="shared" si="20"/>
        <v>0</v>
      </c>
      <c r="Y244" s="81">
        <v>0</v>
      </c>
      <c r="Z244" s="79">
        <v>0</v>
      </c>
      <c r="AA244" s="79">
        <v>0</v>
      </c>
      <c r="AB244" s="50">
        <v>0</v>
      </c>
      <c r="AC244" s="93">
        <v>2384.6</v>
      </c>
      <c r="AD244" s="79">
        <v>79.599999999999596</v>
      </c>
      <c r="AE244" s="13">
        <v>80.2</v>
      </c>
      <c r="AF244" s="13">
        <v>0.7</v>
      </c>
      <c r="AG244" s="13">
        <v>0</v>
      </c>
      <c r="AH244" s="64">
        <v>0</v>
      </c>
    </row>
    <row r="245" spans="1:34" x14ac:dyDescent="0.25">
      <c r="A245" s="12">
        <v>2012.08</v>
      </c>
      <c r="B245" s="50">
        <v>32944.530000000006</v>
      </c>
      <c r="C245" s="54">
        <f t="shared" si="16"/>
        <v>6751.4000000000005</v>
      </c>
      <c r="D245" s="81">
        <v>4916.6000000000004</v>
      </c>
      <c r="E245" s="79">
        <v>1834</v>
      </c>
      <c r="F245" s="50">
        <v>0.8</v>
      </c>
      <c r="G245" s="54">
        <f t="shared" si="17"/>
        <v>1368</v>
      </c>
      <c r="H245" s="81">
        <v>684</v>
      </c>
      <c r="I245" s="79">
        <v>418.7</v>
      </c>
      <c r="J245" s="79">
        <v>0</v>
      </c>
      <c r="K245" s="79">
        <v>265</v>
      </c>
      <c r="L245" s="79">
        <v>0</v>
      </c>
      <c r="M245" s="79">
        <v>0</v>
      </c>
      <c r="N245" s="79">
        <v>0</v>
      </c>
      <c r="O245" s="79">
        <v>0.3</v>
      </c>
      <c r="P245" s="79">
        <v>0</v>
      </c>
      <c r="Q245" s="13">
        <v>15995.3</v>
      </c>
      <c r="R245" s="90">
        <v>0.6</v>
      </c>
      <c r="S245" s="54">
        <f t="shared" si="19"/>
        <v>8516.5</v>
      </c>
      <c r="T245" s="54">
        <v>6673</v>
      </c>
      <c r="U245" s="84">
        <v>0</v>
      </c>
      <c r="V245" s="90">
        <v>0</v>
      </c>
      <c r="W245" s="54">
        <f t="shared" si="18"/>
        <v>1783.2</v>
      </c>
      <c r="X245" s="54">
        <f t="shared" si="20"/>
        <v>0</v>
      </c>
      <c r="Y245" s="81">
        <v>0</v>
      </c>
      <c r="Z245" s="79">
        <v>0</v>
      </c>
      <c r="AA245" s="79">
        <v>0</v>
      </c>
      <c r="AB245" s="50">
        <v>0</v>
      </c>
      <c r="AC245" s="93">
        <v>1710.9</v>
      </c>
      <c r="AD245" s="79">
        <v>72.3</v>
      </c>
      <c r="AE245" s="13">
        <v>60.3</v>
      </c>
      <c r="AF245" s="13">
        <v>0.4</v>
      </c>
      <c r="AG245" s="13">
        <v>0</v>
      </c>
      <c r="AH245" s="64">
        <v>0</v>
      </c>
    </row>
    <row r="246" spans="1:34" x14ac:dyDescent="0.25">
      <c r="A246" s="12">
        <v>2012.09</v>
      </c>
      <c r="B246" s="50">
        <v>35923.699999999997</v>
      </c>
      <c r="C246" s="54">
        <f t="shared" si="16"/>
        <v>6265.9</v>
      </c>
      <c r="D246" s="81">
        <v>4516</v>
      </c>
      <c r="E246" s="79">
        <v>1749.9</v>
      </c>
      <c r="F246" s="50">
        <v>0</v>
      </c>
      <c r="G246" s="54">
        <f t="shared" si="17"/>
        <v>5377.8</v>
      </c>
      <c r="H246" s="81">
        <v>2688.9000000000005</v>
      </c>
      <c r="I246" s="79">
        <v>1424.2</v>
      </c>
      <c r="J246" s="79">
        <v>0</v>
      </c>
      <c r="K246" s="79">
        <v>1263.9000000000001</v>
      </c>
      <c r="L246" s="79">
        <v>0</v>
      </c>
      <c r="M246" s="79">
        <v>0</v>
      </c>
      <c r="N246" s="79">
        <v>0</v>
      </c>
      <c r="O246" s="79">
        <v>0.8</v>
      </c>
      <c r="P246" s="79">
        <v>0</v>
      </c>
      <c r="Q246" s="13">
        <v>17260.599999999999</v>
      </c>
      <c r="R246" s="90">
        <v>0.2</v>
      </c>
      <c r="S246" s="54">
        <f t="shared" si="19"/>
        <v>8659.4</v>
      </c>
      <c r="T246" s="54">
        <v>6673.4</v>
      </c>
      <c r="U246" s="84">
        <v>0</v>
      </c>
      <c r="V246" s="90">
        <v>0</v>
      </c>
      <c r="W246" s="54">
        <f t="shared" si="18"/>
        <v>1889.8</v>
      </c>
      <c r="X246" s="54">
        <f t="shared" si="20"/>
        <v>0</v>
      </c>
      <c r="Y246" s="81">
        <v>0</v>
      </c>
      <c r="Z246" s="79">
        <v>0</v>
      </c>
      <c r="AA246" s="79">
        <v>0</v>
      </c>
      <c r="AB246" s="50">
        <v>0</v>
      </c>
      <c r="AC246" s="93">
        <v>1829.8</v>
      </c>
      <c r="AD246" s="79">
        <v>59.999999999999943</v>
      </c>
      <c r="AE246" s="13">
        <v>96.2</v>
      </c>
      <c r="AF246" s="13">
        <v>0.6</v>
      </c>
      <c r="AG246" s="13">
        <v>0</v>
      </c>
      <c r="AH246" s="64">
        <v>0</v>
      </c>
    </row>
    <row r="247" spans="1:34" x14ac:dyDescent="0.25">
      <c r="A247" s="12">
        <v>2012.1</v>
      </c>
      <c r="B247" s="50">
        <v>39873.199999999997</v>
      </c>
      <c r="C247" s="54">
        <f t="shared" si="16"/>
        <v>8135.7000000000007</v>
      </c>
      <c r="D247" s="81">
        <v>5986.8</v>
      </c>
      <c r="E247" s="79">
        <v>2147.3000000000002</v>
      </c>
      <c r="F247" s="50">
        <v>1.6</v>
      </c>
      <c r="G247" s="54">
        <f t="shared" si="17"/>
        <v>9181.4</v>
      </c>
      <c r="H247" s="81">
        <v>4590.7</v>
      </c>
      <c r="I247" s="79">
        <v>1669.4</v>
      </c>
      <c r="J247" s="79">
        <v>0</v>
      </c>
      <c r="K247" s="79">
        <v>2919.9</v>
      </c>
      <c r="L247" s="79">
        <v>0</v>
      </c>
      <c r="M247" s="79">
        <v>0</v>
      </c>
      <c r="N247" s="79">
        <v>0</v>
      </c>
      <c r="O247" s="79">
        <v>1.4</v>
      </c>
      <c r="P247" s="79">
        <v>0</v>
      </c>
      <c r="Q247" s="13">
        <v>17595</v>
      </c>
      <c r="R247" s="90">
        <v>0.4</v>
      </c>
      <c r="S247" s="54">
        <f t="shared" si="19"/>
        <v>8396.6</v>
      </c>
      <c r="T247" s="54">
        <v>6525.2</v>
      </c>
      <c r="U247" s="84">
        <v>0</v>
      </c>
      <c r="V247" s="90">
        <v>0</v>
      </c>
      <c r="W247" s="54">
        <f t="shared" si="18"/>
        <v>1808.6999999999998</v>
      </c>
      <c r="X247" s="54">
        <f t="shared" si="20"/>
        <v>0</v>
      </c>
      <c r="Y247" s="81">
        <v>0</v>
      </c>
      <c r="Z247" s="79">
        <v>0</v>
      </c>
      <c r="AA247" s="79">
        <v>0</v>
      </c>
      <c r="AB247" s="50">
        <v>0</v>
      </c>
      <c r="AC247" s="93">
        <v>1720.1</v>
      </c>
      <c r="AD247" s="79">
        <v>88.6</v>
      </c>
      <c r="AE247" s="13">
        <v>62.7</v>
      </c>
      <c r="AF247" s="13">
        <v>1.3</v>
      </c>
      <c r="AG247" s="13">
        <v>0</v>
      </c>
      <c r="AH247" s="64">
        <v>0</v>
      </c>
    </row>
    <row r="248" spans="1:34" x14ac:dyDescent="0.25">
      <c r="A248" s="12">
        <v>2012.11</v>
      </c>
      <c r="B248" s="50">
        <v>36244.900000000016</v>
      </c>
      <c r="C248" s="54">
        <f t="shared" si="16"/>
        <v>7272.2</v>
      </c>
      <c r="D248" s="81">
        <v>5558.5</v>
      </c>
      <c r="E248" s="79">
        <v>1713.7</v>
      </c>
      <c r="F248" s="50">
        <v>0</v>
      </c>
      <c r="G248" s="54">
        <f t="shared" si="17"/>
        <v>2959.5999999999995</v>
      </c>
      <c r="H248" s="81">
        <v>1479.8</v>
      </c>
      <c r="I248" s="79">
        <v>339.4</v>
      </c>
      <c r="J248" s="79">
        <v>0</v>
      </c>
      <c r="K248" s="79">
        <v>1140.2</v>
      </c>
      <c r="L248" s="79">
        <v>0</v>
      </c>
      <c r="M248" s="79">
        <v>0</v>
      </c>
      <c r="N248" s="79">
        <v>0</v>
      </c>
      <c r="O248" s="79">
        <v>0.2</v>
      </c>
      <c r="P248" s="79">
        <v>0</v>
      </c>
      <c r="Q248" s="13">
        <v>17793.5</v>
      </c>
      <c r="R248" s="90">
        <v>0.7</v>
      </c>
      <c r="S248" s="54">
        <f t="shared" si="19"/>
        <v>8534.5999999999985</v>
      </c>
      <c r="T248" s="54">
        <v>6450.2</v>
      </c>
      <c r="U248" s="84">
        <v>0</v>
      </c>
      <c r="V248" s="90">
        <v>0</v>
      </c>
      <c r="W248" s="54">
        <f t="shared" si="18"/>
        <v>1895.6</v>
      </c>
      <c r="X248" s="54">
        <f t="shared" si="20"/>
        <v>0</v>
      </c>
      <c r="Y248" s="81">
        <v>0</v>
      </c>
      <c r="Z248" s="79">
        <v>0</v>
      </c>
      <c r="AA248" s="79">
        <v>0</v>
      </c>
      <c r="AB248" s="50">
        <v>0</v>
      </c>
      <c r="AC248" s="93">
        <v>1755.3</v>
      </c>
      <c r="AD248" s="79">
        <v>140.30000000000001</v>
      </c>
      <c r="AE248" s="13">
        <v>188.8</v>
      </c>
      <c r="AF248" s="13">
        <v>0.3</v>
      </c>
      <c r="AG248" s="13">
        <v>0</v>
      </c>
      <c r="AH248" s="64">
        <v>0</v>
      </c>
    </row>
    <row r="249" spans="1:34" x14ac:dyDescent="0.25">
      <c r="A249" s="12">
        <v>2012.12</v>
      </c>
      <c r="B249" s="50">
        <v>70228.599999999991</v>
      </c>
      <c r="C249" s="54">
        <f t="shared" si="16"/>
        <v>10425</v>
      </c>
      <c r="D249" s="81">
        <v>8108.1</v>
      </c>
      <c r="E249" s="79">
        <v>2316.6</v>
      </c>
      <c r="F249" s="50">
        <v>0.3</v>
      </c>
      <c r="G249" s="54">
        <f t="shared" si="17"/>
        <v>44078</v>
      </c>
      <c r="H249" s="81">
        <v>22039</v>
      </c>
      <c r="I249" s="79">
        <v>5626.5</v>
      </c>
      <c r="J249" s="79">
        <v>0</v>
      </c>
      <c r="K249" s="79">
        <v>16409.8</v>
      </c>
      <c r="L249" s="79">
        <v>0</v>
      </c>
      <c r="M249" s="79">
        <v>0</v>
      </c>
      <c r="N249" s="79">
        <v>0</v>
      </c>
      <c r="O249" s="79">
        <v>2.7</v>
      </c>
      <c r="P249" s="79">
        <v>0</v>
      </c>
      <c r="Q249" s="13">
        <v>25033.599999999999</v>
      </c>
      <c r="R249" s="90">
        <v>0.5</v>
      </c>
      <c r="S249" s="54">
        <f t="shared" si="19"/>
        <v>11431.6</v>
      </c>
      <c r="T249" s="54">
        <v>8428.2999999999993</v>
      </c>
      <c r="U249" s="84">
        <v>0</v>
      </c>
      <c r="V249" s="90">
        <v>0</v>
      </c>
      <c r="W249" s="54">
        <f t="shared" si="18"/>
        <v>2867.2000000000003</v>
      </c>
      <c r="X249" s="54">
        <f t="shared" si="20"/>
        <v>0</v>
      </c>
      <c r="Y249" s="81">
        <v>0</v>
      </c>
      <c r="Z249" s="79">
        <v>0</v>
      </c>
      <c r="AA249" s="79">
        <v>0</v>
      </c>
      <c r="AB249" s="50">
        <v>0</v>
      </c>
      <c r="AC249" s="93">
        <v>2470.8000000000002</v>
      </c>
      <c r="AD249" s="79">
        <v>396.4</v>
      </c>
      <c r="AE249" s="13">
        <v>136.1</v>
      </c>
      <c r="AF249" s="13">
        <v>0.4</v>
      </c>
      <c r="AG249" s="13">
        <v>0</v>
      </c>
      <c r="AH249" s="64">
        <v>0</v>
      </c>
    </row>
    <row r="250" spans="1:34" x14ac:dyDescent="0.25">
      <c r="A250" s="12">
        <v>2013.01</v>
      </c>
      <c r="B250" s="50">
        <v>38775.600000000006</v>
      </c>
      <c r="C250" s="54">
        <f t="shared" si="16"/>
        <v>8185.8</v>
      </c>
      <c r="D250" s="81">
        <v>5756.3</v>
      </c>
      <c r="E250" s="79">
        <v>2429</v>
      </c>
      <c r="F250" s="50">
        <v>0.5</v>
      </c>
      <c r="G250" s="54">
        <f t="shared" si="17"/>
        <v>4405.4000000000005</v>
      </c>
      <c r="H250" s="81">
        <v>2202.7000000000003</v>
      </c>
      <c r="I250" s="79">
        <v>2054.8000000000002</v>
      </c>
      <c r="J250" s="79">
        <v>0</v>
      </c>
      <c r="K250" s="79">
        <v>147.30000000000001</v>
      </c>
      <c r="L250" s="79">
        <v>0</v>
      </c>
      <c r="M250" s="79">
        <v>0</v>
      </c>
      <c r="N250" s="79">
        <v>0</v>
      </c>
      <c r="O250" s="79">
        <v>0.6</v>
      </c>
      <c r="P250" s="79">
        <v>0</v>
      </c>
      <c r="Q250" s="13">
        <v>18517.8</v>
      </c>
      <c r="R250" s="90">
        <v>2.9</v>
      </c>
      <c r="S250" s="54">
        <f t="shared" si="19"/>
        <v>9059.7000000000007</v>
      </c>
      <c r="T250" s="54">
        <v>6582.8</v>
      </c>
      <c r="U250" s="84">
        <v>0</v>
      </c>
      <c r="V250" s="90">
        <v>0</v>
      </c>
      <c r="W250" s="54">
        <f t="shared" si="18"/>
        <v>2102.2000000000003</v>
      </c>
      <c r="X250" s="54">
        <f t="shared" si="20"/>
        <v>0</v>
      </c>
      <c r="Y250" s="81">
        <v>0</v>
      </c>
      <c r="Z250" s="79">
        <v>0</v>
      </c>
      <c r="AA250" s="79">
        <v>0</v>
      </c>
      <c r="AB250" s="50">
        <v>0</v>
      </c>
      <c r="AC250" s="93">
        <v>1897.9</v>
      </c>
      <c r="AD250" s="79">
        <v>204.3</v>
      </c>
      <c r="AE250" s="13">
        <v>374.7</v>
      </c>
      <c r="AF250" s="13">
        <v>2.9</v>
      </c>
      <c r="AG250" s="13">
        <v>0</v>
      </c>
      <c r="AH250" s="64">
        <v>0</v>
      </c>
    </row>
    <row r="251" spans="1:34" x14ac:dyDescent="0.25">
      <c r="A251" s="12">
        <v>2013.02</v>
      </c>
      <c r="B251" s="50">
        <v>34738.399999999994</v>
      </c>
      <c r="C251" s="54">
        <f t="shared" si="16"/>
        <v>7592.5999999999995</v>
      </c>
      <c r="D251" s="81">
        <v>5623.7</v>
      </c>
      <c r="E251" s="79">
        <v>1968.6</v>
      </c>
      <c r="F251" s="50">
        <v>0.3</v>
      </c>
      <c r="G251" s="54">
        <f t="shared" si="17"/>
        <v>1327.6</v>
      </c>
      <c r="H251" s="81">
        <v>663.8</v>
      </c>
      <c r="I251" s="79">
        <v>434.4</v>
      </c>
      <c r="J251" s="79">
        <v>0</v>
      </c>
      <c r="K251" s="79">
        <v>229.4</v>
      </c>
      <c r="L251" s="79">
        <v>0</v>
      </c>
      <c r="M251" s="79">
        <v>0</v>
      </c>
      <c r="N251" s="79">
        <v>0</v>
      </c>
      <c r="O251" s="79">
        <v>0</v>
      </c>
      <c r="P251" s="79">
        <v>0</v>
      </c>
      <c r="Q251" s="13">
        <v>17222.8</v>
      </c>
      <c r="R251" s="90">
        <v>0.5</v>
      </c>
      <c r="S251" s="54">
        <f t="shared" si="19"/>
        <v>8182.0999999999995</v>
      </c>
      <c r="T251" s="54">
        <v>5917.5</v>
      </c>
      <c r="U251" s="84">
        <v>0</v>
      </c>
      <c r="V251" s="90">
        <v>0</v>
      </c>
      <c r="W251" s="54">
        <f t="shared" si="18"/>
        <v>2195.9</v>
      </c>
      <c r="X251" s="54">
        <f t="shared" si="20"/>
        <v>0</v>
      </c>
      <c r="Y251" s="81">
        <v>0</v>
      </c>
      <c r="Z251" s="79">
        <v>0</v>
      </c>
      <c r="AA251" s="79">
        <v>0</v>
      </c>
      <c r="AB251" s="50">
        <v>0</v>
      </c>
      <c r="AC251" s="93">
        <v>1813.6</v>
      </c>
      <c r="AD251" s="79">
        <v>382.3</v>
      </c>
      <c r="AE251" s="13">
        <v>68.7</v>
      </c>
      <c r="AF251" s="13">
        <v>3.1</v>
      </c>
      <c r="AG251" s="13">
        <v>0</v>
      </c>
      <c r="AH251" s="64">
        <v>0</v>
      </c>
    </row>
    <row r="252" spans="1:34" x14ac:dyDescent="0.25">
      <c r="A252" s="12">
        <v>2013.03</v>
      </c>
      <c r="B252" s="50">
        <v>40985.800000000003</v>
      </c>
      <c r="C252" s="54">
        <f t="shared" si="16"/>
        <v>7477.8</v>
      </c>
      <c r="D252" s="81">
        <v>5570.2</v>
      </c>
      <c r="E252" s="79">
        <v>1907.3</v>
      </c>
      <c r="F252" s="50">
        <v>0.3</v>
      </c>
      <c r="G252" s="54">
        <f t="shared" si="17"/>
        <v>7092.9999999999991</v>
      </c>
      <c r="H252" s="81">
        <v>3546.5</v>
      </c>
      <c r="I252" s="79">
        <v>1675.7</v>
      </c>
      <c r="J252" s="79">
        <v>0</v>
      </c>
      <c r="K252" s="79">
        <v>1870.6</v>
      </c>
      <c r="L252" s="79">
        <v>0</v>
      </c>
      <c r="M252" s="79">
        <v>0</v>
      </c>
      <c r="N252" s="79">
        <v>0</v>
      </c>
      <c r="O252" s="79">
        <v>0.2</v>
      </c>
      <c r="P252" s="79">
        <v>0</v>
      </c>
      <c r="Q252" s="13">
        <v>20083.5</v>
      </c>
      <c r="R252" s="90">
        <v>0.2</v>
      </c>
      <c r="S252" s="54">
        <f t="shared" si="19"/>
        <v>8655.4000000000015</v>
      </c>
      <c r="T252" s="54">
        <v>6661.3</v>
      </c>
      <c r="U252" s="84">
        <v>0</v>
      </c>
      <c r="V252" s="90">
        <v>0</v>
      </c>
      <c r="W252" s="54">
        <f t="shared" si="18"/>
        <v>1931.4</v>
      </c>
      <c r="X252" s="54">
        <f t="shared" si="20"/>
        <v>0</v>
      </c>
      <c r="Y252" s="81">
        <v>0</v>
      </c>
      <c r="Z252" s="79">
        <v>0</v>
      </c>
      <c r="AA252" s="79">
        <v>0</v>
      </c>
      <c r="AB252" s="50">
        <v>0</v>
      </c>
      <c r="AC252" s="93">
        <v>1736</v>
      </c>
      <c r="AD252" s="79">
        <v>195.4</v>
      </c>
      <c r="AE252" s="13">
        <v>62.7</v>
      </c>
      <c r="AF252" s="13">
        <v>3.5</v>
      </c>
      <c r="AG252" s="13">
        <v>0</v>
      </c>
      <c r="AH252" s="64">
        <v>0</v>
      </c>
    </row>
    <row r="253" spans="1:34" x14ac:dyDescent="0.25">
      <c r="A253" s="12">
        <v>2013.04</v>
      </c>
      <c r="B253" s="50">
        <v>41980.1</v>
      </c>
      <c r="C253" s="54">
        <f t="shared" si="16"/>
        <v>7783.2999999999993</v>
      </c>
      <c r="D253" s="81">
        <v>5720.7</v>
      </c>
      <c r="E253" s="79">
        <v>2061.1</v>
      </c>
      <c r="F253" s="50">
        <v>1.5</v>
      </c>
      <c r="G253" s="54">
        <f t="shared" si="17"/>
        <v>8771</v>
      </c>
      <c r="H253" s="81">
        <v>4385.5</v>
      </c>
      <c r="I253" s="79">
        <v>1864.8</v>
      </c>
      <c r="J253" s="79">
        <v>0</v>
      </c>
      <c r="K253" s="79">
        <v>2520</v>
      </c>
      <c r="L253" s="79">
        <v>0</v>
      </c>
      <c r="M253" s="79">
        <v>0</v>
      </c>
      <c r="N253" s="79">
        <v>0</v>
      </c>
      <c r="O253" s="79">
        <v>0.7</v>
      </c>
      <c r="P253" s="79">
        <v>0</v>
      </c>
      <c r="Q253" s="13">
        <v>19980.8</v>
      </c>
      <c r="R253" s="90">
        <v>0.8</v>
      </c>
      <c r="S253" s="54">
        <f t="shared" si="19"/>
        <v>8805.8000000000011</v>
      </c>
      <c r="T253" s="54">
        <v>6461.7</v>
      </c>
      <c r="U253" s="84">
        <v>0</v>
      </c>
      <c r="V253" s="90">
        <v>0</v>
      </c>
      <c r="W253" s="54">
        <f t="shared" si="18"/>
        <v>2278</v>
      </c>
      <c r="X253" s="54">
        <f t="shared" si="20"/>
        <v>0</v>
      </c>
      <c r="Y253" s="81">
        <v>0</v>
      </c>
      <c r="Z253" s="79">
        <v>0</v>
      </c>
      <c r="AA253" s="79">
        <v>0</v>
      </c>
      <c r="AB253" s="50">
        <v>0</v>
      </c>
      <c r="AC253" s="93">
        <v>1886.3</v>
      </c>
      <c r="AD253" s="79">
        <v>391.7</v>
      </c>
      <c r="AE253" s="13">
        <v>66.099999999999994</v>
      </c>
      <c r="AF253" s="13">
        <v>0.8</v>
      </c>
      <c r="AG253" s="13">
        <v>0</v>
      </c>
      <c r="AH253" s="64">
        <v>0</v>
      </c>
    </row>
    <row r="254" spans="1:34" x14ac:dyDescent="0.25">
      <c r="A254" s="12">
        <v>2013.05</v>
      </c>
      <c r="B254" s="50">
        <v>41013</v>
      </c>
      <c r="C254" s="54">
        <f t="shared" si="16"/>
        <v>7733.6999999999989</v>
      </c>
      <c r="D254" s="81">
        <v>5551.4</v>
      </c>
      <c r="E254" s="79">
        <v>2179.9</v>
      </c>
      <c r="F254" s="50">
        <v>2.4</v>
      </c>
      <c r="G254" s="54">
        <f t="shared" si="17"/>
        <v>4518</v>
      </c>
      <c r="H254" s="81">
        <v>2259.0000000000005</v>
      </c>
      <c r="I254" s="79">
        <v>1020.2</v>
      </c>
      <c r="J254" s="79">
        <v>0</v>
      </c>
      <c r="K254" s="79">
        <v>1237.4000000000001</v>
      </c>
      <c r="L254" s="79">
        <v>0</v>
      </c>
      <c r="M254" s="79">
        <v>0</v>
      </c>
      <c r="N254" s="79">
        <v>0</v>
      </c>
      <c r="O254" s="79">
        <v>1.4</v>
      </c>
      <c r="P254" s="79">
        <v>0</v>
      </c>
      <c r="Q254" s="13">
        <v>21396.3</v>
      </c>
      <c r="R254" s="90">
        <v>3</v>
      </c>
      <c r="S254" s="54">
        <f t="shared" si="19"/>
        <v>8482.8000000000011</v>
      </c>
      <c r="T254" s="54">
        <v>6264.3</v>
      </c>
      <c r="U254" s="84">
        <v>0</v>
      </c>
      <c r="V254" s="90">
        <v>0</v>
      </c>
      <c r="W254" s="54">
        <f t="shared" si="18"/>
        <v>2133.8000000000006</v>
      </c>
      <c r="X254" s="54">
        <f t="shared" si="20"/>
        <v>0</v>
      </c>
      <c r="Y254" s="81">
        <v>0</v>
      </c>
      <c r="Z254" s="79">
        <v>0</v>
      </c>
      <c r="AA254" s="79">
        <v>0</v>
      </c>
      <c r="AB254" s="50">
        <v>0</v>
      </c>
      <c r="AC254" s="93">
        <v>2076.8000000000002</v>
      </c>
      <c r="AD254" s="79">
        <v>57.000000000000504</v>
      </c>
      <c r="AE254" s="13">
        <v>84.7</v>
      </c>
      <c r="AF254" s="13">
        <v>0</v>
      </c>
      <c r="AG254" s="13">
        <v>0</v>
      </c>
      <c r="AH254" s="64">
        <v>0</v>
      </c>
    </row>
    <row r="255" spans="1:34" x14ac:dyDescent="0.25">
      <c r="A255" s="12">
        <v>2013.06</v>
      </c>
      <c r="B255" s="50">
        <v>51474.80000000001</v>
      </c>
      <c r="C255" s="54">
        <f t="shared" si="16"/>
        <v>8326.2000000000007</v>
      </c>
      <c r="D255" s="81">
        <v>5922.5</v>
      </c>
      <c r="E255" s="79">
        <v>2402.5</v>
      </c>
      <c r="F255" s="50">
        <v>1.2</v>
      </c>
      <c r="G255" s="54">
        <f t="shared" si="17"/>
        <v>8108</v>
      </c>
      <c r="H255" s="81">
        <v>4054</v>
      </c>
      <c r="I255" s="79">
        <v>2368.4</v>
      </c>
      <c r="J255" s="79">
        <v>0</v>
      </c>
      <c r="K255" s="79">
        <v>1685.3</v>
      </c>
      <c r="L255" s="79">
        <v>0</v>
      </c>
      <c r="M255" s="79">
        <v>0</v>
      </c>
      <c r="N255" s="79">
        <v>0</v>
      </c>
      <c r="O255" s="79">
        <v>0.3</v>
      </c>
      <c r="P255" s="79">
        <v>0</v>
      </c>
      <c r="Q255" s="13">
        <v>28757.200000000001</v>
      </c>
      <c r="R255" s="90">
        <v>0</v>
      </c>
      <c r="S255" s="54">
        <f t="shared" si="19"/>
        <v>9225.2999999999993</v>
      </c>
      <c r="T255" s="54">
        <v>7034.5</v>
      </c>
      <c r="U255" s="84">
        <v>0</v>
      </c>
      <c r="V255" s="90">
        <v>0</v>
      </c>
      <c r="W255" s="54">
        <f t="shared" si="18"/>
        <v>2113.5</v>
      </c>
      <c r="X255" s="54">
        <f t="shared" si="20"/>
        <v>0</v>
      </c>
      <c r="Y255" s="81">
        <v>0</v>
      </c>
      <c r="Z255" s="79">
        <v>0</v>
      </c>
      <c r="AA255" s="79">
        <v>0</v>
      </c>
      <c r="AB255" s="50">
        <v>0</v>
      </c>
      <c r="AC255" s="93">
        <v>1936.4</v>
      </c>
      <c r="AD255" s="79">
        <v>177.1</v>
      </c>
      <c r="AE255" s="13">
        <v>77.3</v>
      </c>
      <c r="AF255" s="13">
        <v>3.8</v>
      </c>
      <c r="AG255" s="13">
        <v>0</v>
      </c>
      <c r="AH255" s="64">
        <v>0</v>
      </c>
    </row>
    <row r="256" spans="1:34" x14ac:dyDescent="0.25">
      <c r="A256" s="12">
        <v>2013.07</v>
      </c>
      <c r="B256" s="50">
        <v>50337</v>
      </c>
      <c r="C256" s="54">
        <f t="shared" si="16"/>
        <v>11216.1</v>
      </c>
      <c r="D256" s="81">
        <v>8517.9</v>
      </c>
      <c r="E256" s="79">
        <v>2698</v>
      </c>
      <c r="F256" s="50">
        <v>0.2</v>
      </c>
      <c r="G256" s="54">
        <f t="shared" si="17"/>
        <v>6798</v>
      </c>
      <c r="H256" s="81">
        <v>3399</v>
      </c>
      <c r="I256" s="79">
        <v>2449.6</v>
      </c>
      <c r="J256" s="79">
        <v>0</v>
      </c>
      <c r="K256" s="79">
        <v>949.4</v>
      </c>
      <c r="L256" s="79">
        <v>0</v>
      </c>
      <c r="M256" s="79">
        <v>0</v>
      </c>
      <c r="N256" s="79">
        <v>0</v>
      </c>
      <c r="O256" s="79">
        <v>0</v>
      </c>
      <c r="P256" s="79">
        <v>0</v>
      </c>
      <c r="Q256" s="13">
        <v>20841.599999999999</v>
      </c>
      <c r="R256" s="90">
        <v>4.3</v>
      </c>
      <c r="S256" s="54">
        <f t="shared" si="19"/>
        <v>13588.6</v>
      </c>
      <c r="T256" s="54">
        <v>10427.799999999999</v>
      </c>
      <c r="U256" s="84">
        <v>0</v>
      </c>
      <c r="V256" s="90">
        <v>0</v>
      </c>
      <c r="W256" s="54">
        <f t="shared" si="18"/>
        <v>3103.2</v>
      </c>
      <c r="X256" s="54">
        <f t="shared" si="20"/>
        <v>0</v>
      </c>
      <c r="Y256" s="81">
        <v>0</v>
      </c>
      <c r="Z256" s="79">
        <v>0</v>
      </c>
      <c r="AA256" s="79">
        <v>0</v>
      </c>
      <c r="AB256" s="50">
        <v>0</v>
      </c>
      <c r="AC256" s="93">
        <v>2927.2</v>
      </c>
      <c r="AD256" s="79">
        <v>176</v>
      </c>
      <c r="AE256" s="13">
        <v>57.6</v>
      </c>
      <c r="AF256" s="13">
        <v>2.2999999999999998</v>
      </c>
      <c r="AG256" s="13">
        <v>0</v>
      </c>
      <c r="AH256" s="64">
        <v>0</v>
      </c>
    </row>
    <row r="257" spans="1:34" x14ac:dyDescent="0.25">
      <c r="A257" s="12">
        <v>2013.08</v>
      </c>
      <c r="B257" s="50">
        <v>44251.199999999997</v>
      </c>
      <c r="C257" s="54">
        <f t="shared" si="16"/>
        <v>9361.1999999999989</v>
      </c>
      <c r="D257" s="81">
        <v>6553.9</v>
      </c>
      <c r="E257" s="79">
        <v>2807.2</v>
      </c>
      <c r="F257" s="50">
        <v>0.1</v>
      </c>
      <c r="G257" s="54">
        <f t="shared" si="17"/>
        <v>3199.2000000000003</v>
      </c>
      <c r="H257" s="81">
        <v>1599.6</v>
      </c>
      <c r="I257" s="79">
        <v>1338.2</v>
      </c>
      <c r="J257" s="79">
        <v>0</v>
      </c>
      <c r="K257" s="79">
        <v>261.3</v>
      </c>
      <c r="L257" s="79">
        <v>0</v>
      </c>
      <c r="M257" s="79">
        <v>0</v>
      </c>
      <c r="N257" s="79">
        <v>0</v>
      </c>
      <c r="O257" s="79">
        <v>0.1</v>
      </c>
      <c r="P257" s="79">
        <v>0</v>
      </c>
      <c r="Q257" s="13">
        <v>20643.8</v>
      </c>
      <c r="R257" s="90">
        <v>0.9</v>
      </c>
      <c r="S257" s="54">
        <f t="shared" si="19"/>
        <v>11225.4</v>
      </c>
      <c r="T257" s="54">
        <v>8823.2999999999993</v>
      </c>
      <c r="U257" s="84">
        <v>0</v>
      </c>
      <c r="V257" s="90">
        <v>0</v>
      </c>
      <c r="W257" s="54">
        <f t="shared" si="18"/>
        <v>2324</v>
      </c>
      <c r="X257" s="54">
        <f t="shared" si="20"/>
        <v>0</v>
      </c>
      <c r="Y257" s="81">
        <v>0</v>
      </c>
      <c r="Z257" s="79">
        <v>0</v>
      </c>
      <c r="AA257" s="79">
        <v>0</v>
      </c>
      <c r="AB257" s="50">
        <v>0</v>
      </c>
      <c r="AC257" s="93">
        <v>2081</v>
      </c>
      <c r="AD257" s="79">
        <v>243</v>
      </c>
      <c r="AE257" s="13">
        <v>78.099999999999994</v>
      </c>
      <c r="AF257" s="13">
        <v>0.6</v>
      </c>
      <c r="AG257" s="13">
        <v>0</v>
      </c>
      <c r="AH257" s="64">
        <v>0</v>
      </c>
    </row>
    <row r="258" spans="1:34" x14ac:dyDescent="0.25">
      <c r="A258" s="12">
        <v>2013.09</v>
      </c>
      <c r="B258" s="50">
        <v>53110.399999999994</v>
      </c>
      <c r="C258" s="54">
        <f t="shared" si="16"/>
        <v>9740.2000000000007</v>
      </c>
      <c r="D258" s="81">
        <v>6935.5</v>
      </c>
      <c r="E258" s="79">
        <v>2803.1</v>
      </c>
      <c r="F258" s="50">
        <v>1.6</v>
      </c>
      <c r="G258" s="54">
        <f t="shared" si="17"/>
        <v>9465.4000000000015</v>
      </c>
      <c r="H258" s="81">
        <v>4732.7000000000007</v>
      </c>
      <c r="I258" s="79">
        <v>2509.1</v>
      </c>
      <c r="J258" s="79">
        <v>0</v>
      </c>
      <c r="K258" s="79">
        <v>2223.5</v>
      </c>
      <c r="L258" s="79">
        <v>0</v>
      </c>
      <c r="M258" s="79">
        <v>0</v>
      </c>
      <c r="N258" s="79">
        <v>0</v>
      </c>
      <c r="O258" s="79">
        <v>0.1</v>
      </c>
      <c r="P258" s="79">
        <v>0</v>
      </c>
      <c r="Q258" s="13">
        <v>23722.6</v>
      </c>
      <c r="R258" s="90">
        <v>0.7</v>
      </c>
      <c r="S258" s="54">
        <f t="shared" si="19"/>
        <v>13429.5</v>
      </c>
      <c r="T258" s="54">
        <v>10951.4</v>
      </c>
      <c r="U258" s="84">
        <v>0</v>
      </c>
      <c r="V258" s="90">
        <v>0</v>
      </c>
      <c r="W258" s="54">
        <f t="shared" si="18"/>
        <v>2380</v>
      </c>
      <c r="X258" s="54">
        <f t="shared" si="20"/>
        <v>0</v>
      </c>
      <c r="Y258" s="81">
        <v>0</v>
      </c>
      <c r="Z258" s="79">
        <v>0</v>
      </c>
      <c r="AA258" s="79">
        <v>0</v>
      </c>
      <c r="AB258" s="50">
        <v>0</v>
      </c>
      <c r="AC258" s="93">
        <v>2215.8000000000002</v>
      </c>
      <c r="AD258" s="79">
        <v>164.2</v>
      </c>
      <c r="AE258" s="13">
        <v>98.1</v>
      </c>
      <c r="AF258" s="13">
        <v>2</v>
      </c>
      <c r="AG258" s="13">
        <v>0</v>
      </c>
      <c r="AH258" s="64">
        <v>0</v>
      </c>
    </row>
    <row r="259" spans="1:34" x14ac:dyDescent="0.25">
      <c r="A259" s="12">
        <v>2013.1</v>
      </c>
      <c r="B259" s="50">
        <v>53185.299999999996</v>
      </c>
      <c r="C259" s="54">
        <f t="shared" si="16"/>
        <v>10112.700000000001</v>
      </c>
      <c r="D259" s="81">
        <v>6959.8</v>
      </c>
      <c r="E259" s="79">
        <v>3152.9</v>
      </c>
      <c r="F259" s="50">
        <v>0</v>
      </c>
      <c r="G259" s="54">
        <f t="shared" si="17"/>
        <v>8783.4000000000015</v>
      </c>
      <c r="H259" s="81">
        <v>4391.7</v>
      </c>
      <c r="I259" s="79">
        <v>1555.7</v>
      </c>
      <c r="J259" s="79">
        <v>0</v>
      </c>
      <c r="K259" s="79">
        <v>2835.8</v>
      </c>
      <c r="L259" s="79">
        <v>0</v>
      </c>
      <c r="M259" s="79">
        <v>0</v>
      </c>
      <c r="N259" s="79">
        <v>0</v>
      </c>
      <c r="O259" s="79">
        <v>0.2</v>
      </c>
      <c r="P259" s="79">
        <v>0</v>
      </c>
      <c r="Q259" s="13">
        <v>23552.2</v>
      </c>
      <c r="R259" s="90">
        <v>0.7</v>
      </c>
      <c r="S259" s="54">
        <f t="shared" si="19"/>
        <v>13672.900000000001</v>
      </c>
      <c r="T259" s="54">
        <v>11294.7</v>
      </c>
      <c r="U259" s="84">
        <v>0</v>
      </c>
      <c r="V259" s="90">
        <v>0</v>
      </c>
      <c r="W259" s="54">
        <f t="shared" si="18"/>
        <v>2319.1</v>
      </c>
      <c r="X259" s="54">
        <f t="shared" si="20"/>
        <v>0</v>
      </c>
      <c r="Y259" s="81">
        <v>0</v>
      </c>
      <c r="Z259" s="79">
        <v>0</v>
      </c>
      <c r="AA259" s="79">
        <v>0</v>
      </c>
      <c r="AB259" s="50">
        <v>0</v>
      </c>
      <c r="AC259" s="93">
        <v>2236.9</v>
      </c>
      <c r="AD259" s="79">
        <v>82.199999999999676</v>
      </c>
      <c r="AE259" s="13">
        <v>59.1</v>
      </c>
      <c r="AF259" s="13">
        <v>1.4</v>
      </c>
      <c r="AG259" s="13">
        <v>0</v>
      </c>
      <c r="AH259" s="64">
        <v>0</v>
      </c>
    </row>
    <row r="260" spans="1:34" x14ac:dyDescent="0.25">
      <c r="A260" s="12">
        <v>2013.11</v>
      </c>
      <c r="B260" s="50">
        <v>51701.299999999996</v>
      </c>
      <c r="C260" s="54">
        <f t="shared" si="16"/>
        <v>9743.6</v>
      </c>
      <c r="D260" s="81">
        <v>7033.7</v>
      </c>
      <c r="E260" s="79">
        <v>2709.8</v>
      </c>
      <c r="F260" s="50">
        <v>0.1</v>
      </c>
      <c r="G260" s="54">
        <f t="shared" si="17"/>
        <v>5452.2000000000007</v>
      </c>
      <c r="H260" s="81">
        <v>2726.1</v>
      </c>
      <c r="I260" s="79">
        <v>1230.4000000000001</v>
      </c>
      <c r="J260" s="79">
        <v>0</v>
      </c>
      <c r="K260" s="79">
        <v>1494.1</v>
      </c>
      <c r="L260" s="79">
        <v>0</v>
      </c>
      <c r="M260" s="79">
        <v>0</v>
      </c>
      <c r="N260" s="79">
        <v>0</v>
      </c>
      <c r="O260" s="79">
        <v>1.6</v>
      </c>
      <c r="P260" s="79">
        <v>0</v>
      </c>
      <c r="Q260" s="13">
        <v>24723.8</v>
      </c>
      <c r="R260" s="90">
        <v>25.5</v>
      </c>
      <c r="S260" s="54">
        <f t="shared" si="19"/>
        <v>13060.400000000001</v>
      </c>
      <c r="T260" s="54">
        <v>10754</v>
      </c>
      <c r="U260" s="84">
        <v>0</v>
      </c>
      <c r="V260" s="90">
        <v>0</v>
      </c>
      <c r="W260" s="54">
        <f t="shared" si="18"/>
        <v>2230.6999999999998</v>
      </c>
      <c r="X260" s="54">
        <f t="shared" si="20"/>
        <v>0</v>
      </c>
      <c r="Y260" s="81">
        <v>0</v>
      </c>
      <c r="Z260" s="79">
        <v>0</v>
      </c>
      <c r="AA260" s="79">
        <v>0</v>
      </c>
      <c r="AB260" s="50">
        <v>0</v>
      </c>
      <c r="AC260" s="93">
        <v>2128.1</v>
      </c>
      <c r="AD260" s="79">
        <v>102.6</v>
      </c>
      <c r="AE260" s="13">
        <v>75.7</v>
      </c>
      <c r="AF260" s="13">
        <v>3.1</v>
      </c>
      <c r="AG260" s="13">
        <v>0</v>
      </c>
      <c r="AH260" s="64">
        <v>0</v>
      </c>
    </row>
    <row r="261" spans="1:34" x14ac:dyDescent="0.25">
      <c r="A261" s="12">
        <v>2013.12</v>
      </c>
      <c r="B261" s="50">
        <v>68503</v>
      </c>
      <c r="C261" s="54">
        <f t="shared" si="16"/>
        <v>14793.8</v>
      </c>
      <c r="D261" s="81">
        <v>10812.6</v>
      </c>
      <c r="E261" s="79">
        <v>3972.4</v>
      </c>
      <c r="F261" s="50">
        <v>8.8000000000000007</v>
      </c>
      <c r="G261" s="54">
        <f t="shared" si="17"/>
        <v>11323.199999999999</v>
      </c>
      <c r="H261" s="81">
        <v>5661.5999999999995</v>
      </c>
      <c r="I261" s="79">
        <v>2839.2</v>
      </c>
      <c r="J261" s="79">
        <v>0</v>
      </c>
      <c r="K261" s="79">
        <v>2822</v>
      </c>
      <c r="L261" s="79">
        <v>0</v>
      </c>
      <c r="M261" s="79">
        <v>0</v>
      </c>
      <c r="N261" s="79">
        <v>0</v>
      </c>
      <c r="O261" s="79">
        <v>0.4</v>
      </c>
      <c r="P261" s="79">
        <v>0</v>
      </c>
      <c r="Q261" s="13">
        <v>32623.8</v>
      </c>
      <c r="R261" s="90">
        <v>4.2</v>
      </c>
      <c r="S261" s="54">
        <f t="shared" si="19"/>
        <v>14356.900000000001</v>
      </c>
      <c r="T261" s="54">
        <v>11048.1</v>
      </c>
      <c r="U261" s="84">
        <v>0</v>
      </c>
      <c r="V261" s="90">
        <v>0</v>
      </c>
      <c r="W261" s="54">
        <f t="shared" si="18"/>
        <v>3258.1000000000004</v>
      </c>
      <c r="X261" s="54">
        <f t="shared" si="20"/>
        <v>0</v>
      </c>
      <c r="Y261" s="81">
        <v>0</v>
      </c>
      <c r="Z261" s="79">
        <v>0</v>
      </c>
      <c r="AA261" s="79">
        <v>0</v>
      </c>
      <c r="AB261" s="50">
        <v>0</v>
      </c>
      <c r="AC261" s="93">
        <v>3172</v>
      </c>
      <c r="AD261" s="79">
        <v>86.100000000000506</v>
      </c>
      <c r="AE261" s="13">
        <v>50.7</v>
      </c>
      <c r="AF261" s="13">
        <v>1.3</v>
      </c>
      <c r="AG261" s="13">
        <v>0</v>
      </c>
      <c r="AH261" s="64">
        <v>0</v>
      </c>
    </row>
    <row r="262" spans="1:34" x14ac:dyDescent="0.25">
      <c r="A262" s="12">
        <v>2014.01</v>
      </c>
      <c r="B262" s="50">
        <v>55204.80000000001</v>
      </c>
      <c r="C262" s="54">
        <f t="shared" si="16"/>
        <v>11885.4</v>
      </c>
      <c r="D262" s="81">
        <v>7882.3</v>
      </c>
      <c r="E262" s="79">
        <v>4003.1</v>
      </c>
      <c r="F262" s="50">
        <v>0</v>
      </c>
      <c r="G262" s="54">
        <f t="shared" si="17"/>
        <v>7472.5999999999995</v>
      </c>
      <c r="H262" s="81">
        <v>3736.2999999999997</v>
      </c>
      <c r="I262" s="79">
        <v>2543.1</v>
      </c>
      <c r="J262" s="79">
        <v>0</v>
      </c>
      <c r="K262" s="79">
        <v>1193</v>
      </c>
      <c r="L262" s="79">
        <v>0</v>
      </c>
      <c r="M262" s="79">
        <v>0</v>
      </c>
      <c r="N262" s="79">
        <v>0</v>
      </c>
      <c r="O262" s="79">
        <v>0.2</v>
      </c>
      <c r="P262" s="79">
        <v>0</v>
      </c>
      <c r="Q262" s="13">
        <v>24824.6</v>
      </c>
      <c r="R262" s="90">
        <v>21.3</v>
      </c>
      <c r="S262" s="54">
        <f t="shared" si="19"/>
        <v>13645.4</v>
      </c>
      <c r="T262" s="54">
        <v>10746.9</v>
      </c>
      <c r="U262" s="84">
        <v>0</v>
      </c>
      <c r="V262" s="90">
        <v>0</v>
      </c>
      <c r="W262" s="54">
        <f t="shared" si="18"/>
        <v>2806.9</v>
      </c>
      <c r="X262" s="54">
        <f t="shared" si="20"/>
        <v>0</v>
      </c>
      <c r="Y262" s="81">
        <v>0</v>
      </c>
      <c r="Z262" s="79">
        <v>0</v>
      </c>
      <c r="AA262" s="79">
        <v>0</v>
      </c>
      <c r="AB262" s="50">
        <v>0</v>
      </c>
      <c r="AC262" s="93">
        <v>2614.5</v>
      </c>
      <c r="AD262" s="79">
        <v>192.4</v>
      </c>
      <c r="AE262" s="13">
        <v>91.6</v>
      </c>
      <c r="AF262" s="13">
        <v>2.9</v>
      </c>
      <c r="AG262" s="13">
        <v>0</v>
      </c>
      <c r="AH262" s="64">
        <v>0</v>
      </c>
    </row>
    <row r="263" spans="1:34" x14ac:dyDescent="0.25">
      <c r="A263" s="12">
        <v>2014.02</v>
      </c>
      <c r="B263" s="50">
        <v>52965.8</v>
      </c>
      <c r="C263" s="54">
        <f t="shared" si="16"/>
        <v>11197.5</v>
      </c>
      <c r="D263" s="81">
        <v>8020.8</v>
      </c>
      <c r="E263" s="79">
        <v>3175.5</v>
      </c>
      <c r="F263" s="50">
        <v>1.2</v>
      </c>
      <c r="G263" s="54">
        <f t="shared" si="17"/>
        <v>4131.6000000000004</v>
      </c>
      <c r="H263" s="81">
        <v>2065.8000000000002</v>
      </c>
      <c r="I263" s="79">
        <v>1676.4</v>
      </c>
      <c r="J263" s="79">
        <v>0</v>
      </c>
      <c r="K263" s="79">
        <v>388.1</v>
      </c>
      <c r="L263" s="79">
        <v>0</v>
      </c>
      <c r="M263" s="79">
        <v>0</v>
      </c>
      <c r="N263" s="79">
        <v>0</v>
      </c>
      <c r="O263" s="79">
        <v>1.3</v>
      </c>
      <c r="P263" s="79">
        <v>0</v>
      </c>
      <c r="Q263" s="13">
        <v>24426.400000000001</v>
      </c>
      <c r="R263" s="90">
        <v>0</v>
      </c>
      <c r="S263" s="54">
        <f t="shared" si="19"/>
        <v>14043.599999999999</v>
      </c>
      <c r="T263" s="54">
        <v>11213.4</v>
      </c>
      <c r="U263" s="84">
        <v>0</v>
      </c>
      <c r="V263" s="90">
        <v>0</v>
      </c>
      <c r="W263" s="54">
        <f t="shared" si="18"/>
        <v>2788.7</v>
      </c>
      <c r="X263" s="54">
        <f t="shared" si="20"/>
        <v>0</v>
      </c>
      <c r="Y263" s="81">
        <v>0</v>
      </c>
      <c r="Z263" s="79">
        <v>0</v>
      </c>
      <c r="AA263" s="79">
        <v>0</v>
      </c>
      <c r="AB263" s="50">
        <v>0</v>
      </c>
      <c r="AC263" s="93">
        <v>2537.8000000000002</v>
      </c>
      <c r="AD263" s="79">
        <v>250.89999999999947</v>
      </c>
      <c r="AE263" s="13">
        <v>41.5</v>
      </c>
      <c r="AF263" s="13">
        <v>6.2</v>
      </c>
      <c r="AG263" s="13">
        <v>0</v>
      </c>
      <c r="AH263" s="64">
        <v>0</v>
      </c>
    </row>
    <row r="264" spans="1:34" x14ac:dyDescent="0.25">
      <c r="A264" s="12">
        <v>2014.03</v>
      </c>
      <c r="B264" s="50">
        <v>58859.5</v>
      </c>
      <c r="C264" s="54">
        <f t="shared" si="16"/>
        <v>10259.700000000001</v>
      </c>
      <c r="D264" s="81">
        <v>7660.6</v>
      </c>
      <c r="E264" s="79">
        <v>2599.1</v>
      </c>
      <c r="F264" s="50">
        <v>0</v>
      </c>
      <c r="G264" s="54">
        <f t="shared" si="17"/>
        <v>14585.600000000002</v>
      </c>
      <c r="H264" s="81">
        <v>7292.8</v>
      </c>
      <c r="I264" s="79">
        <v>4836.1000000000004</v>
      </c>
      <c r="J264" s="79">
        <v>0</v>
      </c>
      <c r="K264" s="79">
        <v>2456.6999999999998</v>
      </c>
      <c r="L264" s="79">
        <v>0</v>
      </c>
      <c r="M264" s="79">
        <v>0</v>
      </c>
      <c r="N264" s="79">
        <v>0</v>
      </c>
      <c r="O264" s="79">
        <v>0</v>
      </c>
      <c r="P264" s="79">
        <v>0</v>
      </c>
      <c r="Q264" s="13">
        <v>25678.9</v>
      </c>
      <c r="R264" s="90">
        <v>1.4</v>
      </c>
      <c r="S264" s="54">
        <f t="shared" si="19"/>
        <v>14243</v>
      </c>
      <c r="T264" s="54">
        <v>11656.4</v>
      </c>
      <c r="U264" s="84">
        <v>0</v>
      </c>
      <c r="V264" s="90">
        <v>0</v>
      </c>
      <c r="W264" s="54">
        <f t="shared" si="18"/>
        <v>2518</v>
      </c>
      <c r="X264" s="54">
        <f t="shared" si="20"/>
        <v>0</v>
      </c>
      <c r="Y264" s="81">
        <v>0</v>
      </c>
      <c r="Z264" s="79">
        <v>0</v>
      </c>
      <c r="AA264" s="79">
        <v>0</v>
      </c>
      <c r="AB264" s="50">
        <v>0</v>
      </c>
      <c r="AC264" s="93">
        <v>2395.4</v>
      </c>
      <c r="AD264" s="79">
        <v>122.6</v>
      </c>
      <c r="AE264" s="13">
        <v>68.599999999999994</v>
      </c>
      <c r="AF264" s="13">
        <v>1.2</v>
      </c>
      <c r="AG264" s="13">
        <v>0</v>
      </c>
      <c r="AH264" s="64">
        <v>0</v>
      </c>
    </row>
    <row r="265" spans="1:34" x14ac:dyDescent="0.25">
      <c r="A265" s="12">
        <v>2014.04</v>
      </c>
      <c r="B265" s="50">
        <v>58313.399999999994</v>
      </c>
      <c r="C265" s="54">
        <f t="shared" si="16"/>
        <v>10846.4</v>
      </c>
      <c r="D265" s="81">
        <v>7956.8</v>
      </c>
      <c r="E265" s="79">
        <v>2888.7</v>
      </c>
      <c r="F265" s="50">
        <v>0.9</v>
      </c>
      <c r="G265" s="54">
        <f t="shared" si="17"/>
        <v>9524.6</v>
      </c>
      <c r="H265" s="81">
        <v>4762.3</v>
      </c>
      <c r="I265" s="79">
        <v>767</v>
      </c>
      <c r="J265" s="79">
        <v>0</v>
      </c>
      <c r="K265" s="79">
        <v>3995.2</v>
      </c>
      <c r="L265" s="79">
        <v>0</v>
      </c>
      <c r="M265" s="79">
        <v>0</v>
      </c>
      <c r="N265" s="79">
        <v>0</v>
      </c>
      <c r="O265" s="79">
        <v>0.1</v>
      </c>
      <c r="P265" s="79">
        <v>0</v>
      </c>
      <c r="Q265" s="13">
        <v>26067.5</v>
      </c>
      <c r="R265" s="90">
        <v>0.6</v>
      </c>
      <c r="S265" s="54">
        <f t="shared" si="19"/>
        <v>15172.5</v>
      </c>
      <c r="T265" s="54">
        <v>12488.1</v>
      </c>
      <c r="U265" s="84">
        <v>0</v>
      </c>
      <c r="V265" s="90">
        <v>0</v>
      </c>
      <c r="W265" s="54">
        <f t="shared" si="18"/>
        <v>2609.0000000000005</v>
      </c>
      <c r="X265" s="54">
        <f t="shared" si="20"/>
        <v>0</v>
      </c>
      <c r="Y265" s="81">
        <v>0</v>
      </c>
      <c r="Z265" s="79">
        <v>0</v>
      </c>
      <c r="AA265" s="79">
        <v>0</v>
      </c>
      <c r="AB265" s="50">
        <v>0</v>
      </c>
      <c r="AC265" s="93">
        <v>2517.4</v>
      </c>
      <c r="AD265" s="79">
        <v>91.600000000000279</v>
      </c>
      <c r="AE265" s="13">
        <v>75.400000000000006</v>
      </c>
      <c r="AF265" s="13">
        <v>0.6</v>
      </c>
      <c r="AG265" s="13">
        <v>0</v>
      </c>
      <c r="AH265" s="64">
        <v>0</v>
      </c>
    </row>
    <row r="266" spans="1:34" x14ac:dyDescent="0.25">
      <c r="A266" s="12">
        <v>2014.05</v>
      </c>
      <c r="B266" s="50">
        <v>58530.1</v>
      </c>
      <c r="C266" s="54">
        <f t="shared" si="16"/>
        <v>10619.6</v>
      </c>
      <c r="D266" s="81">
        <v>7950</v>
      </c>
      <c r="E266" s="79">
        <v>2669.5</v>
      </c>
      <c r="F266" s="50">
        <v>9.9999999999999867E-2</v>
      </c>
      <c r="G266" s="54">
        <f t="shared" si="17"/>
        <v>8310</v>
      </c>
      <c r="H266" s="81">
        <v>4155</v>
      </c>
      <c r="I266" s="79">
        <v>2274.3000000000002</v>
      </c>
      <c r="J266" s="79">
        <v>0</v>
      </c>
      <c r="K266" s="79">
        <v>1880.5</v>
      </c>
      <c r="L266" s="79">
        <v>0</v>
      </c>
      <c r="M266" s="79">
        <v>0</v>
      </c>
      <c r="N266" s="79">
        <v>0</v>
      </c>
      <c r="O266" s="79">
        <v>0.2</v>
      </c>
      <c r="P266" s="79">
        <v>0</v>
      </c>
      <c r="Q266" s="13">
        <v>27252.5</v>
      </c>
      <c r="R266" s="90">
        <v>1.6</v>
      </c>
      <c r="S266" s="54">
        <f t="shared" si="19"/>
        <v>15180.699999999999</v>
      </c>
      <c r="T266" s="54">
        <v>12644.3</v>
      </c>
      <c r="U266" s="84">
        <v>0</v>
      </c>
      <c r="V266" s="90">
        <v>0</v>
      </c>
      <c r="W266" s="54">
        <f t="shared" si="18"/>
        <v>2451.4999999999995</v>
      </c>
      <c r="X266" s="54">
        <f t="shared" si="20"/>
        <v>0</v>
      </c>
      <c r="Y266" s="81">
        <v>0</v>
      </c>
      <c r="Z266" s="79">
        <v>0</v>
      </c>
      <c r="AA266" s="79">
        <v>0</v>
      </c>
      <c r="AB266" s="50">
        <v>0</v>
      </c>
      <c r="AC266" s="93">
        <v>2402.6999999999998</v>
      </c>
      <c r="AD266" s="79">
        <v>48.799999999999727</v>
      </c>
      <c r="AE266" s="13">
        <v>84.9</v>
      </c>
      <c r="AF266" s="13">
        <v>5.0999999999999996</v>
      </c>
      <c r="AG266" s="13">
        <v>0</v>
      </c>
      <c r="AH266" s="64">
        <v>0</v>
      </c>
    </row>
    <row r="267" spans="1:34" x14ac:dyDescent="0.25">
      <c r="A267" s="12">
        <v>2014.06</v>
      </c>
      <c r="B267" s="50">
        <v>88101.79</v>
      </c>
      <c r="C267" s="54">
        <f t="shared" ref="C267:C312" si="21">SUM(D267:F267)</f>
        <v>12357.890000000001</v>
      </c>
      <c r="D267" s="81">
        <v>8822.2000000000007</v>
      </c>
      <c r="E267" s="79">
        <v>3533</v>
      </c>
      <c r="F267" s="50">
        <v>2.69</v>
      </c>
      <c r="G267" s="54">
        <f t="shared" ref="G267:G330" si="22">SUM(H267:P267)</f>
        <v>31462.800000000003</v>
      </c>
      <c r="H267" s="81">
        <v>15731.400000000001</v>
      </c>
      <c r="I267" s="79">
        <v>8563.7000000000007</v>
      </c>
      <c r="J267" s="79">
        <v>0</v>
      </c>
      <c r="K267" s="79">
        <v>7167</v>
      </c>
      <c r="L267" s="79">
        <v>0</v>
      </c>
      <c r="M267" s="79">
        <v>0</v>
      </c>
      <c r="N267" s="79">
        <v>0</v>
      </c>
      <c r="O267" s="79">
        <v>0.7</v>
      </c>
      <c r="P267" s="79">
        <v>0</v>
      </c>
      <c r="Q267" s="13">
        <v>38534.6</v>
      </c>
      <c r="R267" s="90">
        <v>1</v>
      </c>
      <c r="S267" s="54">
        <f t="shared" si="19"/>
        <v>20105.400000000001</v>
      </c>
      <c r="T267" s="54">
        <v>17279</v>
      </c>
      <c r="U267" s="84">
        <v>0</v>
      </c>
      <c r="V267" s="90">
        <v>0</v>
      </c>
      <c r="W267" s="54">
        <f t="shared" ref="W267:W330" si="23">SUM(X267,AC267:AD267)</f>
        <v>2697.2000000000007</v>
      </c>
      <c r="X267" s="54">
        <f t="shared" si="20"/>
        <v>0</v>
      </c>
      <c r="Y267" s="81">
        <v>0</v>
      </c>
      <c r="Z267" s="79">
        <v>0</v>
      </c>
      <c r="AA267" s="79">
        <v>0</v>
      </c>
      <c r="AB267" s="50">
        <v>0</v>
      </c>
      <c r="AC267" s="93">
        <v>2473</v>
      </c>
      <c r="AD267" s="79">
        <v>224.20000000000073</v>
      </c>
      <c r="AE267" s="13">
        <v>129.19999999999999</v>
      </c>
      <c r="AF267" s="13">
        <v>3.1</v>
      </c>
      <c r="AG267" s="13">
        <v>0</v>
      </c>
      <c r="AH267" s="64">
        <v>0</v>
      </c>
    </row>
    <row r="268" spans="1:34" x14ac:dyDescent="0.25">
      <c r="A268" s="12">
        <v>2014.07</v>
      </c>
      <c r="B268" s="50">
        <v>64241.799999999996</v>
      </c>
      <c r="C268" s="54">
        <f t="shared" si="21"/>
        <v>16506.900000000001</v>
      </c>
      <c r="D268" s="81">
        <v>12760.2</v>
      </c>
      <c r="E268" s="79">
        <v>3743.4</v>
      </c>
      <c r="F268" s="50">
        <v>3.3000000000000003</v>
      </c>
      <c r="G268" s="54">
        <f t="shared" si="22"/>
        <v>2485.3999999999996</v>
      </c>
      <c r="H268" s="81">
        <v>1242.7</v>
      </c>
      <c r="I268" s="79">
        <v>987.80000000000007</v>
      </c>
      <c r="J268" s="79">
        <v>0</v>
      </c>
      <c r="K268" s="79">
        <v>254.7</v>
      </c>
      <c r="L268" s="79">
        <v>0</v>
      </c>
      <c r="M268" s="79">
        <v>0</v>
      </c>
      <c r="N268" s="79">
        <v>0</v>
      </c>
      <c r="O268" s="79">
        <v>0.2</v>
      </c>
      <c r="P268" s="79">
        <v>0</v>
      </c>
      <c r="Q268" s="13">
        <v>28260</v>
      </c>
      <c r="R268" s="90">
        <v>8.6000000000000014</v>
      </c>
      <c r="S268" s="54">
        <f t="shared" ref="S268:S331" si="24">T268+W268+AE268</f>
        <v>16456.699999999997</v>
      </c>
      <c r="T268" s="54">
        <v>12297.3</v>
      </c>
      <c r="U268" s="84">
        <v>0</v>
      </c>
      <c r="V268" s="90">
        <v>0</v>
      </c>
      <c r="W268" s="54">
        <f t="shared" si="23"/>
        <v>4092.2999999999993</v>
      </c>
      <c r="X268" s="54">
        <f t="shared" ref="X268:X331" si="25">SUM(Y268:AB268)</f>
        <v>0</v>
      </c>
      <c r="Y268" s="81">
        <v>0</v>
      </c>
      <c r="Z268" s="79">
        <v>0</v>
      </c>
      <c r="AA268" s="79">
        <v>0</v>
      </c>
      <c r="AB268" s="50">
        <v>0</v>
      </c>
      <c r="AC268" s="93">
        <v>3997.5</v>
      </c>
      <c r="AD268" s="79">
        <v>94.799999999999272</v>
      </c>
      <c r="AE268" s="13">
        <v>67.09999999999998</v>
      </c>
      <c r="AF268" s="13">
        <v>5.2</v>
      </c>
      <c r="AG268" s="13">
        <v>0</v>
      </c>
      <c r="AH268" s="64">
        <v>0</v>
      </c>
    </row>
    <row r="269" spans="1:34" x14ac:dyDescent="0.25">
      <c r="A269" s="12">
        <v>2014.08</v>
      </c>
      <c r="B269" s="50">
        <v>64316.700000000004</v>
      </c>
      <c r="C269" s="54">
        <f t="shared" si="21"/>
        <v>12866.100000000002</v>
      </c>
      <c r="D269" s="81">
        <v>9619.6000000000022</v>
      </c>
      <c r="E269" s="79">
        <v>3246.5</v>
      </c>
      <c r="F269" s="50">
        <v>0</v>
      </c>
      <c r="G269" s="54">
        <f t="shared" si="22"/>
        <v>5349.4000000000005</v>
      </c>
      <c r="H269" s="81">
        <v>2674.7</v>
      </c>
      <c r="I269" s="79">
        <v>2291.4</v>
      </c>
      <c r="J269" s="79">
        <v>0</v>
      </c>
      <c r="K269" s="79">
        <v>382.7</v>
      </c>
      <c r="L269" s="79">
        <v>0</v>
      </c>
      <c r="M269" s="79">
        <v>0</v>
      </c>
      <c r="N269" s="79">
        <v>0</v>
      </c>
      <c r="O269" s="79">
        <v>0.6</v>
      </c>
      <c r="P269" s="79">
        <v>0</v>
      </c>
      <c r="Q269" s="13">
        <v>27431.7</v>
      </c>
      <c r="R269" s="90">
        <v>1.6</v>
      </c>
      <c r="S269" s="54">
        <f t="shared" si="24"/>
        <v>19546.800000000003</v>
      </c>
      <c r="T269" s="54">
        <v>15902</v>
      </c>
      <c r="U269" s="84">
        <v>0</v>
      </c>
      <c r="V269" s="90">
        <v>0</v>
      </c>
      <c r="W269" s="54">
        <f t="shared" si="23"/>
        <v>3597.8999999999996</v>
      </c>
      <c r="X269" s="54">
        <f t="shared" si="25"/>
        <v>0</v>
      </c>
      <c r="Y269" s="81">
        <v>0</v>
      </c>
      <c r="Z269" s="79">
        <v>0</v>
      </c>
      <c r="AA269" s="79">
        <v>0</v>
      </c>
      <c r="AB269" s="50">
        <v>0</v>
      </c>
      <c r="AC269" s="93">
        <v>3036.3999999999996</v>
      </c>
      <c r="AD269" s="79">
        <v>561.50000000000011</v>
      </c>
      <c r="AE269" s="13">
        <v>46.9</v>
      </c>
      <c r="AF269" s="13">
        <v>4.8</v>
      </c>
      <c r="AG269" s="13">
        <v>0</v>
      </c>
      <c r="AH269" s="64">
        <v>0</v>
      </c>
    </row>
    <row r="270" spans="1:34" x14ac:dyDescent="0.25">
      <c r="A270" s="12">
        <v>2014.09</v>
      </c>
      <c r="B270" s="50">
        <v>77662.600000000006</v>
      </c>
      <c r="C270" s="54">
        <f t="shared" si="21"/>
        <v>13952.599999999999</v>
      </c>
      <c r="D270" s="81">
        <v>10006.599999999999</v>
      </c>
      <c r="E270" s="79">
        <v>3944.2</v>
      </c>
      <c r="F270" s="50">
        <v>1.8</v>
      </c>
      <c r="G270" s="54">
        <f t="shared" si="22"/>
        <v>17023.2</v>
      </c>
      <c r="H270" s="81">
        <v>8511.6</v>
      </c>
      <c r="I270" s="79">
        <v>5617</v>
      </c>
      <c r="J270" s="79">
        <v>0</v>
      </c>
      <c r="K270" s="79">
        <v>2894.2000000000003</v>
      </c>
      <c r="L270" s="79">
        <v>0</v>
      </c>
      <c r="M270" s="79">
        <v>0</v>
      </c>
      <c r="N270" s="79">
        <v>0</v>
      </c>
      <c r="O270" s="79">
        <v>0.39999999999999997</v>
      </c>
      <c r="P270" s="79">
        <v>0</v>
      </c>
      <c r="Q270" s="13">
        <v>32744.1</v>
      </c>
      <c r="R270" s="90">
        <v>12.8</v>
      </c>
      <c r="S270" s="54">
        <f t="shared" si="24"/>
        <v>20391.999999999996</v>
      </c>
      <c r="T270" s="54">
        <v>17112.399999999998</v>
      </c>
      <c r="U270" s="84">
        <v>0</v>
      </c>
      <c r="V270" s="90">
        <v>0</v>
      </c>
      <c r="W270" s="54">
        <f t="shared" si="23"/>
        <v>3214.3</v>
      </c>
      <c r="X270" s="54">
        <f t="shared" si="25"/>
        <v>0</v>
      </c>
      <c r="Y270" s="81">
        <v>0</v>
      </c>
      <c r="Z270" s="79">
        <v>0</v>
      </c>
      <c r="AA270" s="79">
        <v>0</v>
      </c>
      <c r="AB270" s="50">
        <v>0</v>
      </c>
      <c r="AC270" s="93">
        <v>3056.1</v>
      </c>
      <c r="AD270" s="79">
        <v>158.2000000000001</v>
      </c>
      <c r="AE270" s="13">
        <v>65.3</v>
      </c>
      <c r="AF270" s="13">
        <v>1.8</v>
      </c>
      <c r="AG270" s="13">
        <v>0</v>
      </c>
      <c r="AH270" s="64">
        <v>0</v>
      </c>
    </row>
    <row r="271" spans="1:34" x14ac:dyDescent="0.25">
      <c r="A271" s="12">
        <v>2014.1</v>
      </c>
      <c r="B271" s="50">
        <v>74970.7</v>
      </c>
      <c r="C271" s="54">
        <f t="shared" si="21"/>
        <v>14213.6</v>
      </c>
      <c r="D271" s="81">
        <v>10466.9</v>
      </c>
      <c r="E271" s="79">
        <v>3746.6000000000004</v>
      </c>
      <c r="F271" s="50">
        <v>9.9999999999999867E-2</v>
      </c>
      <c r="G271" s="54">
        <f t="shared" si="22"/>
        <v>10916.399999999998</v>
      </c>
      <c r="H271" s="81">
        <v>5458.2</v>
      </c>
      <c r="I271" s="79">
        <v>1032.6999999999998</v>
      </c>
      <c r="J271" s="79">
        <v>0</v>
      </c>
      <c r="K271" s="79">
        <v>4425.2</v>
      </c>
      <c r="L271" s="79">
        <v>0</v>
      </c>
      <c r="M271" s="79">
        <v>0</v>
      </c>
      <c r="N271" s="79">
        <v>0</v>
      </c>
      <c r="O271" s="79">
        <v>0.3</v>
      </c>
      <c r="P271" s="79">
        <v>0</v>
      </c>
      <c r="Q271" s="13">
        <v>32401</v>
      </c>
      <c r="R271" s="90">
        <v>0.39999999999999997</v>
      </c>
      <c r="S271" s="54">
        <f t="shared" si="24"/>
        <v>21414.7</v>
      </c>
      <c r="T271" s="54">
        <v>17941.600000000002</v>
      </c>
      <c r="U271" s="84">
        <v>0</v>
      </c>
      <c r="V271" s="90">
        <v>0</v>
      </c>
      <c r="W271" s="54">
        <f t="shared" si="23"/>
        <v>3405</v>
      </c>
      <c r="X271" s="54">
        <f t="shared" si="25"/>
        <v>0</v>
      </c>
      <c r="Y271" s="81">
        <v>0</v>
      </c>
      <c r="Z271" s="79">
        <v>0</v>
      </c>
      <c r="AA271" s="79">
        <v>0</v>
      </c>
      <c r="AB271" s="50">
        <v>0</v>
      </c>
      <c r="AC271" s="93">
        <v>3270.7</v>
      </c>
      <c r="AD271" s="79">
        <v>134.29999999999995</v>
      </c>
      <c r="AE271" s="13">
        <v>68.099999999999994</v>
      </c>
      <c r="AF271" s="13">
        <v>0.9</v>
      </c>
      <c r="AG271" s="13">
        <v>0</v>
      </c>
      <c r="AH271" s="64">
        <v>0</v>
      </c>
    </row>
    <row r="272" spans="1:34" x14ac:dyDescent="0.25">
      <c r="A272" s="12">
        <v>2014.11</v>
      </c>
      <c r="B272" s="50">
        <v>70459.100000000006</v>
      </c>
      <c r="C272" s="54">
        <f t="shared" si="21"/>
        <v>13838.099999999999</v>
      </c>
      <c r="D272" s="81">
        <v>10338.599999999999</v>
      </c>
      <c r="E272" s="79">
        <v>3499.4999999999995</v>
      </c>
      <c r="F272" s="50">
        <v>0</v>
      </c>
      <c r="G272" s="54">
        <f t="shared" si="22"/>
        <v>7416.8</v>
      </c>
      <c r="H272" s="81">
        <v>3708.3999999999996</v>
      </c>
      <c r="I272" s="79">
        <v>2148.6</v>
      </c>
      <c r="J272" s="79">
        <v>0</v>
      </c>
      <c r="K272" s="79">
        <v>1559.1</v>
      </c>
      <c r="L272" s="79">
        <v>0</v>
      </c>
      <c r="M272" s="79">
        <v>0</v>
      </c>
      <c r="N272" s="79">
        <v>0</v>
      </c>
      <c r="O272" s="79">
        <v>0.7</v>
      </c>
      <c r="P272" s="79">
        <v>0</v>
      </c>
      <c r="Q272" s="13">
        <v>32841.299999999996</v>
      </c>
      <c r="R272" s="90">
        <v>0.50000000000000022</v>
      </c>
      <c r="S272" s="54">
        <f t="shared" si="24"/>
        <v>18673.200000000004</v>
      </c>
      <c r="T272" s="54">
        <v>15409.300000000003</v>
      </c>
      <c r="U272" s="84">
        <v>0</v>
      </c>
      <c r="V272" s="90">
        <v>0</v>
      </c>
      <c r="W272" s="54">
        <f t="shared" si="23"/>
        <v>3179.9999999999995</v>
      </c>
      <c r="X272" s="54">
        <f t="shared" si="25"/>
        <v>0</v>
      </c>
      <c r="Y272" s="81">
        <v>0</v>
      </c>
      <c r="Z272" s="79">
        <v>0</v>
      </c>
      <c r="AA272" s="79">
        <v>0</v>
      </c>
      <c r="AB272" s="50">
        <v>0</v>
      </c>
      <c r="AC272" s="93">
        <v>3078.2999999999997</v>
      </c>
      <c r="AD272" s="79">
        <v>101.69999999999982</v>
      </c>
      <c r="AE272" s="13">
        <v>83.9</v>
      </c>
      <c r="AF272" s="13">
        <v>0.6</v>
      </c>
      <c r="AG272" s="13">
        <v>0</v>
      </c>
      <c r="AH272" s="64">
        <v>0</v>
      </c>
    </row>
    <row r="273" spans="1:34" x14ac:dyDescent="0.25">
      <c r="A273" s="12">
        <v>2014.12</v>
      </c>
      <c r="B273" s="50">
        <v>99227</v>
      </c>
      <c r="C273" s="54">
        <f t="shared" si="21"/>
        <v>21867.600000000002</v>
      </c>
      <c r="D273" s="81">
        <v>15041.8</v>
      </c>
      <c r="E273" s="79">
        <v>6822.4000000000005</v>
      </c>
      <c r="F273" s="50">
        <v>3.4</v>
      </c>
      <c r="G273" s="54">
        <f t="shared" si="22"/>
        <v>16980.2</v>
      </c>
      <c r="H273" s="81">
        <v>8490.1</v>
      </c>
      <c r="I273" s="79">
        <v>6336.5</v>
      </c>
      <c r="J273" s="79">
        <v>0</v>
      </c>
      <c r="K273" s="79">
        <v>2152.6999999999998</v>
      </c>
      <c r="L273" s="79">
        <v>0</v>
      </c>
      <c r="M273" s="79">
        <v>0</v>
      </c>
      <c r="N273" s="79">
        <v>0</v>
      </c>
      <c r="O273" s="79">
        <v>0.89999999999999991</v>
      </c>
      <c r="P273" s="79">
        <v>0</v>
      </c>
      <c r="Q273" s="13">
        <v>42922.399999999994</v>
      </c>
      <c r="R273" s="90">
        <v>10.700000000000001</v>
      </c>
      <c r="S273" s="54">
        <f t="shared" si="24"/>
        <v>23959.599999999999</v>
      </c>
      <c r="T273" s="54">
        <v>19176.399999999998</v>
      </c>
      <c r="U273" s="84">
        <v>0</v>
      </c>
      <c r="V273" s="90">
        <v>0</v>
      </c>
      <c r="W273" s="54">
        <f t="shared" si="23"/>
        <v>4693</v>
      </c>
      <c r="X273" s="54">
        <f t="shared" si="25"/>
        <v>0</v>
      </c>
      <c r="Y273" s="81">
        <v>0</v>
      </c>
      <c r="Z273" s="79">
        <v>0</v>
      </c>
      <c r="AA273" s="79">
        <v>0</v>
      </c>
      <c r="AB273" s="50">
        <v>0</v>
      </c>
      <c r="AC273" s="93">
        <v>4524.2</v>
      </c>
      <c r="AD273" s="79">
        <v>168.80000000000015</v>
      </c>
      <c r="AE273" s="13">
        <v>90.2</v>
      </c>
      <c r="AF273" s="13">
        <v>1.8</v>
      </c>
      <c r="AG273" s="13">
        <v>0</v>
      </c>
      <c r="AH273" s="64">
        <v>0</v>
      </c>
    </row>
    <row r="274" spans="1:34" x14ac:dyDescent="0.25">
      <c r="A274" s="12">
        <v>2015.01</v>
      </c>
      <c r="B274" s="50">
        <v>79919.7</v>
      </c>
      <c r="C274" s="54">
        <f t="shared" si="21"/>
        <v>17309.5</v>
      </c>
      <c r="D274" s="81">
        <v>11758.4</v>
      </c>
      <c r="E274" s="79">
        <v>5551.1</v>
      </c>
      <c r="F274" s="50">
        <v>0</v>
      </c>
      <c r="G274" s="54">
        <f t="shared" si="22"/>
        <v>28984.499999999993</v>
      </c>
      <c r="H274" s="81">
        <v>8576.4999999999982</v>
      </c>
      <c r="I274" s="79">
        <v>641.79999999999995</v>
      </c>
      <c r="J274" s="79">
        <v>0</v>
      </c>
      <c r="K274" s="79">
        <v>7934.7</v>
      </c>
      <c r="L274" s="79">
        <v>0</v>
      </c>
      <c r="M274" s="79">
        <v>3255</v>
      </c>
      <c r="N274" s="79">
        <v>8576.4999999999982</v>
      </c>
      <c r="O274" s="79">
        <v>0</v>
      </c>
      <c r="P274" s="79">
        <v>0</v>
      </c>
      <c r="Q274" s="13">
        <v>35679.300000000003</v>
      </c>
      <c r="R274" s="90">
        <v>7.3</v>
      </c>
      <c r="S274" s="54">
        <f t="shared" si="24"/>
        <v>16451.099999999999</v>
      </c>
      <c r="T274" s="54">
        <v>12611.9</v>
      </c>
      <c r="U274" s="84">
        <v>0</v>
      </c>
      <c r="V274" s="90">
        <v>0</v>
      </c>
      <c r="W274" s="54">
        <f t="shared" si="23"/>
        <v>3760.0000000000005</v>
      </c>
      <c r="X274" s="54">
        <f t="shared" si="25"/>
        <v>0</v>
      </c>
      <c r="Y274" s="81">
        <v>0</v>
      </c>
      <c r="Z274" s="79">
        <v>0</v>
      </c>
      <c r="AA274" s="79">
        <v>0</v>
      </c>
      <c r="AB274" s="50">
        <v>0</v>
      </c>
      <c r="AC274" s="93">
        <v>3619.4</v>
      </c>
      <c r="AD274" s="79">
        <v>140.60000000000019</v>
      </c>
      <c r="AE274" s="13">
        <v>79.200000000000017</v>
      </c>
      <c r="AF274" s="13">
        <v>4.5</v>
      </c>
      <c r="AG274" s="13">
        <v>0</v>
      </c>
      <c r="AH274" s="64">
        <v>0</v>
      </c>
    </row>
    <row r="275" spans="1:34" x14ac:dyDescent="0.25">
      <c r="A275" s="12">
        <v>2015.02</v>
      </c>
      <c r="B275" s="50">
        <v>71314.600000000006</v>
      </c>
      <c r="C275" s="54">
        <f t="shared" si="21"/>
        <v>14797.300000000001</v>
      </c>
      <c r="D275" s="81">
        <v>10881.5</v>
      </c>
      <c r="E275" s="79">
        <v>3915.7</v>
      </c>
      <c r="F275" s="50">
        <v>9.9999999999999978E-2</v>
      </c>
      <c r="G275" s="54">
        <f t="shared" si="22"/>
        <v>5159.3000000000011</v>
      </c>
      <c r="H275" s="81">
        <v>1192.1000000000001</v>
      </c>
      <c r="I275" s="79">
        <v>883.20000000000027</v>
      </c>
      <c r="J275" s="79">
        <v>0</v>
      </c>
      <c r="K275" s="79">
        <v>308.8</v>
      </c>
      <c r="L275" s="79">
        <v>0</v>
      </c>
      <c r="M275" s="79">
        <v>1583.1</v>
      </c>
      <c r="N275" s="79">
        <v>1192.0000000000002</v>
      </c>
      <c r="O275" s="79">
        <v>9.9999999999999978E-2</v>
      </c>
      <c r="P275" s="79">
        <v>0</v>
      </c>
      <c r="Q275" s="13">
        <v>33837.9</v>
      </c>
      <c r="R275" s="90">
        <v>5.7</v>
      </c>
      <c r="S275" s="54">
        <f t="shared" si="24"/>
        <v>19929.900000000001</v>
      </c>
      <c r="T275" s="54">
        <v>16397.8</v>
      </c>
      <c r="U275" s="84">
        <v>0</v>
      </c>
      <c r="V275" s="90">
        <v>0</v>
      </c>
      <c r="W275" s="54">
        <f t="shared" si="23"/>
        <v>3444.9</v>
      </c>
      <c r="X275" s="54">
        <f t="shared" si="25"/>
        <v>0</v>
      </c>
      <c r="Y275" s="81">
        <v>0</v>
      </c>
      <c r="Z275" s="79">
        <v>0</v>
      </c>
      <c r="AA275" s="79">
        <v>0</v>
      </c>
      <c r="AB275" s="50">
        <v>0</v>
      </c>
      <c r="AC275" s="93">
        <v>3329.1000000000004</v>
      </c>
      <c r="AD275" s="79">
        <v>115.79999999999981</v>
      </c>
      <c r="AE275" s="13">
        <v>87.2</v>
      </c>
      <c r="AF275" s="13">
        <v>9.8000000000000007</v>
      </c>
      <c r="AG275" s="13">
        <v>0</v>
      </c>
      <c r="AH275" s="64">
        <v>0</v>
      </c>
    </row>
    <row r="276" spans="1:34" x14ac:dyDescent="0.25">
      <c r="A276" s="12">
        <v>2015.03</v>
      </c>
      <c r="B276" s="50">
        <v>79189.89999999998</v>
      </c>
      <c r="C276" s="54">
        <f t="shared" si="21"/>
        <v>14745.999999999998</v>
      </c>
      <c r="D276" s="81">
        <v>10724.499999999998</v>
      </c>
      <c r="E276" s="79">
        <v>4021.5</v>
      </c>
      <c r="F276" s="50">
        <v>0</v>
      </c>
      <c r="G276" s="54">
        <f t="shared" si="22"/>
        <v>21674.3</v>
      </c>
      <c r="H276" s="81">
        <v>5639.7999999999993</v>
      </c>
      <c r="I276" s="79">
        <v>2674.3999999999996</v>
      </c>
      <c r="J276" s="79">
        <v>0</v>
      </c>
      <c r="K276" s="79">
        <v>2965.2</v>
      </c>
      <c r="L276" s="79">
        <v>0</v>
      </c>
      <c r="M276" s="79">
        <v>4755.1000000000004</v>
      </c>
      <c r="N276" s="79">
        <v>5639.5999999999995</v>
      </c>
      <c r="O276" s="79">
        <v>0.2</v>
      </c>
      <c r="P276" s="79">
        <v>0</v>
      </c>
      <c r="Q276" s="13">
        <v>37290.499999999993</v>
      </c>
      <c r="R276" s="90">
        <v>2.4000000000000004</v>
      </c>
      <c r="S276" s="54">
        <f t="shared" si="24"/>
        <v>19377.099999999999</v>
      </c>
      <c r="T276" s="54">
        <v>15825.5</v>
      </c>
      <c r="U276" s="84">
        <v>0</v>
      </c>
      <c r="V276" s="90">
        <v>0</v>
      </c>
      <c r="W276" s="54">
        <f t="shared" si="23"/>
        <v>3461.2999999999997</v>
      </c>
      <c r="X276" s="54">
        <f t="shared" si="25"/>
        <v>0</v>
      </c>
      <c r="Y276" s="81">
        <v>0</v>
      </c>
      <c r="Z276" s="79">
        <v>0</v>
      </c>
      <c r="AA276" s="79">
        <v>0</v>
      </c>
      <c r="AB276" s="50">
        <v>0</v>
      </c>
      <c r="AC276" s="93">
        <v>3344.9</v>
      </c>
      <c r="AD276" s="79">
        <v>116.39999999999972</v>
      </c>
      <c r="AE276" s="13">
        <v>90.3</v>
      </c>
      <c r="AF276" s="13">
        <v>3.5</v>
      </c>
      <c r="AG276" s="13">
        <v>0</v>
      </c>
      <c r="AH276" s="64">
        <v>0</v>
      </c>
    </row>
    <row r="277" spans="1:34" x14ac:dyDescent="0.25">
      <c r="A277" s="12">
        <v>2015.04</v>
      </c>
      <c r="B277" s="50">
        <v>85207.2</v>
      </c>
      <c r="C277" s="54">
        <f t="shared" si="21"/>
        <v>14654.8</v>
      </c>
      <c r="D277" s="81">
        <v>10542.099999999999</v>
      </c>
      <c r="E277" s="79">
        <v>4112.7000000000007</v>
      </c>
      <c r="F277" s="50">
        <v>0</v>
      </c>
      <c r="G277" s="54">
        <f t="shared" si="22"/>
        <v>15392.499999999998</v>
      </c>
      <c r="H277" s="81">
        <v>4977.5999999999995</v>
      </c>
      <c r="I277" s="79">
        <v>468.4</v>
      </c>
      <c r="J277" s="79">
        <v>0</v>
      </c>
      <c r="K277" s="79">
        <v>4508.8</v>
      </c>
      <c r="L277" s="79">
        <v>0</v>
      </c>
      <c r="M277" s="79">
        <v>460.1</v>
      </c>
      <c r="N277" s="79">
        <v>4977.2</v>
      </c>
      <c r="O277" s="79">
        <v>0.4</v>
      </c>
      <c r="P277" s="79">
        <v>0</v>
      </c>
      <c r="Q277" s="13">
        <v>39159.599999999991</v>
      </c>
      <c r="R277" s="90">
        <v>0.7</v>
      </c>
      <c r="S277" s="54">
        <f t="shared" si="24"/>
        <v>24357.3</v>
      </c>
      <c r="T277" s="54">
        <v>20569.400000000001</v>
      </c>
      <c r="U277" s="84">
        <v>0</v>
      </c>
      <c r="V277" s="90">
        <v>0</v>
      </c>
      <c r="W277" s="54">
        <f t="shared" si="23"/>
        <v>3607.7999999999997</v>
      </c>
      <c r="X277" s="54">
        <f t="shared" si="25"/>
        <v>0</v>
      </c>
      <c r="Y277" s="81">
        <v>0</v>
      </c>
      <c r="Z277" s="79">
        <v>0</v>
      </c>
      <c r="AA277" s="79">
        <v>0</v>
      </c>
      <c r="AB277" s="50">
        <v>0</v>
      </c>
      <c r="AC277" s="93">
        <v>3409</v>
      </c>
      <c r="AD277" s="79">
        <v>198.79999999999973</v>
      </c>
      <c r="AE277" s="13">
        <v>180.1</v>
      </c>
      <c r="AF277" s="13">
        <v>1.2</v>
      </c>
      <c r="AG277" s="13">
        <v>0</v>
      </c>
      <c r="AH277" s="64">
        <v>0</v>
      </c>
    </row>
    <row r="278" spans="1:34" x14ac:dyDescent="0.25">
      <c r="A278" s="12">
        <v>2015.05</v>
      </c>
      <c r="B278" s="50">
        <v>87209.7</v>
      </c>
      <c r="C278" s="54">
        <f t="shared" si="21"/>
        <v>15723.300000000001</v>
      </c>
      <c r="D278" s="81">
        <v>11389.1</v>
      </c>
      <c r="E278" s="79">
        <v>4334.0999999999995</v>
      </c>
      <c r="F278" s="50">
        <v>9.9999999999999978E-2</v>
      </c>
      <c r="G278" s="54">
        <f t="shared" si="22"/>
        <v>27161</v>
      </c>
      <c r="H278" s="81">
        <v>9051.8000000000011</v>
      </c>
      <c r="I278" s="79">
        <v>2754.8</v>
      </c>
      <c r="J278" s="79">
        <v>0</v>
      </c>
      <c r="K278" s="79">
        <v>6297</v>
      </c>
      <c r="L278" s="79">
        <v>0</v>
      </c>
      <c r="M278" s="79">
        <v>5.6</v>
      </c>
      <c r="N278" s="79">
        <v>9051.8000000000011</v>
      </c>
      <c r="O278" s="79">
        <v>0</v>
      </c>
      <c r="P278" s="79">
        <v>0</v>
      </c>
      <c r="Q278" s="13">
        <v>40378.1</v>
      </c>
      <c r="R278" s="90">
        <v>0.89999999999999991</v>
      </c>
      <c r="S278" s="54">
        <f t="shared" si="24"/>
        <v>20367.499999999996</v>
      </c>
      <c r="T278" s="54">
        <v>17176.3</v>
      </c>
      <c r="U278" s="84">
        <v>0</v>
      </c>
      <c r="V278" s="90">
        <v>0</v>
      </c>
      <c r="W278" s="54">
        <f t="shared" si="23"/>
        <v>3128.1</v>
      </c>
      <c r="X278" s="54">
        <f t="shared" si="25"/>
        <v>0</v>
      </c>
      <c r="Y278" s="81">
        <v>0</v>
      </c>
      <c r="Z278" s="79">
        <v>0</v>
      </c>
      <c r="AA278" s="79">
        <v>0</v>
      </c>
      <c r="AB278" s="50">
        <v>0</v>
      </c>
      <c r="AC278" s="93">
        <v>2989.3999999999996</v>
      </c>
      <c r="AD278" s="79">
        <v>138.70000000000044</v>
      </c>
      <c r="AE278" s="13">
        <v>63.1</v>
      </c>
      <c r="AF278" s="13">
        <v>4.5999999999999996</v>
      </c>
      <c r="AG278" s="13">
        <v>0</v>
      </c>
      <c r="AH278" s="64">
        <v>0</v>
      </c>
    </row>
    <row r="279" spans="1:34" x14ac:dyDescent="0.25">
      <c r="A279" s="12">
        <v>2015.06</v>
      </c>
      <c r="B279" s="50">
        <v>111290.29999999999</v>
      </c>
      <c r="C279" s="54">
        <f t="shared" si="21"/>
        <v>17697.900000000001</v>
      </c>
      <c r="D279" s="81">
        <v>12469.300000000001</v>
      </c>
      <c r="E279" s="79">
        <v>5228.5</v>
      </c>
      <c r="F279" s="50">
        <v>9.9999999999999978E-2</v>
      </c>
      <c r="G279" s="54">
        <f t="shared" si="22"/>
        <v>40883</v>
      </c>
      <c r="H279" s="81">
        <v>10789.8</v>
      </c>
      <c r="I279" s="79">
        <v>3171.0999999999995</v>
      </c>
      <c r="J279" s="79">
        <v>0</v>
      </c>
      <c r="K279" s="79">
        <v>7618.4000000000005</v>
      </c>
      <c r="L279" s="79">
        <v>0</v>
      </c>
      <c r="M279" s="79">
        <v>8513.9</v>
      </c>
      <c r="N279" s="79">
        <v>10789.5</v>
      </c>
      <c r="O279" s="79">
        <v>0.30000000000000004</v>
      </c>
      <c r="P279" s="79">
        <v>0</v>
      </c>
      <c r="Q279" s="13">
        <v>57662.5</v>
      </c>
      <c r="R279" s="90">
        <v>1.0999999999999999</v>
      </c>
      <c r="S279" s="54">
        <f t="shared" si="24"/>
        <v>23444.7</v>
      </c>
      <c r="T279" s="54">
        <v>20027.599999999999</v>
      </c>
      <c r="U279" s="84">
        <v>0</v>
      </c>
      <c r="V279" s="90">
        <v>0</v>
      </c>
      <c r="W279" s="54">
        <f t="shared" si="23"/>
        <v>3283.2000000000012</v>
      </c>
      <c r="X279" s="54">
        <f t="shared" si="25"/>
        <v>0</v>
      </c>
      <c r="Y279" s="81">
        <v>0</v>
      </c>
      <c r="Z279" s="79">
        <v>0</v>
      </c>
      <c r="AA279" s="79">
        <v>0</v>
      </c>
      <c r="AB279" s="50">
        <v>0</v>
      </c>
      <c r="AC279" s="93">
        <v>3154.8</v>
      </c>
      <c r="AD279" s="79">
        <v>128.40000000000106</v>
      </c>
      <c r="AE279" s="13">
        <v>133.9</v>
      </c>
      <c r="AF279" s="13">
        <v>4</v>
      </c>
      <c r="AG279" s="13">
        <v>0</v>
      </c>
      <c r="AH279" s="64">
        <v>0</v>
      </c>
    </row>
    <row r="280" spans="1:34" x14ac:dyDescent="0.25">
      <c r="A280" s="12">
        <v>2015.07</v>
      </c>
      <c r="B280" s="50">
        <v>94736.300000000017</v>
      </c>
      <c r="C280" s="54">
        <f t="shared" si="21"/>
        <v>22986.800000000003</v>
      </c>
      <c r="D280" s="81">
        <v>17959.900000000001</v>
      </c>
      <c r="E280" s="79">
        <v>5026.7000000000007</v>
      </c>
      <c r="F280" s="50">
        <v>0.19999999999999996</v>
      </c>
      <c r="G280" s="54">
        <f t="shared" si="22"/>
        <v>3374.9999999999995</v>
      </c>
      <c r="H280" s="81">
        <v>840.9</v>
      </c>
      <c r="I280" s="79">
        <v>437.69999999999993</v>
      </c>
      <c r="J280" s="79">
        <v>0</v>
      </c>
      <c r="K280" s="79">
        <v>403.1</v>
      </c>
      <c r="L280" s="79">
        <v>0</v>
      </c>
      <c r="M280" s="79">
        <v>852.4</v>
      </c>
      <c r="N280" s="79">
        <v>840.8</v>
      </c>
      <c r="O280" s="79">
        <v>0.10000000000000009</v>
      </c>
      <c r="P280" s="79">
        <v>0</v>
      </c>
      <c r="Q280" s="13">
        <v>40884.800000000003</v>
      </c>
      <c r="R280" s="90">
        <v>5.3999999999999995</v>
      </c>
      <c r="S280" s="54">
        <f t="shared" si="24"/>
        <v>28074.5</v>
      </c>
      <c r="T280" s="54">
        <v>22448.9</v>
      </c>
      <c r="U280" s="84">
        <v>0</v>
      </c>
      <c r="V280" s="90">
        <v>0</v>
      </c>
      <c r="W280" s="54">
        <f t="shared" si="23"/>
        <v>5549.5</v>
      </c>
      <c r="X280" s="54">
        <f t="shared" si="25"/>
        <v>0</v>
      </c>
      <c r="Y280" s="81">
        <v>0</v>
      </c>
      <c r="Z280" s="79">
        <v>0</v>
      </c>
      <c r="AA280" s="79">
        <v>0</v>
      </c>
      <c r="AB280" s="50">
        <v>0</v>
      </c>
      <c r="AC280" s="93">
        <v>5334.5999999999995</v>
      </c>
      <c r="AD280" s="79">
        <v>214.90000000000086</v>
      </c>
      <c r="AE280" s="13">
        <v>76.099999999999994</v>
      </c>
      <c r="AF280" s="13">
        <v>2.6</v>
      </c>
      <c r="AG280" s="13">
        <v>0</v>
      </c>
      <c r="AH280" s="64">
        <v>0</v>
      </c>
    </row>
    <row r="281" spans="1:34" x14ac:dyDescent="0.25">
      <c r="A281" s="12">
        <v>2015.08</v>
      </c>
      <c r="B281" s="50">
        <v>89007.1</v>
      </c>
      <c r="C281" s="54">
        <f t="shared" si="21"/>
        <v>17366.8</v>
      </c>
      <c r="D281" s="81">
        <v>13034.1</v>
      </c>
      <c r="E281" s="79">
        <v>4332.6000000000004</v>
      </c>
      <c r="F281" s="50">
        <v>9.9999999999999978E-2</v>
      </c>
      <c r="G281" s="54">
        <f t="shared" si="22"/>
        <v>8816.1</v>
      </c>
      <c r="H281" s="81">
        <v>2295.6</v>
      </c>
      <c r="I281" s="79">
        <v>1917.6000000000001</v>
      </c>
      <c r="J281" s="79">
        <v>0</v>
      </c>
      <c r="K281" s="79">
        <v>378</v>
      </c>
      <c r="L281" s="79">
        <v>0</v>
      </c>
      <c r="M281" s="79">
        <v>1929.3</v>
      </c>
      <c r="N281" s="79">
        <v>2295.6</v>
      </c>
      <c r="O281" s="79">
        <v>0</v>
      </c>
      <c r="P281" s="79">
        <v>0</v>
      </c>
      <c r="Q281" s="13">
        <v>40454.5</v>
      </c>
      <c r="R281" s="90">
        <v>1.2999999999999998</v>
      </c>
      <c r="S281" s="54">
        <f t="shared" si="24"/>
        <v>26827.1</v>
      </c>
      <c r="T281" s="54">
        <v>22788.1</v>
      </c>
      <c r="U281" s="84">
        <v>0</v>
      </c>
      <c r="V281" s="90">
        <v>0</v>
      </c>
      <c r="W281" s="54">
        <f t="shared" si="23"/>
        <v>3956.4</v>
      </c>
      <c r="X281" s="54">
        <f t="shared" si="25"/>
        <v>0</v>
      </c>
      <c r="Y281" s="81">
        <v>0</v>
      </c>
      <c r="Z281" s="79">
        <v>0</v>
      </c>
      <c r="AA281" s="79">
        <v>0</v>
      </c>
      <c r="AB281" s="50">
        <v>0</v>
      </c>
      <c r="AC281" s="93">
        <v>3769.2999999999997</v>
      </c>
      <c r="AD281" s="79">
        <v>187.10000000000031</v>
      </c>
      <c r="AE281" s="13">
        <v>82.6</v>
      </c>
      <c r="AF281" s="13">
        <v>3.2</v>
      </c>
      <c r="AG281" s="13">
        <v>0</v>
      </c>
      <c r="AH281" s="64">
        <v>0</v>
      </c>
    </row>
    <row r="282" spans="1:34" x14ac:dyDescent="0.25">
      <c r="A282" s="12">
        <v>2015.09</v>
      </c>
      <c r="B282" s="50">
        <v>98527.400000000009</v>
      </c>
      <c r="C282" s="54">
        <f t="shared" si="21"/>
        <v>19694.5</v>
      </c>
      <c r="D282" s="81">
        <v>14323</v>
      </c>
      <c r="E282" s="79">
        <v>5371.4000000000005</v>
      </c>
      <c r="F282" s="50">
        <v>9.9999999999999978E-2</v>
      </c>
      <c r="G282" s="54">
        <f t="shared" si="22"/>
        <v>28896.5</v>
      </c>
      <c r="H282" s="81">
        <v>7969.2</v>
      </c>
      <c r="I282" s="79">
        <v>4656.3999999999996</v>
      </c>
      <c r="J282" s="79">
        <v>0</v>
      </c>
      <c r="K282" s="79">
        <v>3311.6</v>
      </c>
      <c r="L282" s="79">
        <v>0</v>
      </c>
      <c r="M282" s="79">
        <v>4990.1000000000004</v>
      </c>
      <c r="N282" s="79">
        <v>7968</v>
      </c>
      <c r="O282" s="79">
        <v>1.2000000000000002</v>
      </c>
      <c r="P282" s="79">
        <v>0</v>
      </c>
      <c r="Q282" s="13">
        <v>46401.5</v>
      </c>
      <c r="R282" s="90">
        <v>0.79999999999999993</v>
      </c>
      <c r="S282" s="54">
        <f t="shared" si="24"/>
        <v>22519.9</v>
      </c>
      <c r="T282" s="54">
        <v>18044.3</v>
      </c>
      <c r="U282" s="84">
        <v>0</v>
      </c>
      <c r="V282" s="90">
        <v>0</v>
      </c>
      <c r="W282" s="54">
        <f t="shared" si="23"/>
        <v>4377.7000000000007</v>
      </c>
      <c r="X282" s="54">
        <f t="shared" si="25"/>
        <v>0</v>
      </c>
      <c r="Y282" s="81">
        <v>0</v>
      </c>
      <c r="Z282" s="79">
        <v>0</v>
      </c>
      <c r="AA282" s="79">
        <v>0</v>
      </c>
      <c r="AB282" s="50">
        <v>0</v>
      </c>
      <c r="AC282" s="93">
        <v>4060.1000000000004</v>
      </c>
      <c r="AD282" s="79">
        <v>317.60000000000036</v>
      </c>
      <c r="AE282" s="13">
        <v>97.899999999999991</v>
      </c>
      <c r="AF282" s="13">
        <v>1.3</v>
      </c>
      <c r="AG282" s="13">
        <v>0</v>
      </c>
      <c r="AH282" s="64">
        <v>0</v>
      </c>
    </row>
    <row r="283" spans="1:34" x14ac:dyDescent="0.25">
      <c r="A283" s="12">
        <v>2015.1</v>
      </c>
      <c r="B283" s="50">
        <v>100601.7</v>
      </c>
      <c r="C283" s="54">
        <f t="shared" si="21"/>
        <v>19580.099999999999</v>
      </c>
      <c r="D283" s="81">
        <v>14164.8</v>
      </c>
      <c r="E283" s="79">
        <v>5415.3</v>
      </c>
      <c r="F283" s="50">
        <v>0</v>
      </c>
      <c r="G283" s="54">
        <f t="shared" si="22"/>
        <v>16359.700000000003</v>
      </c>
      <c r="H283" s="81">
        <v>5088.4000000000005</v>
      </c>
      <c r="I283" s="79">
        <v>393.1</v>
      </c>
      <c r="J283" s="79">
        <v>0</v>
      </c>
      <c r="K283" s="79">
        <v>4695.2</v>
      </c>
      <c r="L283" s="79">
        <v>0</v>
      </c>
      <c r="M283" s="79">
        <v>1094.6000000000001</v>
      </c>
      <c r="N283" s="79">
        <v>5088.3</v>
      </c>
      <c r="O283" s="79">
        <v>0.10000000000000009</v>
      </c>
      <c r="P283" s="79">
        <v>0</v>
      </c>
      <c r="Q283" s="13">
        <v>45212.799999999996</v>
      </c>
      <c r="R283" s="90">
        <v>0.30000000000000004</v>
      </c>
      <c r="S283" s="54">
        <f t="shared" si="24"/>
        <v>28119.200000000001</v>
      </c>
      <c r="T283" s="54">
        <v>23264.799999999999</v>
      </c>
      <c r="U283" s="84">
        <v>0</v>
      </c>
      <c r="V283" s="90">
        <v>0</v>
      </c>
      <c r="W283" s="54">
        <f t="shared" si="23"/>
        <v>4779.2</v>
      </c>
      <c r="X283" s="54">
        <f t="shared" si="25"/>
        <v>0</v>
      </c>
      <c r="Y283" s="81">
        <v>0</v>
      </c>
      <c r="Z283" s="79">
        <v>0</v>
      </c>
      <c r="AA283" s="79">
        <v>0</v>
      </c>
      <c r="AB283" s="50">
        <v>0</v>
      </c>
      <c r="AC283" s="93">
        <v>4389.5</v>
      </c>
      <c r="AD283" s="79">
        <v>389.70000000000016</v>
      </c>
      <c r="AE283" s="13">
        <v>75.2</v>
      </c>
      <c r="AF283" s="13">
        <v>1.8</v>
      </c>
      <c r="AG283" s="13">
        <v>0</v>
      </c>
      <c r="AH283" s="64">
        <v>0</v>
      </c>
    </row>
    <row r="284" spans="1:34" x14ac:dyDescent="0.25">
      <c r="A284" s="12">
        <v>2015.11</v>
      </c>
      <c r="B284" s="50">
        <v>97465.1</v>
      </c>
      <c r="C284" s="54">
        <f t="shared" si="21"/>
        <v>20562.5</v>
      </c>
      <c r="D284" s="81">
        <v>14429.2</v>
      </c>
      <c r="E284" s="79">
        <v>6133.2</v>
      </c>
      <c r="F284" s="50">
        <v>0.1</v>
      </c>
      <c r="G284" s="54">
        <f t="shared" si="22"/>
        <v>18543.7</v>
      </c>
      <c r="H284" s="81">
        <v>4822.5999999999995</v>
      </c>
      <c r="I284" s="79">
        <v>275.2</v>
      </c>
      <c r="J284" s="79">
        <v>0</v>
      </c>
      <c r="K284" s="79">
        <v>4547</v>
      </c>
      <c r="L284" s="79">
        <v>0</v>
      </c>
      <c r="M284" s="79">
        <v>4076.3</v>
      </c>
      <c r="N284" s="79">
        <v>4822.2</v>
      </c>
      <c r="O284" s="79">
        <v>0.4</v>
      </c>
      <c r="P284" s="79">
        <v>0</v>
      </c>
      <c r="Q284" s="13">
        <v>45250.700000000004</v>
      </c>
      <c r="R284" s="90">
        <v>0.6</v>
      </c>
      <c r="S284" s="54">
        <f t="shared" si="24"/>
        <v>24228.899999999998</v>
      </c>
      <c r="T284" s="54">
        <v>19842.599999999999</v>
      </c>
      <c r="U284" s="84">
        <v>0</v>
      </c>
      <c r="V284" s="90">
        <v>0</v>
      </c>
      <c r="W284" s="54">
        <f t="shared" si="23"/>
        <v>4293.5</v>
      </c>
      <c r="X284" s="54">
        <f t="shared" si="25"/>
        <v>0</v>
      </c>
      <c r="Y284" s="81">
        <v>0</v>
      </c>
      <c r="Z284" s="79">
        <v>0</v>
      </c>
      <c r="AA284" s="79">
        <v>0</v>
      </c>
      <c r="AB284" s="50">
        <v>0</v>
      </c>
      <c r="AC284" s="93">
        <v>4145.9000000000005</v>
      </c>
      <c r="AD284" s="79">
        <v>147.59999999999985</v>
      </c>
      <c r="AE284" s="13">
        <v>92.800000000000011</v>
      </c>
      <c r="AF284" s="13">
        <v>1.2</v>
      </c>
      <c r="AG284" s="13">
        <v>0</v>
      </c>
      <c r="AH284" s="64">
        <v>0</v>
      </c>
    </row>
    <row r="285" spans="1:34" x14ac:dyDescent="0.25">
      <c r="A285" s="12">
        <v>2015.12</v>
      </c>
      <c r="B285" s="50">
        <v>147096.6</v>
      </c>
      <c r="C285" s="54">
        <f t="shared" si="21"/>
        <v>26933.999999999996</v>
      </c>
      <c r="D285" s="81">
        <v>21749.1</v>
      </c>
      <c r="E285" s="79">
        <v>5184.8</v>
      </c>
      <c r="F285" s="50">
        <v>0.10000000000000009</v>
      </c>
      <c r="G285" s="54">
        <f t="shared" si="22"/>
        <v>56814.5</v>
      </c>
      <c r="H285" s="81">
        <v>16061.999999999998</v>
      </c>
      <c r="I285" s="79">
        <v>5037.5</v>
      </c>
      <c r="J285" s="79">
        <v>0</v>
      </c>
      <c r="K285" s="79">
        <v>11024.099999999999</v>
      </c>
      <c r="L285" s="79">
        <v>0</v>
      </c>
      <c r="M285" s="79">
        <v>8628.9</v>
      </c>
      <c r="N285" s="79">
        <v>16061.599999999999</v>
      </c>
      <c r="O285" s="79">
        <v>0.39999999999999997</v>
      </c>
      <c r="P285" s="79">
        <v>0</v>
      </c>
      <c r="Q285" s="13">
        <v>73484.900000000009</v>
      </c>
      <c r="R285" s="90">
        <v>6.5</v>
      </c>
      <c r="S285" s="54">
        <f t="shared" si="24"/>
        <v>25123.4</v>
      </c>
      <c r="T285" s="54">
        <v>18139.600000000002</v>
      </c>
      <c r="U285" s="84">
        <v>0</v>
      </c>
      <c r="V285" s="90">
        <v>0</v>
      </c>
      <c r="W285" s="54">
        <f t="shared" si="23"/>
        <v>6907.7</v>
      </c>
      <c r="X285" s="54">
        <f t="shared" si="25"/>
        <v>0</v>
      </c>
      <c r="Y285" s="81">
        <v>0</v>
      </c>
      <c r="Z285" s="79">
        <v>0</v>
      </c>
      <c r="AA285" s="79">
        <v>0</v>
      </c>
      <c r="AB285" s="50">
        <v>0</v>
      </c>
      <c r="AC285" s="93">
        <v>5642.7</v>
      </c>
      <c r="AD285" s="79">
        <v>1265.0000000000002</v>
      </c>
      <c r="AE285" s="13">
        <v>76.100000000000009</v>
      </c>
      <c r="AF285" s="13">
        <v>3.3</v>
      </c>
      <c r="AG285" s="13">
        <v>0</v>
      </c>
      <c r="AH285" s="64">
        <v>0</v>
      </c>
    </row>
    <row r="286" spans="1:34" x14ac:dyDescent="0.25">
      <c r="A286" s="12">
        <v>2016.01</v>
      </c>
      <c r="B286" s="50">
        <v>92202.799999999988</v>
      </c>
      <c r="C286" s="54">
        <f t="shared" si="21"/>
        <v>19049.8</v>
      </c>
      <c r="D286" s="81">
        <v>15422.699999999999</v>
      </c>
      <c r="E286" s="79">
        <v>3627.1</v>
      </c>
      <c r="F286" s="50">
        <v>0</v>
      </c>
      <c r="G286" s="54">
        <f t="shared" si="22"/>
        <v>8881.9</v>
      </c>
      <c r="H286" s="81">
        <v>2891.6</v>
      </c>
      <c r="I286" s="79">
        <v>2056.6</v>
      </c>
      <c r="J286" s="79">
        <v>0</v>
      </c>
      <c r="K286" s="79">
        <v>834.9</v>
      </c>
      <c r="L286" s="79">
        <v>0</v>
      </c>
      <c r="M286" s="79">
        <v>207.2</v>
      </c>
      <c r="N286" s="79">
        <v>2891.5</v>
      </c>
      <c r="O286" s="79">
        <v>0.10000000000000009</v>
      </c>
      <c r="P286" s="79">
        <v>0</v>
      </c>
      <c r="Q286" s="13">
        <v>52205</v>
      </c>
      <c r="R286" s="90">
        <v>6.8</v>
      </c>
      <c r="S286" s="54">
        <f t="shared" si="24"/>
        <v>16393.3</v>
      </c>
      <c r="T286" s="54">
        <v>11842.199999999999</v>
      </c>
      <c r="U286" s="84">
        <v>0</v>
      </c>
      <c r="V286" s="90">
        <v>0</v>
      </c>
      <c r="W286" s="54">
        <f t="shared" si="23"/>
        <v>4540.5999999999995</v>
      </c>
      <c r="X286" s="54">
        <f t="shared" si="25"/>
        <v>0</v>
      </c>
      <c r="Y286" s="81">
        <v>0</v>
      </c>
      <c r="Z286" s="79">
        <v>0</v>
      </c>
      <c r="AA286" s="79">
        <v>0</v>
      </c>
      <c r="AB286" s="50">
        <v>0</v>
      </c>
      <c r="AC286" s="93">
        <v>4411.3999999999996</v>
      </c>
      <c r="AD286" s="79">
        <v>129.20000000000016</v>
      </c>
      <c r="AE286" s="13">
        <v>10.5</v>
      </c>
      <c r="AF286" s="13">
        <v>3.3</v>
      </c>
      <c r="AG286" s="13">
        <v>0</v>
      </c>
      <c r="AH286" s="64">
        <v>0</v>
      </c>
    </row>
    <row r="287" spans="1:34" x14ac:dyDescent="0.25">
      <c r="A287" s="12">
        <v>2016.02</v>
      </c>
      <c r="B287" s="50">
        <v>90015.6</v>
      </c>
      <c r="C287" s="54">
        <f t="shared" si="21"/>
        <v>18801.5</v>
      </c>
      <c r="D287" s="81">
        <v>14752.3</v>
      </c>
      <c r="E287" s="79">
        <v>4049.2</v>
      </c>
      <c r="F287" s="50">
        <v>0</v>
      </c>
      <c r="G287" s="54">
        <f t="shared" si="22"/>
        <v>14729.800000000001</v>
      </c>
      <c r="H287" s="81">
        <v>3847.7999999999997</v>
      </c>
      <c r="I287" s="79">
        <v>3050</v>
      </c>
      <c r="J287" s="79">
        <v>0</v>
      </c>
      <c r="K287" s="79">
        <v>797.7</v>
      </c>
      <c r="L287" s="79">
        <v>0</v>
      </c>
      <c r="M287" s="79">
        <v>3186.5</v>
      </c>
      <c r="N287" s="79">
        <v>3847.7</v>
      </c>
      <c r="O287" s="79">
        <v>0.1</v>
      </c>
      <c r="P287" s="79">
        <v>0</v>
      </c>
      <c r="Q287" s="13">
        <v>44952.9</v>
      </c>
      <c r="R287" s="90">
        <v>0.7</v>
      </c>
      <c r="S287" s="54">
        <f t="shared" si="24"/>
        <v>20981.7</v>
      </c>
      <c r="T287" s="54">
        <v>16631.599999999999</v>
      </c>
      <c r="U287" s="84">
        <v>0</v>
      </c>
      <c r="V287" s="90">
        <v>0</v>
      </c>
      <c r="W287" s="54">
        <f t="shared" si="23"/>
        <v>4311.4000000000005</v>
      </c>
      <c r="X287" s="54">
        <f t="shared" si="25"/>
        <v>0</v>
      </c>
      <c r="Y287" s="81">
        <v>0</v>
      </c>
      <c r="Z287" s="79">
        <v>0</v>
      </c>
      <c r="AA287" s="79">
        <v>0</v>
      </c>
      <c r="AB287" s="50">
        <v>0</v>
      </c>
      <c r="AC287" s="93">
        <v>4187.1000000000004</v>
      </c>
      <c r="AD287" s="79">
        <v>124.30000000000013</v>
      </c>
      <c r="AE287" s="13">
        <v>38.700000000000003</v>
      </c>
      <c r="AF287" s="13">
        <v>3</v>
      </c>
      <c r="AG287" s="13">
        <v>0</v>
      </c>
      <c r="AH287" s="64">
        <v>0</v>
      </c>
    </row>
    <row r="288" spans="1:34" x14ac:dyDescent="0.25">
      <c r="A288" s="12">
        <v>2016.03</v>
      </c>
      <c r="B288" s="50">
        <v>117200.20000000001</v>
      </c>
      <c r="C288" s="54">
        <f t="shared" si="21"/>
        <v>19266.3</v>
      </c>
      <c r="D288" s="81">
        <v>15169.8</v>
      </c>
      <c r="E288" s="79">
        <v>4096.3</v>
      </c>
      <c r="F288" s="50">
        <v>0.19999999999999996</v>
      </c>
      <c r="G288" s="54">
        <f t="shared" si="22"/>
        <v>41300.5</v>
      </c>
      <c r="H288" s="81">
        <v>11774.000000000002</v>
      </c>
      <c r="I288" s="79">
        <v>6393.6</v>
      </c>
      <c r="J288" s="79">
        <v>0</v>
      </c>
      <c r="K288" s="79">
        <v>5380.3</v>
      </c>
      <c r="L288" s="79">
        <v>0</v>
      </c>
      <c r="M288" s="79">
        <v>5978.6</v>
      </c>
      <c r="N288" s="79">
        <v>11773.900000000001</v>
      </c>
      <c r="O288" s="79">
        <v>0.10000000000000009</v>
      </c>
      <c r="P288" s="79">
        <v>0</v>
      </c>
      <c r="Q288" s="13">
        <v>53302.8</v>
      </c>
      <c r="R288" s="90">
        <v>1.5</v>
      </c>
      <c r="S288" s="54">
        <f t="shared" si="24"/>
        <v>28746.6</v>
      </c>
      <c r="T288" s="54">
        <v>24138.6</v>
      </c>
      <c r="U288" s="84">
        <v>0</v>
      </c>
      <c r="V288" s="90">
        <v>0</v>
      </c>
      <c r="W288" s="54">
        <f t="shared" si="23"/>
        <v>4516.7</v>
      </c>
      <c r="X288" s="54">
        <f t="shared" si="25"/>
        <v>0</v>
      </c>
      <c r="Y288" s="81">
        <v>0</v>
      </c>
      <c r="Z288" s="79">
        <v>0</v>
      </c>
      <c r="AA288" s="79">
        <v>0</v>
      </c>
      <c r="AB288" s="50">
        <v>0</v>
      </c>
      <c r="AC288" s="93">
        <v>4323.7999999999993</v>
      </c>
      <c r="AD288" s="79">
        <v>192.90000000000023</v>
      </c>
      <c r="AE288" s="13">
        <v>91.300000000000011</v>
      </c>
      <c r="AF288" s="13">
        <v>4.3</v>
      </c>
      <c r="AG288" s="13">
        <v>0</v>
      </c>
      <c r="AH288" s="64">
        <v>0</v>
      </c>
    </row>
    <row r="289" spans="1:34" x14ac:dyDescent="0.25">
      <c r="A289" s="12">
        <v>2016.04</v>
      </c>
      <c r="B289" s="50">
        <v>106189.9</v>
      </c>
      <c r="C289" s="54">
        <f t="shared" si="21"/>
        <v>17937</v>
      </c>
      <c r="D289" s="81">
        <v>14001.3</v>
      </c>
      <c r="E289" s="79">
        <v>3935.7000000000003</v>
      </c>
      <c r="F289" s="50">
        <v>0</v>
      </c>
      <c r="G289" s="54">
        <f t="shared" si="22"/>
        <v>19863.199999999997</v>
      </c>
      <c r="H289" s="81">
        <v>6135.3</v>
      </c>
      <c r="I289" s="79">
        <v>2460.6</v>
      </c>
      <c r="J289" s="79">
        <v>0</v>
      </c>
      <c r="K289" s="79">
        <v>3674.6</v>
      </c>
      <c r="L289" s="79">
        <v>0</v>
      </c>
      <c r="M289" s="79">
        <v>1457.4</v>
      </c>
      <c r="N289" s="79">
        <v>6135.2</v>
      </c>
      <c r="O289" s="79">
        <v>0.10000000000000009</v>
      </c>
      <c r="P289" s="79">
        <v>0</v>
      </c>
      <c r="Q289" s="13">
        <v>53963.399999999994</v>
      </c>
      <c r="R289" s="90">
        <v>1</v>
      </c>
      <c r="S289" s="54">
        <f t="shared" si="24"/>
        <v>25413.200000000001</v>
      </c>
      <c r="T289" s="54">
        <v>20584.3</v>
      </c>
      <c r="U289" s="84">
        <v>0</v>
      </c>
      <c r="V289" s="90">
        <v>0</v>
      </c>
      <c r="W289" s="54">
        <f t="shared" si="23"/>
        <v>4701.2</v>
      </c>
      <c r="X289" s="54">
        <f t="shared" si="25"/>
        <v>0</v>
      </c>
      <c r="Y289" s="81">
        <v>0</v>
      </c>
      <c r="Z289" s="79">
        <v>0</v>
      </c>
      <c r="AA289" s="79">
        <v>0</v>
      </c>
      <c r="AB289" s="50">
        <v>0</v>
      </c>
      <c r="AC289" s="93">
        <v>4627.7</v>
      </c>
      <c r="AD289" s="79">
        <v>73.50000000000027</v>
      </c>
      <c r="AE289" s="13">
        <v>127.7</v>
      </c>
      <c r="AF289" s="13">
        <v>9.8000000000000007</v>
      </c>
      <c r="AG289" s="13">
        <v>0</v>
      </c>
      <c r="AH289" s="64">
        <v>0</v>
      </c>
    </row>
    <row r="290" spans="1:34" x14ac:dyDescent="0.25">
      <c r="A290" s="12">
        <v>2016.05</v>
      </c>
      <c r="B290" s="50">
        <v>127309.79999999997</v>
      </c>
      <c r="C290" s="54">
        <f t="shared" si="21"/>
        <v>19890.300000000003</v>
      </c>
      <c r="D290" s="81">
        <v>14829.1</v>
      </c>
      <c r="E290" s="79">
        <v>5061.2000000000007</v>
      </c>
      <c r="F290" s="50">
        <v>0</v>
      </c>
      <c r="G290" s="54">
        <f t="shared" si="22"/>
        <v>42382.599999999991</v>
      </c>
      <c r="H290" s="81">
        <v>11968.699999999997</v>
      </c>
      <c r="I290" s="79">
        <v>6477.1</v>
      </c>
      <c r="J290" s="79">
        <v>0</v>
      </c>
      <c r="K290" s="79">
        <v>5491.2999999999993</v>
      </c>
      <c r="L290" s="79">
        <v>0</v>
      </c>
      <c r="M290" s="79">
        <v>6476.8</v>
      </c>
      <c r="N290" s="79">
        <v>11968.399999999998</v>
      </c>
      <c r="O290" s="79">
        <v>0.30000000000000004</v>
      </c>
      <c r="P290" s="79">
        <v>0</v>
      </c>
      <c r="Q290" s="13">
        <v>55984.799999999996</v>
      </c>
      <c r="R290" s="90">
        <v>1.2</v>
      </c>
      <c r="S290" s="54">
        <f t="shared" si="24"/>
        <v>36549.1</v>
      </c>
      <c r="T290" s="54">
        <v>31058.5</v>
      </c>
      <c r="U290" s="84">
        <v>0</v>
      </c>
      <c r="V290" s="90">
        <v>0</v>
      </c>
      <c r="W290" s="54">
        <f t="shared" si="23"/>
        <v>5343.5999999999995</v>
      </c>
      <c r="X290" s="54">
        <f t="shared" si="25"/>
        <v>0</v>
      </c>
      <c r="Y290" s="81">
        <v>0</v>
      </c>
      <c r="Z290" s="79">
        <v>0</v>
      </c>
      <c r="AA290" s="79">
        <v>0</v>
      </c>
      <c r="AB290" s="50">
        <v>0</v>
      </c>
      <c r="AC290" s="93">
        <v>4874.3999999999996</v>
      </c>
      <c r="AD290" s="79">
        <v>469.19999999999982</v>
      </c>
      <c r="AE290" s="13">
        <v>147</v>
      </c>
      <c r="AF290" s="13">
        <v>1.5</v>
      </c>
      <c r="AG290" s="13">
        <v>0</v>
      </c>
      <c r="AH290" s="64">
        <v>0</v>
      </c>
    </row>
    <row r="291" spans="1:34" x14ac:dyDescent="0.25">
      <c r="A291" s="12">
        <v>2016.06</v>
      </c>
      <c r="B291" s="50">
        <v>165188.5</v>
      </c>
      <c r="C291" s="54">
        <f t="shared" si="21"/>
        <v>20590.800000000003</v>
      </c>
      <c r="D291" s="81">
        <v>15401.5</v>
      </c>
      <c r="E291" s="79">
        <v>5188.9000000000005</v>
      </c>
      <c r="F291" s="50">
        <v>0.4</v>
      </c>
      <c r="G291" s="54">
        <f t="shared" si="22"/>
        <v>95814</v>
      </c>
      <c r="H291" s="81">
        <v>28532.5</v>
      </c>
      <c r="I291" s="79">
        <v>17350.5</v>
      </c>
      <c r="J291" s="79">
        <v>0</v>
      </c>
      <c r="K291" s="79">
        <v>11181.4</v>
      </c>
      <c r="L291" s="79">
        <v>0</v>
      </c>
      <c r="M291" s="79">
        <v>10217.1</v>
      </c>
      <c r="N291" s="79">
        <v>28531.9</v>
      </c>
      <c r="O291" s="79">
        <v>0.60000000000000009</v>
      </c>
      <c r="P291" s="79">
        <v>0</v>
      </c>
      <c r="Q291" s="13">
        <v>78450.7</v>
      </c>
      <c r="R291" s="90">
        <v>1.2999999999999998</v>
      </c>
      <c r="S291" s="54">
        <f t="shared" si="24"/>
        <v>34497.9</v>
      </c>
      <c r="T291" s="54">
        <v>29531.4</v>
      </c>
      <c r="U291" s="84">
        <v>0</v>
      </c>
      <c r="V291" s="90">
        <v>0</v>
      </c>
      <c r="W291" s="54">
        <f t="shared" si="23"/>
        <v>4913.7</v>
      </c>
      <c r="X291" s="54">
        <f t="shared" si="25"/>
        <v>0</v>
      </c>
      <c r="Y291" s="81">
        <v>0</v>
      </c>
      <c r="Z291" s="79">
        <v>0</v>
      </c>
      <c r="AA291" s="79">
        <v>0</v>
      </c>
      <c r="AB291" s="50">
        <v>0</v>
      </c>
      <c r="AC291" s="93">
        <v>4671.3999999999996</v>
      </c>
      <c r="AD291" s="79">
        <v>242.2999999999999</v>
      </c>
      <c r="AE291" s="13">
        <v>52.800000000000004</v>
      </c>
      <c r="AF291" s="13">
        <v>6.1</v>
      </c>
      <c r="AG291" s="13">
        <v>0</v>
      </c>
      <c r="AH291" s="64">
        <v>0</v>
      </c>
    </row>
    <row r="292" spans="1:34" x14ac:dyDescent="0.25">
      <c r="A292" s="12">
        <v>2016.07</v>
      </c>
      <c r="B292" s="50">
        <v>136423.6</v>
      </c>
      <c r="C292" s="54">
        <f t="shared" si="21"/>
        <v>28931.800000000003</v>
      </c>
      <c r="D292" s="81">
        <v>23680.3</v>
      </c>
      <c r="E292" s="79">
        <v>5250.1</v>
      </c>
      <c r="F292" s="50">
        <v>1.4000000000000001</v>
      </c>
      <c r="G292" s="54">
        <f t="shared" si="22"/>
        <v>11571.8</v>
      </c>
      <c r="H292" s="81">
        <v>3171.4</v>
      </c>
      <c r="I292" s="79">
        <v>1867.5</v>
      </c>
      <c r="J292" s="79">
        <v>0</v>
      </c>
      <c r="K292" s="79">
        <v>1303</v>
      </c>
      <c r="L292" s="79">
        <v>0</v>
      </c>
      <c r="M292" s="79">
        <v>2058.5</v>
      </c>
      <c r="N292" s="79">
        <v>3170.5</v>
      </c>
      <c r="O292" s="79">
        <v>0.9</v>
      </c>
      <c r="P292" s="79">
        <v>0</v>
      </c>
      <c r="Q292" s="13">
        <v>55171.199999999997</v>
      </c>
      <c r="R292" s="90">
        <v>1.9</v>
      </c>
      <c r="S292" s="54">
        <f t="shared" si="24"/>
        <v>39193.899999999994</v>
      </c>
      <c r="T292" s="54">
        <v>31475.1</v>
      </c>
      <c r="U292" s="84">
        <v>0</v>
      </c>
      <c r="V292" s="90">
        <v>0</v>
      </c>
      <c r="W292" s="54">
        <f t="shared" si="23"/>
        <v>7630.1</v>
      </c>
      <c r="X292" s="54">
        <f t="shared" si="25"/>
        <v>0</v>
      </c>
      <c r="Y292" s="81">
        <v>0</v>
      </c>
      <c r="Z292" s="79">
        <v>0</v>
      </c>
      <c r="AA292" s="79">
        <v>0</v>
      </c>
      <c r="AB292" s="50">
        <v>0</v>
      </c>
      <c r="AC292" s="93">
        <v>7403.4000000000005</v>
      </c>
      <c r="AD292" s="79">
        <v>226.7000000000001</v>
      </c>
      <c r="AE292" s="13">
        <v>88.699999999999989</v>
      </c>
      <c r="AF292" s="13">
        <v>4.8</v>
      </c>
      <c r="AG292" s="13">
        <v>0</v>
      </c>
      <c r="AH292" s="64">
        <v>0</v>
      </c>
    </row>
    <row r="293" spans="1:34" x14ac:dyDescent="0.25">
      <c r="A293" s="12">
        <v>2016.08</v>
      </c>
      <c r="B293" s="50">
        <v>122459.9</v>
      </c>
      <c r="C293" s="54">
        <f t="shared" si="21"/>
        <v>24165.199999999997</v>
      </c>
      <c r="D293" s="81">
        <v>19183.099999999999</v>
      </c>
      <c r="E293" s="79">
        <v>4982.1000000000004</v>
      </c>
      <c r="F293" s="50">
        <v>0</v>
      </c>
      <c r="G293" s="54">
        <f t="shared" si="22"/>
        <v>13895.3</v>
      </c>
      <c r="H293" s="81">
        <v>3312.8000000000006</v>
      </c>
      <c r="I293" s="79">
        <v>908.90000000000055</v>
      </c>
      <c r="J293" s="79">
        <v>0</v>
      </c>
      <c r="K293" s="79">
        <v>2403.6</v>
      </c>
      <c r="L293" s="79">
        <v>0</v>
      </c>
      <c r="M293" s="79">
        <v>3957.2</v>
      </c>
      <c r="N293" s="79">
        <v>3312.5000000000005</v>
      </c>
      <c r="O293" s="79">
        <v>0.30000000000000004</v>
      </c>
      <c r="P293" s="79">
        <v>0</v>
      </c>
      <c r="Q293" s="13">
        <v>56113</v>
      </c>
      <c r="R293" s="90">
        <v>1.6</v>
      </c>
      <c r="S293" s="54">
        <f t="shared" si="24"/>
        <v>33652.400000000001</v>
      </c>
      <c r="T293" s="54">
        <v>27942.2</v>
      </c>
      <c r="U293" s="84">
        <v>0</v>
      </c>
      <c r="V293" s="90">
        <v>0</v>
      </c>
      <c r="W293" s="54">
        <f t="shared" si="23"/>
        <v>5499.2999999999993</v>
      </c>
      <c r="X293" s="54">
        <f t="shared" si="25"/>
        <v>0</v>
      </c>
      <c r="Y293" s="81">
        <v>0</v>
      </c>
      <c r="Z293" s="79">
        <v>0</v>
      </c>
      <c r="AA293" s="79">
        <v>0</v>
      </c>
      <c r="AB293" s="50">
        <v>0</v>
      </c>
      <c r="AC293" s="93">
        <v>5202.5999999999995</v>
      </c>
      <c r="AD293" s="79">
        <v>296.7</v>
      </c>
      <c r="AE293" s="13">
        <v>210.9</v>
      </c>
      <c r="AF293" s="13">
        <v>4.5</v>
      </c>
      <c r="AG293" s="13">
        <v>0</v>
      </c>
      <c r="AH293" s="64">
        <v>0</v>
      </c>
    </row>
    <row r="294" spans="1:34" x14ac:dyDescent="0.25">
      <c r="A294" s="12">
        <v>2016.09</v>
      </c>
      <c r="B294" s="50">
        <v>145331.30000000002</v>
      </c>
      <c r="C294" s="54">
        <f t="shared" si="21"/>
        <v>24716.399999999998</v>
      </c>
      <c r="D294" s="81">
        <v>19577.399999999998</v>
      </c>
      <c r="E294" s="79">
        <v>5139</v>
      </c>
      <c r="F294" s="50">
        <v>0</v>
      </c>
      <c r="G294" s="54">
        <f t="shared" si="22"/>
        <v>41907.199999999997</v>
      </c>
      <c r="H294" s="81">
        <v>11931.399999999998</v>
      </c>
      <c r="I294" s="79">
        <v>6017.9999999999991</v>
      </c>
      <c r="J294" s="79">
        <v>0</v>
      </c>
      <c r="K294" s="79">
        <v>5913.1</v>
      </c>
      <c r="L294" s="79">
        <v>0</v>
      </c>
      <c r="M294" s="79">
        <v>6113.3</v>
      </c>
      <c r="N294" s="79">
        <v>11931.099999999999</v>
      </c>
      <c r="O294" s="79">
        <v>0.30000000000000004</v>
      </c>
      <c r="P294" s="79">
        <v>0</v>
      </c>
      <c r="Q294" s="13">
        <v>62856.299999999996</v>
      </c>
      <c r="R294" s="90">
        <v>1.5</v>
      </c>
      <c r="S294" s="54">
        <f t="shared" si="24"/>
        <v>40559.299999999996</v>
      </c>
      <c r="T294" s="54">
        <v>35662.6</v>
      </c>
      <c r="U294" s="84">
        <v>0</v>
      </c>
      <c r="V294" s="90">
        <v>0</v>
      </c>
      <c r="W294" s="54">
        <f t="shared" si="23"/>
        <v>4826.2</v>
      </c>
      <c r="X294" s="54">
        <f t="shared" si="25"/>
        <v>0</v>
      </c>
      <c r="Y294" s="81">
        <v>0</v>
      </c>
      <c r="Z294" s="79">
        <v>0</v>
      </c>
      <c r="AA294" s="79">
        <v>0</v>
      </c>
      <c r="AB294" s="50">
        <v>0</v>
      </c>
      <c r="AC294" s="93">
        <v>4569.7</v>
      </c>
      <c r="AD294" s="79">
        <v>256.5</v>
      </c>
      <c r="AE294" s="13">
        <v>70.5</v>
      </c>
      <c r="AF294" s="13">
        <v>1.9</v>
      </c>
      <c r="AG294" s="13">
        <v>0</v>
      </c>
      <c r="AH294" s="64">
        <v>0</v>
      </c>
    </row>
    <row r="295" spans="1:34" x14ac:dyDescent="0.25">
      <c r="A295" s="12">
        <v>2016.1</v>
      </c>
      <c r="B295" s="50">
        <v>159067</v>
      </c>
      <c r="C295" s="54">
        <f t="shared" si="21"/>
        <v>29613.599999999999</v>
      </c>
      <c r="D295" s="81">
        <v>19753.900000000001</v>
      </c>
      <c r="E295" s="79">
        <v>9858.6</v>
      </c>
      <c r="F295" s="50">
        <v>1.1000000000000001</v>
      </c>
      <c r="G295" s="54">
        <f t="shared" si="22"/>
        <v>48382.499999999993</v>
      </c>
      <c r="H295" s="81">
        <v>15585.300000000001</v>
      </c>
      <c r="I295" s="79">
        <v>2391.1999999999998</v>
      </c>
      <c r="J295" s="79">
        <v>0</v>
      </c>
      <c r="K295" s="79">
        <v>13194</v>
      </c>
      <c r="L295" s="79">
        <v>0</v>
      </c>
      <c r="M295" s="79">
        <v>1626.7</v>
      </c>
      <c r="N295" s="79">
        <v>15585.2</v>
      </c>
      <c r="O295" s="79">
        <v>0.10000000000000009</v>
      </c>
      <c r="P295" s="79">
        <v>0</v>
      </c>
      <c r="Q295" s="13">
        <v>63993.5</v>
      </c>
      <c r="R295" s="90">
        <v>3.1000000000000005</v>
      </c>
      <c r="S295" s="54">
        <f t="shared" si="24"/>
        <v>44365.2</v>
      </c>
      <c r="T295" s="54">
        <v>38790.400000000001</v>
      </c>
      <c r="U295" s="84">
        <v>0</v>
      </c>
      <c r="V295" s="90">
        <v>0</v>
      </c>
      <c r="W295" s="54">
        <f t="shared" si="23"/>
        <v>5482.6000000000013</v>
      </c>
      <c r="X295" s="54">
        <f t="shared" si="25"/>
        <v>0</v>
      </c>
      <c r="Y295" s="81">
        <v>0</v>
      </c>
      <c r="Z295" s="79">
        <v>0</v>
      </c>
      <c r="AA295" s="79">
        <v>0</v>
      </c>
      <c r="AB295" s="50">
        <v>0</v>
      </c>
      <c r="AC295" s="93">
        <v>5249.5000000000009</v>
      </c>
      <c r="AD295" s="79">
        <v>233.10000000000002</v>
      </c>
      <c r="AE295" s="13">
        <v>92.2</v>
      </c>
      <c r="AF295" s="13">
        <v>1.5</v>
      </c>
      <c r="AG295" s="13">
        <v>0</v>
      </c>
      <c r="AH295" s="64">
        <v>0</v>
      </c>
    </row>
    <row r="296" spans="1:34" x14ac:dyDescent="0.25">
      <c r="A296" s="12">
        <v>2016.11</v>
      </c>
      <c r="B296" s="50">
        <v>136037.40000000002</v>
      </c>
      <c r="C296" s="54">
        <f t="shared" si="21"/>
        <v>26689.5</v>
      </c>
      <c r="D296" s="81">
        <v>19764</v>
      </c>
      <c r="E296" s="79">
        <v>6925.4000000000005</v>
      </c>
      <c r="F296" s="50">
        <v>0.10000000000000009</v>
      </c>
      <c r="G296" s="54">
        <f t="shared" si="22"/>
        <v>25161.4</v>
      </c>
      <c r="H296" s="81">
        <v>6508.4000000000005</v>
      </c>
      <c r="I296" s="79">
        <v>4071</v>
      </c>
      <c r="J296" s="79">
        <v>0</v>
      </c>
      <c r="K296" s="79">
        <v>2436.2000000000007</v>
      </c>
      <c r="L296" s="79">
        <v>0</v>
      </c>
      <c r="M296" s="79">
        <v>5637.4</v>
      </c>
      <c r="N296" s="79">
        <v>6507.2000000000007</v>
      </c>
      <c r="O296" s="79">
        <v>1.2</v>
      </c>
      <c r="P296" s="79">
        <v>0</v>
      </c>
      <c r="Q296" s="13">
        <v>66852</v>
      </c>
      <c r="R296" s="90">
        <v>0.59999999999999987</v>
      </c>
      <c r="S296" s="54">
        <f t="shared" si="24"/>
        <v>29810.799999999999</v>
      </c>
      <c r="T296" s="54">
        <v>23982.6</v>
      </c>
      <c r="U296" s="84">
        <v>0</v>
      </c>
      <c r="V296" s="90">
        <v>0</v>
      </c>
      <c r="W296" s="54">
        <f t="shared" si="23"/>
        <v>5657.2</v>
      </c>
      <c r="X296" s="54">
        <f t="shared" si="25"/>
        <v>0</v>
      </c>
      <c r="Y296" s="81">
        <v>0</v>
      </c>
      <c r="Z296" s="79">
        <v>0</v>
      </c>
      <c r="AA296" s="79">
        <v>0</v>
      </c>
      <c r="AB296" s="50">
        <v>0</v>
      </c>
      <c r="AC296" s="93">
        <v>5055.5</v>
      </c>
      <c r="AD296" s="79">
        <v>601.70000000000005</v>
      </c>
      <c r="AE296" s="13">
        <v>171</v>
      </c>
      <c r="AF296" s="13">
        <v>3.5</v>
      </c>
      <c r="AG296" s="13">
        <v>0</v>
      </c>
      <c r="AH296" s="64">
        <v>0</v>
      </c>
    </row>
    <row r="297" spans="1:34" x14ac:dyDescent="0.25">
      <c r="A297" s="12">
        <v>2016.12</v>
      </c>
      <c r="B297" s="50">
        <v>264340.10000000003</v>
      </c>
      <c r="C297" s="54">
        <f t="shared" si="21"/>
        <v>35905.599999999999</v>
      </c>
      <c r="D297" s="81">
        <v>29210</v>
      </c>
      <c r="E297" s="79">
        <v>6695.2000000000007</v>
      </c>
      <c r="F297" s="50">
        <v>0.40000000000000013</v>
      </c>
      <c r="G297" s="54">
        <f t="shared" si="22"/>
        <v>78377.5</v>
      </c>
      <c r="H297" s="81">
        <v>25033.100000000002</v>
      </c>
      <c r="I297" s="79">
        <v>9560.4</v>
      </c>
      <c r="J297" s="79">
        <v>0</v>
      </c>
      <c r="K297" s="79">
        <v>15472.5</v>
      </c>
      <c r="L297" s="79">
        <v>0</v>
      </c>
      <c r="M297" s="79">
        <v>3278.4</v>
      </c>
      <c r="N297" s="79">
        <v>25032.9</v>
      </c>
      <c r="O297" s="79">
        <v>0.20000000000000018</v>
      </c>
      <c r="P297" s="79">
        <v>0</v>
      </c>
      <c r="Q297" s="13">
        <v>90871.2</v>
      </c>
      <c r="R297" s="90">
        <v>7.5</v>
      </c>
      <c r="S297" s="54">
        <f t="shared" si="24"/>
        <v>87062.099999999991</v>
      </c>
      <c r="T297" s="54">
        <v>78284.5</v>
      </c>
      <c r="U297" s="84">
        <v>0</v>
      </c>
      <c r="V297" s="90">
        <v>0</v>
      </c>
      <c r="W297" s="54">
        <f t="shared" si="23"/>
        <v>8489.4</v>
      </c>
      <c r="X297" s="54">
        <f t="shared" si="25"/>
        <v>0</v>
      </c>
      <c r="Y297" s="81">
        <v>0</v>
      </c>
      <c r="Z297" s="79">
        <v>0</v>
      </c>
      <c r="AA297" s="79">
        <v>0</v>
      </c>
      <c r="AB297" s="50">
        <v>0</v>
      </c>
      <c r="AC297" s="93">
        <v>7925.2</v>
      </c>
      <c r="AD297" s="79">
        <v>564.20000000000061</v>
      </c>
      <c r="AE297" s="13">
        <v>288.2</v>
      </c>
      <c r="AF297" s="13">
        <v>10.199999999999999</v>
      </c>
      <c r="AG297" s="13">
        <v>0</v>
      </c>
      <c r="AH297" s="64">
        <v>0</v>
      </c>
    </row>
    <row r="298" spans="1:34" x14ac:dyDescent="0.25">
      <c r="A298" s="12">
        <v>2017.01</v>
      </c>
      <c r="B298" s="50">
        <v>138528.29999999999</v>
      </c>
      <c r="C298" s="54">
        <f t="shared" si="21"/>
        <v>28260.199999999997</v>
      </c>
      <c r="D298" s="81">
        <v>21386.7</v>
      </c>
      <c r="E298" s="79">
        <v>6872.9</v>
      </c>
      <c r="F298" s="50">
        <v>0.6</v>
      </c>
      <c r="G298" s="54">
        <f t="shared" si="22"/>
        <v>23570.400000000001</v>
      </c>
      <c r="H298" s="81">
        <v>9114.6</v>
      </c>
      <c r="I298" s="79">
        <v>0</v>
      </c>
      <c r="J298" s="79">
        <v>0</v>
      </c>
      <c r="K298" s="79">
        <v>0</v>
      </c>
      <c r="L298" s="79">
        <v>0</v>
      </c>
      <c r="M298" s="79">
        <v>5341.2</v>
      </c>
      <c r="N298" s="79">
        <v>9114.6</v>
      </c>
      <c r="O298" s="79">
        <v>0</v>
      </c>
      <c r="P298" s="79">
        <v>0</v>
      </c>
      <c r="Q298" s="13">
        <v>71141.8</v>
      </c>
      <c r="R298" s="90">
        <v>20.199999999999996</v>
      </c>
      <c r="S298" s="54">
        <f t="shared" si="24"/>
        <v>24996.7</v>
      </c>
      <c r="T298" s="54">
        <v>18778.099999999999</v>
      </c>
      <c r="U298" s="84">
        <v>0</v>
      </c>
      <c r="V298" s="90">
        <v>0</v>
      </c>
      <c r="W298" s="54">
        <f t="shared" si="23"/>
        <v>5978.2</v>
      </c>
      <c r="X298" s="54">
        <f t="shared" si="25"/>
        <v>0</v>
      </c>
      <c r="Y298" s="81">
        <v>0</v>
      </c>
      <c r="Z298" s="79">
        <v>0</v>
      </c>
      <c r="AA298" s="79">
        <v>0</v>
      </c>
      <c r="AB298" s="50">
        <v>0</v>
      </c>
      <c r="AC298" s="93">
        <v>5873.5999999999995</v>
      </c>
      <c r="AD298" s="79">
        <v>104.60000000000048</v>
      </c>
      <c r="AE298" s="13">
        <v>240.4</v>
      </c>
      <c r="AF298" s="13">
        <v>0</v>
      </c>
      <c r="AG298" s="13">
        <v>0</v>
      </c>
      <c r="AH298" s="64">
        <v>0</v>
      </c>
    </row>
    <row r="299" spans="1:34" x14ac:dyDescent="0.25">
      <c r="A299" s="12">
        <v>2017.02</v>
      </c>
      <c r="B299" s="50">
        <v>128230.79999999999</v>
      </c>
      <c r="C299" s="54">
        <f t="shared" si="21"/>
        <v>22945.1</v>
      </c>
      <c r="D299" s="81">
        <v>19017.3</v>
      </c>
      <c r="E299" s="79">
        <v>3927.7</v>
      </c>
      <c r="F299" s="50">
        <v>0.1</v>
      </c>
      <c r="G299" s="54">
        <f t="shared" si="22"/>
        <v>8090.1</v>
      </c>
      <c r="H299" s="81">
        <v>3210.8</v>
      </c>
      <c r="I299" s="79">
        <v>0</v>
      </c>
      <c r="J299" s="79">
        <v>0</v>
      </c>
      <c r="K299" s="79">
        <v>0</v>
      </c>
      <c r="L299" s="79">
        <v>0</v>
      </c>
      <c r="M299" s="79">
        <v>1668.5</v>
      </c>
      <c r="N299" s="79">
        <v>3210.7000000000003</v>
      </c>
      <c r="O299" s="79">
        <v>0.1</v>
      </c>
      <c r="P299" s="79">
        <v>0</v>
      </c>
      <c r="Q299" s="13">
        <v>67530.3</v>
      </c>
      <c r="R299" s="90">
        <v>2</v>
      </c>
      <c r="S299" s="54">
        <f t="shared" si="24"/>
        <v>28855.300000000003</v>
      </c>
      <c r="T299" s="54">
        <v>21744.800000000003</v>
      </c>
      <c r="U299" s="84">
        <v>0</v>
      </c>
      <c r="V299" s="90">
        <v>0</v>
      </c>
      <c r="W299" s="54">
        <f t="shared" si="23"/>
        <v>6981</v>
      </c>
      <c r="X299" s="54">
        <f t="shared" si="25"/>
        <v>0</v>
      </c>
      <c r="Y299" s="81">
        <v>0</v>
      </c>
      <c r="Z299" s="79">
        <v>0</v>
      </c>
      <c r="AA299" s="79">
        <v>0</v>
      </c>
      <c r="AB299" s="50">
        <v>0</v>
      </c>
      <c r="AC299" s="93">
        <v>6751.1</v>
      </c>
      <c r="AD299" s="79">
        <v>229.89999999999964</v>
      </c>
      <c r="AE299" s="13">
        <v>129.5</v>
      </c>
      <c r="AF299" s="13">
        <v>3.9</v>
      </c>
      <c r="AG299" s="13">
        <v>0</v>
      </c>
      <c r="AH299" s="64">
        <v>0</v>
      </c>
    </row>
    <row r="300" spans="1:34" x14ac:dyDescent="0.25">
      <c r="A300" s="12">
        <v>2017.03</v>
      </c>
      <c r="B300" s="50">
        <v>156072.4</v>
      </c>
      <c r="C300" s="54">
        <f t="shared" si="21"/>
        <v>24435.3</v>
      </c>
      <c r="D300" s="81">
        <v>18959.600000000002</v>
      </c>
      <c r="E300" s="79">
        <v>5475.5999999999995</v>
      </c>
      <c r="F300" s="50">
        <v>0.1</v>
      </c>
      <c r="G300" s="54">
        <f t="shared" si="22"/>
        <v>44904.000000000007</v>
      </c>
      <c r="H300" s="81">
        <v>16655.500000000004</v>
      </c>
      <c r="I300" s="79">
        <v>0</v>
      </c>
      <c r="J300" s="79">
        <v>0</v>
      </c>
      <c r="K300" s="79">
        <v>0</v>
      </c>
      <c r="L300" s="79">
        <v>0</v>
      </c>
      <c r="M300" s="79">
        <v>11593</v>
      </c>
      <c r="N300" s="79">
        <v>16655.500000000004</v>
      </c>
      <c r="O300" s="79">
        <v>0</v>
      </c>
      <c r="P300" s="79">
        <v>0</v>
      </c>
      <c r="Q300" s="13">
        <v>74419.8</v>
      </c>
      <c r="R300" s="90">
        <v>2.9</v>
      </c>
      <c r="S300" s="54">
        <f t="shared" si="24"/>
        <v>34412.699999999997</v>
      </c>
      <c r="T300" s="54">
        <v>27677.5</v>
      </c>
      <c r="U300" s="84">
        <v>0</v>
      </c>
      <c r="V300" s="90">
        <v>0</v>
      </c>
      <c r="W300" s="54">
        <f t="shared" si="23"/>
        <v>6640.7</v>
      </c>
      <c r="X300" s="54">
        <f t="shared" si="25"/>
        <v>0</v>
      </c>
      <c r="Y300" s="81">
        <v>0</v>
      </c>
      <c r="Z300" s="79">
        <v>0</v>
      </c>
      <c r="AA300" s="79">
        <v>0</v>
      </c>
      <c r="AB300" s="50">
        <v>0</v>
      </c>
      <c r="AC300" s="93">
        <v>6297.9</v>
      </c>
      <c r="AD300" s="79">
        <v>342.80000000000047</v>
      </c>
      <c r="AE300" s="13">
        <v>94.5</v>
      </c>
      <c r="AF300" s="13">
        <v>3.2</v>
      </c>
      <c r="AG300" s="13">
        <v>0</v>
      </c>
      <c r="AH300" s="64">
        <v>0</v>
      </c>
    </row>
    <row r="301" spans="1:34" x14ac:dyDescent="0.25">
      <c r="A301" s="12">
        <v>2017.04</v>
      </c>
      <c r="B301" s="50">
        <v>167080</v>
      </c>
      <c r="C301" s="54">
        <f t="shared" si="21"/>
        <v>25564.1</v>
      </c>
      <c r="D301" s="81">
        <v>19810.400000000001</v>
      </c>
      <c r="E301" s="79">
        <v>5752.8999999999987</v>
      </c>
      <c r="F301" s="50">
        <v>0.8</v>
      </c>
      <c r="G301" s="54">
        <f t="shared" si="22"/>
        <v>61073.700000000004</v>
      </c>
      <c r="H301" s="81">
        <v>30314.7</v>
      </c>
      <c r="I301" s="79">
        <v>0</v>
      </c>
      <c r="J301" s="79">
        <v>0</v>
      </c>
      <c r="K301" s="79">
        <v>0</v>
      </c>
      <c r="L301" s="79">
        <v>0</v>
      </c>
      <c r="M301" s="79">
        <v>444.3</v>
      </c>
      <c r="N301" s="79">
        <v>30313.3</v>
      </c>
      <c r="O301" s="79">
        <v>1.4000000000000001</v>
      </c>
      <c r="P301" s="79">
        <v>0</v>
      </c>
      <c r="Q301" s="13">
        <v>72743.5</v>
      </c>
      <c r="R301" s="90">
        <v>3.7</v>
      </c>
      <c r="S301" s="54">
        <f t="shared" si="24"/>
        <v>33849.999999999993</v>
      </c>
      <c r="T301" s="54">
        <v>27019.699999999997</v>
      </c>
      <c r="U301" s="84">
        <v>0</v>
      </c>
      <c r="V301" s="90">
        <v>0</v>
      </c>
      <c r="W301" s="54">
        <f t="shared" si="23"/>
        <v>6769.7</v>
      </c>
      <c r="X301" s="54">
        <f t="shared" si="25"/>
        <v>0</v>
      </c>
      <c r="Y301" s="81">
        <v>0</v>
      </c>
      <c r="Z301" s="79">
        <v>0</v>
      </c>
      <c r="AA301" s="79">
        <v>0</v>
      </c>
      <c r="AB301" s="50">
        <v>0</v>
      </c>
      <c r="AC301" s="93">
        <v>6518.5</v>
      </c>
      <c r="AD301" s="79">
        <v>251.20000000000016</v>
      </c>
      <c r="AE301" s="13">
        <v>60.6</v>
      </c>
      <c r="AF301" s="13">
        <v>0</v>
      </c>
      <c r="AG301" s="13">
        <v>0</v>
      </c>
      <c r="AH301" s="64">
        <v>0</v>
      </c>
    </row>
    <row r="302" spans="1:34" x14ac:dyDescent="0.25">
      <c r="A302" s="12">
        <v>2017.05</v>
      </c>
      <c r="B302" s="50">
        <v>158266.89999999997</v>
      </c>
      <c r="C302" s="54">
        <f t="shared" si="21"/>
        <v>26103.699999999997</v>
      </c>
      <c r="D302" s="81">
        <v>19619.099999999999</v>
      </c>
      <c r="E302" s="79">
        <v>6484.6</v>
      </c>
      <c r="F302" s="50">
        <v>0</v>
      </c>
      <c r="G302" s="54">
        <f t="shared" si="22"/>
        <v>37830.600000000006</v>
      </c>
      <c r="H302" s="81">
        <v>16768.400000000001</v>
      </c>
      <c r="I302" s="79">
        <v>0</v>
      </c>
      <c r="J302" s="79">
        <v>0</v>
      </c>
      <c r="K302" s="79">
        <v>0</v>
      </c>
      <c r="L302" s="79">
        <v>0</v>
      </c>
      <c r="M302" s="79">
        <v>4293.8</v>
      </c>
      <c r="N302" s="79">
        <v>16768.400000000001</v>
      </c>
      <c r="O302" s="79">
        <v>0</v>
      </c>
      <c r="P302" s="79">
        <v>0</v>
      </c>
      <c r="Q302" s="13">
        <v>78192.7</v>
      </c>
      <c r="R302" s="90">
        <v>6.5</v>
      </c>
      <c r="S302" s="54">
        <f t="shared" si="24"/>
        <v>32424.099999999995</v>
      </c>
      <c r="T302" s="54">
        <v>25216.799999999996</v>
      </c>
      <c r="U302" s="84">
        <v>0</v>
      </c>
      <c r="V302" s="90">
        <v>0</v>
      </c>
      <c r="W302" s="54">
        <f t="shared" si="23"/>
        <v>6927.5000000000009</v>
      </c>
      <c r="X302" s="54">
        <f t="shared" si="25"/>
        <v>0</v>
      </c>
      <c r="Y302" s="81">
        <v>0</v>
      </c>
      <c r="Z302" s="79">
        <v>0</v>
      </c>
      <c r="AA302" s="79">
        <v>0</v>
      </c>
      <c r="AB302" s="50">
        <v>0</v>
      </c>
      <c r="AC302" s="93">
        <v>6478.6</v>
      </c>
      <c r="AD302" s="79">
        <v>448.90000000000089</v>
      </c>
      <c r="AE302" s="13">
        <v>279.79999999999995</v>
      </c>
      <c r="AF302" s="13">
        <v>0</v>
      </c>
      <c r="AG302" s="13">
        <v>0</v>
      </c>
      <c r="AH302" s="64">
        <v>0</v>
      </c>
    </row>
    <row r="303" spans="1:34" x14ac:dyDescent="0.25">
      <c r="A303" s="12">
        <v>2017.06</v>
      </c>
      <c r="B303" s="50">
        <v>212904.1</v>
      </c>
      <c r="C303" s="54">
        <f t="shared" si="21"/>
        <v>29080.3</v>
      </c>
      <c r="D303" s="81">
        <v>20439.5</v>
      </c>
      <c r="E303" s="79">
        <v>8640.7999999999993</v>
      </c>
      <c r="F303" s="50">
        <v>0</v>
      </c>
      <c r="G303" s="54">
        <f t="shared" si="22"/>
        <v>77001.399999999994</v>
      </c>
      <c r="H303" s="81">
        <v>34021.199999999997</v>
      </c>
      <c r="I303" s="79">
        <v>0</v>
      </c>
      <c r="J303" s="79">
        <v>0</v>
      </c>
      <c r="K303" s="79">
        <v>0</v>
      </c>
      <c r="L303" s="79">
        <v>0</v>
      </c>
      <c r="M303" s="79">
        <v>8959</v>
      </c>
      <c r="N303" s="79">
        <v>34020.699999999997</v>
      </c>
      <c r="O303" s="79">
        <v>0.5</v>
      </c>
      <c r="P303" s="79">
        <v>0</v>
      </c>
      <c r="Q303" s="13">
        <v>108382</v>
      </c>
      <c r="R303" s="90">
        <v>1.4</v>
      </c>
      <c r="S303" s="54">
        <f t="shared" si="24"/>
        <v>36322.700000000004</v>
      </c>
      <c r="T303" s="54">
        <v>29632.800000000003</v>
      </c>
      <c r="U303" s="84">
        <v>0</v>
      </c>
      <c r="V303" s="90">
        <v>0</v>
      </c>
      <c r="W303" s="54">
        <f t="shared" si="23"/>
        <v>6566.6</v>
      </c>
      <c r="X303" s="54">
        <f t="shared" si="25"/>
        <v>0</v>
      </c>
      <c r="Y303" s="81">
        <v>0</v>
      </c>
      <c r="Z303" s="79">
        <v>0</v>
      </c>
      <c r="AA303" s="79">
        <v>0</v>
      </c>
      <c r="AB303" s="50">
        <v>0</v>
      </c>
      <c r="AC303" s="93">
        <v>5838.2000000000007</v>
      </c>
      <c r="AD303" s="79">
        <v>728.39999999999986</v>
      </c>
      <c r="AE303" s="13">
        <v>123.3</v>
      </c>
      <c r="AF303" s="13">
        <v>9.1999999999999993</v>
      </c>
      <c r="AG303" s="13">
        <v>0</v>
      </c>
      <c r="AH303" s="64">
        <v>0</v>
      </c>
    </row>
    <row r="304" spans="1:34" x14ac:dyDescent="0.25">
      <c r="A304" s="12">
        <v>2017.07</v>
      </c>
      <c r="B304" s="50">
        <v>168956.19999999998</v>
      </c>
      <c r="C304" s="54">
        <f t="shared" si="21"/>
        <v>36259.599999999999</v>
      </c>
      <c r="D304" s="81">
        <v>29608.899999999998</v>
      </c>
      <c r="E304" s="79">
        <v>6650.6</v>
      </c>
      <c r="F304" s="50">
        <v>0.10000000000000003</v>
      </c>
      <c r="G304" s="54">
        <f t="shared" si="22"/>
        <v>23041.299999999996</v>
      </c>
      <c r="H304" s="81">
        <v>10577.699999999997</v>
      </c>
      <c r="I304" s="79">
        <v>0</v>
      </c>
      <c r="J304" s="79">
        <v>0</v>
      </c>
      <c r="K304" s="79">
        <v>0</v>
      </c>
      <c r="L304" s="79">
        <v>0</v>
      </c>
      <c r="M304" s="79">
        <v>1885.9</v>
      </c>
      <c r="N304" s="79">
        <v>10573.299999999997</v>
      </c>
      <c r="O304" s="79">
        <v>4.4000000000000004</v>
      </c>
      <c r="P304" s="79">
        <v>0</v>
      </c>
      <c r="Q304" s="13">
        <v>80352.2</v>
      </c>
      <c r="R304" s="90">
        <v>1.5</v>
      </c>
      <c r="S304" s="54">
        <f t="shared" si="24"/>
        <v>35768.300000000003</v>
      </c>
      <c r="T304" s="54">
        <v>26557.9</v>
      </c>
      <c r="U304" s="84">
        <v>0</v>
      </c>
      <c r="V304" s="90">
        <v>0</v>
      </c>
      <c r="W304" s="54">
        <f t="shared" si="23"/>
        <v>9034.1</v>
      </c>
      <c r="X304" s="54">
        <f t="shared" si="25"/>
        <v>0</v>
      </c>
      <c r="Y304" s="81">
        <v>0</v>
      </c>
      <c r="Z304" s="79">
        <v>0</v>
      </c>
      <c r="AA304" s="79">
        <v>0</v>
      </c>
      <c r="AB304" s="50">
        <v>0</v>
      </c>
      <c r="AC304" s="93">
        <v>8830.9</v>
      </c>
      <c r="AD304" s="79">
        <v>203.2</v>
      </c>
      <c r="AE304" s="13">
        <v>176.3</v>
      </c>
      <c r="AF304" s="13">
        <v>2.8</v>
      </c>
      <c r="AG304" s="13">
        <v>0</v>
      </c>
      <c r="AH304" s="64">
        <v>0</v>
      </c>
    </row>
    <row r="305" spans="1:34" x14ac:dyDescent="0.25">
      <c r="A305" s="12">
        <v>2017.08</v>
      </c>
      <c r="B305" s="50">
        <v>153316.59999999998</v>
      </c>
      <c r="C305" s="54">
        <f t="shared" si="21"/>
        <v>29502.5</v>
      </c>
      <c r="D305" s="81">
        <v>22409.5</v>
      </c>
      <c r="E305" s="79">
        <v>7091.9</v>
      </c>
      <c r="F305" s="50">
        <v>1.0999999999999999</v>
      </c>
      <c r="G305" s="54">
        <f t="shared" si="22"/>
        <v>15093.6</v>
      </c>
      <c r="H305" s="81">
        <v>6478.3</v>
      </c>
      <c r="I305" s="79">
        <v>0</v>
      </c>
      <c r="J305" s="79">
        <v>0</v>
      </c>
      <c r="K305" s="79">
        <v>0</v>
      </c>
      <c r="L305" s="79">
        <v>0</v>
      </c>
      <c r="M305" s="79">
        <v>2137</v>
      </c>
      <c r="N305" s="79">
        <v>6475.6</v>
      </c>
      <c r="O305" s="79">
        <v>2.7</v>
      </c>
      <c r="P305" s="79">
        <v>0</v>
      </c>
      <c r="Q305" s="13">
        <v>78251.100000000006</v>
      </c>
      <c r="R305" s="90">
        <v>6.5</v>
      </c>
      <c r="S305" s="54">
        <f t="shared" si="24"/>
        <v>33357.299999999996</v>
      </c>
      <c r="T305" s="54">
        <v>25582.699999999997</v>
      </c>
      <c r="U305" s="84">
        <v>0</v>
      </c>
      <c r="V305" s="90">
        <v>0</v>
      </c>
      <c r="W305" s="54">
        <f t="shared" si="23"/>
        <v>7548</v>
      </c>
      <c r="X305" s="54">
        <f t="shared" si="25"/>
        <v>0</v>
      </c>
      <c r="Y305" s="81">
        <v>0</v>
      </c>
      <c r="Z305" s="79">
        <v>0</v>
      </c>
      <c r="AA305" s="79">
        <v>0</v>
      </c>
      <c r="AB305" s="50">
        <v>0</v>
      </c>
      <c r="AC305" s="93">
        <v>7158.7</v>
      </c>
      <c r="AD305" s="79">
        <v>389.29999999999995</v>
      </c>
      <c r="AE305" s="13">
        <v>226.6</v>
      </c>
      <c r="AF305" s="13">
        <v>0</v>
      </c>
      <c r="AG305" s="13">
        <v>0</v>
      </c>
      <c r="AH305" s="64">
        <v>0</v>
      </c>
    </row>
    <row r="306" spans="1:34" x14ac:dyDescent="0.25">
      <c r="A306" s="12">
        <v>2017.09</v>
      </c>
      <c r="B306" s="50">
        <v>174174.3</v>
      </c>
      <c r="C306" s="54">
        <f t="shared" si="21"/>
        <v>30013.3</v>
      </c>
      <c r="D306" s="81">
        <v>22766.1</v>
      </c>
      <c r="E306" s="79">
        <v>7247.2</v>
      </c>
      <c r="F306" s="50">
        <v>0</v>
      </c>
      <c r="G306" s="54">
        <f t="shared" si="22"/>
        <v>50409.3</v>
      </c>
      <c r="H306" s="81">
        <v>19296</v>
      </c>
      <c r="I306" s="79">
        <v>0</v>
      </c>
      <c r="J306" s="79">
        <v>0</v>
      </c>
      <c r="K306" s="79">
        <v>0</v>
      </c>
      <c r="L306" s="79">
        <v>0</v>
      </c>
      <c r="M306" s="79">
        <v>11817.3</v>
      </c>
      <c r="N306" s="79">
        <v>19288.5</v>
      </c>
      <c r="O306" s="79">
        <v>7.5</v>
      </c>
      <c r="P306" s="79">
        <v>0</v>
      </c>
      <c r="Q306" s="13">
        <v>86405.999999999985</v>
      </c>
      <c r="R306" s="90">
        <v>6.9</v>
      </c>
      <c r="S306" s="54">
        <f t="shared" si="24"/>
        <v>32747.999999999996</v>
      </c>
      <c r="T306" s="54">
        <v>25100.3</v>
      </c>
      <c r="U306" s="84">
        <v>0</v>
      </c>
      <c r="V306" s="90">
        <v>0</v>
      </c>
      <c r="W306" s="54">
        <f t="shared" si="23"/>
        <v>7470.4</v>
      </c>
      <c r="X306" s="54">
        <f t="shared" si="25"/>
        <v>0</v>
      </c>
      <c r="Y306" s="81">
        <v>0</v>
      </c>
      <c r="Z306" s="79">
        <v>0</v>
      </c>
      <c r="AA306" s="79">
        <v>0</v>
      </c>
      <c r="AB306" s="50">
        <v>0</v>
      </c>
      <c r="AC306" s="93">
        <v>6875.2</v>
      </c>
      <c r="AD306" s="79">
        <v>595.19999999999982</v>
      </c>
      <c r="AE306" s="13">
        <v>177.3</v>
      </c>
      <c r="AF306" s="13">
        <v>0</v>
      </c>
      <c r="AG306" s="13">
        <v>0</v>
      </c>
      <c r="AH306" s="64">
        <v>0</v>
      </c>
    </row>
    <row r="307" spans="1:34" x14ac:dyDescent="0.25">
      <c r="A307" s="12">
        <v>2017.1</v>
      </c>
      <c r="B307" s="50">
        <v>188172</v>
      </c>
      <c r="C307" s="54">
        <f t="shared" si="21"/>
        <v>29467.500000000004</v>
      </c>
      <c r="D307" s="81">
        <v>22992.600000000002</v>
      </c>
      <c r="E307" s="79">
        <v>6472.6</v>
      </c>
      <c r="F307" s="50">
        <v>2.2999999999999998</v>
      </c>
      <c r="G307" s="54">
        <f t="shared" si="22"/>
        <v>63661.299999999996</v>
      </c>
      <c r="H307" s="81">
        <v>29384.399999999998</v>
      </c>
      <c r="I307" s="79">
        <v>0</v>
      </c>
      <c r="J307" s="79">
        <v>0</v>
      </c>
      <c r="K307" s="79">
        <v>0</v>
      </c>
      <c r="L307" s="79">
        <v>0</v>
      </c>
      <c r="M307" s="79">
        <v>4892.5</v>
      </c>
      <c r="N307" s="79">
        <v>29383.599999999999</v>
      </c>
      <c r="O307" s="79">
        <v>0.8</v>
      </c>
      <c r="P307" s="79">
        <v>0</v>
      </c>
      <c r="Q307" s="13">
        <v>89890.700000000012</v>
      </c>
      <c r="R307" s="90">
        <v>4.0999999999999996</v>
      </c>
      <c r="S307" s="54">
        <f t="shared" si="24"/>
        <v>33918.299999999996</v>
      </c>
      <c r="T307" s="54">
        <v>26651.699999999997</v>
      </c>
      <c r="U307" s="84">
        <v>0</v>
      </c>
      <c r="V307" s="90">
        <v>0</v>
      </c>
      <c r="W307" s="54">
        <f t="shared" si="23"/>
        <v>7169.5999999999995</v>
      </c>
      <c r="X307" s="54">
        <f t="shared" si="25"/>
        <v>0</v>
      </c>
      <c r="Y307" s="81">
        <v>0</v>
      </c>
      <c r="Z307" s="79">
        <v>0</v>
      </c>
      <c r="AA307" s="79">
        <v>0</v>
      </c>
      <c r="AB307" s="50">
        <v>0</v>
      </c>
      <c r="AC307" s="93">
        <v>6842.2999999999993</v>
      </c>
      <c r="AD307" s="79">
        <v>327.30000000000058</v>
      </c>
      <c r="AE307" s="13">
        <v>96.999999999999986</v>
      </c>
      <c r="AF307" s="13">
        <v>0</v>
      </c>
      <c r="AG307" s="13">
        <v>0</v>
      </c>
      <c r="AH307" s="64">
        <v>0</v>
      </c>
    </row>
    <row r="308" spans="1:34" x14ac:dyDescent="0.25">
      <c r="A308" s="12">
        <v>2017.11</v>
      </c>
      <c r="B308" s="50">
        <v>180063.99999999997</v>
      </c>
      <c r="C308" s="54">
        <f t="shared" si="21"/>
        <v>32889.300000000003</v>
      </c>
      <c r="D308" s="81">
        <v>23771.3</v>
      </c>
      <c r="E308" s="79">
        <v>9118</v>
      </c>
      <c r="F308" s="50">
        <v>0</v>
      </c>
      <c r="G308" s="54">
        <f t="shared" si="22"/>
        <v>44666.6</v>
      </c>
      <c r="H308" s="81">
        <v>16088.599999999997</v>
      </c>
      <c r="I308" s="79">
        <v>0</v>
      </c>
      <c r="J308" s="79">
        <v>0</v>
      </c>
      <c r="K308" s="79">
        <v>0</v>
      </c>
      <c r="L308" s="79">
        <v>0</v>
      </c>
      <c r="M308" s="79">
        <v>12489.4</v>
      </c>
      <c r="N308" s="79">
        <v>16088.199999999997</v>
      </c>
      <c r="O308" s="79">
        <v>0.4</v>
      </c>
      <c r="P308" s="79">
        <v>0</v>
      </c>
      <c r="Q308" s="13">
        <v>90076.9</v>
      </c>
      <c r="R308" s="90">
        <v>9.4</v>
      </c>
      <c r="S308" s="54">
        <f t="shared" si="24"/>
        <v>34634.1</v>
      </c>
      <c r="T308" s="54">
        <v>26893.299999999996</v>
      </c>
      <c r="U308" s="84">
        <v>0</v>
      </c>
      <c r="V308" s="90">
        <v>0</v>
      </c>
      <c r="W308" s="54">
        <f t="shared" si="23"/>
        <v>7476.3</v>
      </c>
      <c r="X308" s="54">
        <f t="shared" si="25"/>
        <v>0</v>
      </c>
      <c r="Y308" s="81">
        <v>0</v>
      </c>
      <c r="Z308" s="79">
        <v>0</v>
      </c>
      <c r="AA308" s="79">
        <v>0</v>
      </c>
      <c r="AB308" s="50">
        <v>0</v>
      </c>
      <c r="AC308" s="93">
        <v>6889.4</v>
      </c>
      <c r="AD308" s="79">
        <v>586.90000000000066</v>
      </c>
      <c r="AE308" s="13">
        <v>264.5</v>
      </c>
      <c r="AF308" s="13">
        <v>0</v>
      </c>
      <c r="AG308" s="13">
        <v>0</v>
      </c>
      <c r="AH308" s="64">
        <v>0</v>
      </c>
    </row>
    <row r="309" spans="1:34" x14ac:dyDescent="0.25">
      <c r="A309" s="12">
        <v>2017.12</v>
      </c>
      <c r="B309" s="50">
        <v>290412.10000000003</v>
      </c>
      <c r="C309" s="54">
        <f t="shared" si="21"/>
        <v>40312.300000000003</v>
      </c>
      <c r="D309" s="81">
        <v>32350.2</v>
      </c>
      <c r="E309" s="79">
        <v>7962.0999999999995</v>
      </c>
      <c r="F309" s="50">
        <v>0</v>
      </c>
      <c r="G309" s="54">
        <f t="shared" si="22"/>
        <v>70779.700000000012</v>
      </c>
      <c r="H309" s="81">
        <v>30448.100000000002</v>
      </c>
      <c r="I309" s="79">
        <v>0</v>
      </c>
      <c r="J309" s="79">
        <v>0</v>
      </c>
      <c r="K309" s="79">
        <v>0</v>
      </c>
      <c r="L309" s="79">
        <v>0</v>
      </c>
      <c r="M309" s="79">
        <v>9883.5</v>
      </c>
      <c r="N309" s="79">
        <v>30447.600000000002</v>
      </c>
      <c r="O309" s="79">
        <v>0.5</v>
      </c>
      <c r="P309" s="79">
        <v>0</v>
      </c>
      <c r="Q309" s="13">
        <v>125153.80000000002</v>
      </c>
      <c r="R309" s="90">
        <v>5.4</v>
      </c>
      <c r="S309" s="54">
        <f t="shared" si="24"/>
        <v>72512.200000000012</v>
      </c>
      <c r="T309" s="54">
        <v>60959.100000000006</v>
      </c>
      <c r="U309" s="84">
        <v>0</v>
      </c>
      <c r="V309" s="90">
        <v>0</v>
      </c>
      <c r="W309" s="54">
        <f t="shared" si="23"/>
        <v>11042.800000000001</v>
      </c>
      <c r="X309" s="54">
        <f t="shared" si="25"/>
        <v>0</v>
      </c>
      <c r="Y309" s="81">
        <v>0</v>
      </c>
      <c r="Z309" s="79">
        <v>0</v>
      </c>
      <c r="AA309" s="79">
        <v>0</v>
      </c>
      <c r="AB309" s="50">
        <v>0</v>
      </c>
      <c r="AC309" s="93">
        <v>10348.700000000001</v>
      </c>
      <c r="AD309" s="79">
        <v>694.10000000000059</v>
      </c>
      <c r="AE309" s="13">
        <v>510.29999999999995</v>
      </c>
      <c r="AF309" s="13">
        <v>2.9</v>
      </c>
      <c r="AG309" s="13">
        <v>0</v>
      </c>
      <c r="AH309" s="64">
        <v>0</v>
      </c>
    </row>
    <row r="310" spans="1:34" x14ac:dyDescent="0.25">
      <c r="A310" s="12">
        <v>2018.01</v>
      </c>
      <c r="B310" s="50">
        <v>190322.70000000004</v>
      </c>
      <c r="C310" s="54">
        <f t="shared" si="21"/>
        <v>34309.5</v>
      </c>
      <c r="D310" s="81">
        <v>26389.1</v>
      </c>
      <c r="E310" s="79">
        <v>7920.4000000000005</v>
      </c>
      <c r="F310" s="50">
        <v>0</v>
      </c>
      <c r="G310" s="54">
        <f t="shared" si="22"/>
        <v>68074.200000000012</v>
      </c>
      <c r="H310" s="81">
        <v>29775.7</v>
      </c>
      <c r="I310" s="79">
        <v>0</v>
      </c>
      <c r="J310" s="79">
        <v>0</v>
      </c>
      <c r="K310" s="79">
        <v>0</v>
      </c>
      <c r="L310" s="79">
        <v>0</v>
      </c>
      <c r="M310" s="79">
        <v>8522.7999999999993</v>
      </c>
      <c r="N310" s="79">
        <v>29775.600000000002</v>
      </c>
      <c r="O310" s="79">
        <v>0.1</v>
      </c>
      <c r="P310" s="79">
        <v>0</v>
      </c>
      <c r="Q310" s="13">
        <v>92237.5</v>
      </c>
      <c r="R310" s="90">
        <v>10.5</v>
      </c>
      <c r="S310" s="54">
        <f t="shared" si="24"/>
        <v>26991.1</v>
      </c>
      <c r="T310" s="54">
        <v>19074.2</v>
      </c>
      <c r="U310" s="84">
        <v>0</v>
      </c>
      <c r="V310" s="90">
        <v>0</v>
      </c>
      <c r="W310" s="54">
        <f t="shared" si="23"/>
        <v>7684.8</v>
      </c>
      <c r="X310" s="54">
        <f t="shared" si="25"/>
        <v>0</v>
      </c>
      <c r="Y310" s="81">
        <v>0</v>
      </c>
      <c r="Z310" s="79">
        <v>0</v>
      </c>
      <c r="AA310" s="79">
        <v>0</v>
      </c>
      <c r="AB310" s="50">
        <v>0</v>
      </c>
      <c r="AC310" s="93">
        <v>7353.8</v>
      </c>
      <c r="AD310" s="79">
        <v>331.00000000000028</v>
      </c>
      <c r="AE310" s="13">
        <v>232.1</v>
      </c>
      <c r="AF310" s="13">
        <v>8.6999999999999993</v>
      </c>
      <c r="AG310" s="13">
        <v>0</v>
      </c>
      <c r="AH310" s="64">
        <v>0</v>
      </c>
    </row>
    <row r="311" spans="1:34" x14ac:dyDescent="0.25">
      <c r="A311" s="12">
        <v>2018.02</v>
      </c>
      <c r="B311" s="50">
        <v>160616.79999999999</v>
      </c>
      <c r="C311" s="54">
        <f t="shared" si="21"/>
        <v>29454.999999999996</v>
      </c>
      <c r="D311" s="81">
        <v>23899.199999999997</v>
      </c>
      <c r="E311" s="79">
        <v>5555.7</v>
      </c>
      <c r="F311" s="50">
        <v>0.1</v>
      </c>
      <c r="G311" s="54">
        <f t="shared" si="22"/>
        <v>17481.999999999996</v>
      </c>
      <c r="H311" s="81">
        <v>7471.9999999999982</v>
      </c>
      <c r="I311" s="79">
        <v>0</v>
      </c>
      <c r="J311" s="79">
        <v>0</v>
      </c>
      <c r="K311" s="79">
        <v>0</v>
      </c>
      <c r="L311" s="79">
        <v>0</v>
      </c>
      <c r="M311" s="79">
        <v>2538.0000000000005</v>
      </c>
      <c r="N311" s="79">
        <v>7467.9999999999982</v>
      </c>
      <c r="O311" s="79">
        <v>3.9999999999999996</v>
      </c>
      <c r="P311" s="79">
        <v>0</v>
      </c>
      <c r="Q311" s="13">
        <v>89475.8</v>
      </c>
      <c r="R311" s="90">
        <v>4.5999999999999996</v>
      </c>
      <c r="S311" s="54">
        <f t="shared" si="24"/>
        <v>28778.5</v>
      </c>
      <c r="T311" s="54">
        <v>20054.5</v>
      </c>
      <c r="U311" s="84">
        <v>0</v>
      </c>
      <c r="V311" s="90">
        <v>0</v>
      </c>
      <c r="W311" s="54">
        <f t="shared" si="23"/>
        <v>8339.4</v>
      </c>
      <c r="X311" s="54">
        <f t="shared" si="25"/>
        <v>0</v>
      </c>
      <c r="Y311" s="81">
        <v>0</v>
      </c>
      <c r="Z311" s="79">
        <v>0</v>
      </c>
      <c r="AA311" s="79">
        <v>0</v>
      </c>
      <c r="AB311" s="50">
        <v>0</v>
      </c>
      <c r="AC311" s="93">
        <v>8258.5999999999985</v>
      </c>
      <c r="AD311" s="79">
        <v>80.800000000000637</v>
      </c>
      <c r="AE311" s="13">
        <v>384.59999999999997</v>
      </c>
      <c r="AF311" s="13">
        <v>2.4</v>
      </c>
      <c r="AG311" s="13">
        <v>0</v>
      </c>
      <c r="AH311" s="64">
        <v>0</v>
      </c>
    </row>
    <row r="312" spans="1:34" x14ac:dyDescent="0.25">
      <c r="A312" s="12">
        <v>2018.03</v>
      </c>
      <c r="B312" s="50">
        <v>189998.30000000002</v>
      </c>
      <c r="C312" s="54">
        <f t="shared" si="21"/>
        <v>28580.600000000002</v>
      </c>
      <c r="D312" s="81">
        <v>22530.000000000004</v>
      </c>
      <c r="E312" s="79">
        <v>6050.5</v>
      </c>
      <c r="F312" s="50">
        <v>0.1</v>
      </c>
      <c r="G312" s="54">
        <f t="shared" si="22"/>
        <v>60347.30000000001</v>
      </c>
      <c r="H312" s="81">
        <v>23056.2</v>
      </c>
      <c r="I312" s="79">
        <v>0</v>
      </c>
      <c r="J312" s="79">
        <v>0</v>
      </c>
      <c r="K312" s="79">
        <v>0</v>
      </c>
      <c r="L312" s="79">
        <v>0</v>
      </c>
      <c r="M312" s="79">
        <v>14234.900000000001</v>
      </c>
      <c r="N312" s="79">
        <v>23055.4</v>
      </c>
      <c r="O312" s="79">
        <v>0.8</v>
      </c>
      <c r="P312" s="79">
        <v>0</v>
      </c>
      <c r="Q312" s="13">
        <v>95051.8</v>
      </c>
      <c r="R312" s="90">
        <v>4.6000000000000005</v>
      </c>
      <c r="S312" s="54">
        <f t="shared" si="24"/>
        <v>39523.200000000004</v>
      </c>
      <c r="T312" s="54">
        <v>31046.2</v>
      </c>
      <c r="U312" s="84">
        <v>0</v>
      </c>
      <c r="V312" s="90">
        <v>0</v>
      </c>
      <c r="W312" s="54">
        <f t="shared" si="23"/>
        <v>8317.7000000000007</v>
      </c>
      <c r="X312" s="54">
        <f t="shared" si="25"/>
        <v>0</v>
      </c>
      <c r="Y312" s="81">
        <v>0</v>
      </c>
      <c r="Z312" s="79">
        <v>0</v>
      </c>
      <c r="AA312" s="79">
        <v>0</v>
      </c>
      <c r="AB312" s="50">
        <v>0</v>
      </c>
      <c r="AC312" s="93">
        <v>8195.5</v>
      </c>
      <c r="AD312" s="79">
        <v>122.19999999999982</v>
      </c>
      <c r="AE312" s="13">
        <v>159.30000000000001</v>
      </c>
      <c r="AF312" s="13">
        <v>6.5</v>
      </c>
      <c r="AG312" s="13">
        <v>0</v>
      </c>
      <c r="AH312" s="64">
        <v>0</v>
      </c>
    </row>
    <row r="313" spans="1:34" x14ac:dyDescent="0.25">
      <c r="A313" s="12">
        <v>2018.04</v>
      </c>
      <c r="B313" s="50">
        <v>194808.80000000002</v>
      </c>
      <c r="C313" s="54">
        <f t="shared" ref="C313:C345" si="26">SUM(D313:F313)</f>
        <v>28412.400000000001</v>
      </c>
      <c r="D313" s="81">
        <v>22970.800000000003</v>
      </c>
      <c r="E313" s="79">
        <v>5441.5</v>
      </c>
      <c r="F313" s="50">
        <v>0.1</v>
      </c>
      <c r="G313" s="54">
        <f t="shared" si="22"/>
        <v>69650.599999999991</v>
      </c>
      <c r="H313" s="81">
        <v>33011.399999999994</v>
      </c>
      <c r="I313" s="79">
        <v>0</v>
      </c>
      <c r="J313" s="79">
        <v>0</v>
      </c>
      <c r="K313" s="79">
        <v>0</v>
      </c>
      <c r="L313" s="79">
        <v>0</v>
      </c>
      <c r="M313" s="79">
        <v>3627.8</v>
      </c>
      <c r="N313" s="79">
        <v>33011.399999999994</v>
      </c>
      <c r="O313" s="79">
        <v>0</v>
      </c>
      <c r="P313" s="79">
        <v>0</v>
      </c>
      <c r="Q313" s="13">
        <v>93973</v>
      </c>
      <c r="R313" s="90">
        <v>5.7</v>
      </c>
      <c r="S313" s="54">
        <f t="shared" si="24"/>
        <v>34345.899999999994</v>
      </c>
      <c r="T313" s="54">
        <v>25986.5</v>
      </c>
      <c r="U313" s="84">
        <v>0</v>
      </c>
      <c r="V313" s="90">
        <v>0</v>
      </c>
      <c r="W313" s="54">
        <f t="shared" si="23"/>
        <v>8249.7000000000007</v>
      </c>
      <c r="X313" s="54">
        <f t="shared" si="25"/>
        <v>0</v>
      </c>
      <c r="Y313" s="81">
        <v>0</v>
      </c>
      <c r="Z313" s="79">
        <v>0</v>
      </c>
      <c r="AA313" s="79">
        <v>0</v>
      </c>
      <c r="AB313" s="50">
        <v>0</v>
      </c>
      <c r="AC313" s="93">
        <v>7980.5</v>
      </c>
      <c r="AD313" s="79">
        <v>269.2</v>
      </c>
      <c r="AE313" s="13">
        <v>109.69999999999999</v>
      </c>
      <c r="AF313" s="13">
        <v>1.1000000000000001</v>
      </c>
      <c r="AG313" s="13">
        <v>0</v>
      </c>
      <c r="AH313" s="64">
        <v>0</v>
      </c>
    </row>
    <row r="314" spans="1:34" x14ac:dyDescent="0.25">
      <c r="A314" s="12">
        <v>2018.05</v>
      </c>
      <c r="B314" s="50">
        <v>191523.89999999997</v>
      </c>
      <c r="C314" s="54">
        <f t="shared" si="26"/>
        <v>30095.399999999998</v>
      </c>
      <c r="D314" s="81">
        <v>23659.399999999998</v>
      </c>
      <c r="E314" s="79">
        <v>6435.9000000000005</v>
      </c>
      <c r="F314" s="50">
        <v>0.1</v>
      </c>
      <c r="G314" s="54">
        <f t="shared" si="22"/>
        <v>46557.399999999994</v>
      </c>
      <c r="H314" s="81">
        <v>19453.899999999998</v>
      </c>
      <c r="I314" s="79">
        <v>0</v>
      </c>
      <c r="J314" s="79">
        <v>0</v>
      </c>
      <c r="K314" s="79">
        <v>0</v>
      </c>
      <c r="L314" s="79">
        <v>0</v>
      </c>
      <c r="M314" s="79">
        <v>7649.6</v>
      </c>
      <c r="N314" s="79">
        <v>19453.699999999997</v>
      </c>
      <c r="O314" s="79">
        <v>0.2</v>
      </c>
      <c r="P314" s="79">
        <v>0</v>
      </c>
      <c r="Q314" s="13">
        <v>97347.7</v>
      </c>
      <c r="R314" s="90">
        <v>3.3000000000000003</v>
      </c>
      <c r="S314" s="54">
        <f t="shared" si="24"/>
        <v>41230.500000000007</v>
      </c>
      <c r="T314" s="54">
        <v>32958.800000000003</v>
      </c>
      <c r="U314" s="84">
        <v>0</v>
      </c>
      <c r="V314" s="90">
        <v>0</v>
      </c>
      <c r="W314" s="54">
        <f t="shared" si="23"/>
        <v>8122.9000000000005</v>
      </c>
      <c r="X314" s="54">
        <f t="shared" si="25"/>
        <v>0</v>
      </c>
      <c r="Y314" s="81">
        <v>0</v>
      </c>
      <c r="Z314" s="79">
        <v>0</v>
      </c>
      <c r="AA314" s="79">
        <v>0</v>
      </c>
      <c r="AB314" s="50">
        <v>0</v>
      </c>
      <c r="AC314" s="93">
        <v>7828.8</v>
      </c>
      <c r="AD314" s="79">
        <v>294.10000000000036</v>
      </c>
      <c r="AE314" s="13">
        <v>148.79999999999998</v>
      </c>
      <c r="AF314" s="13">
        <v>3.6</v>
      </c>
      <c r="AG314" s="13">
        <v>0</v>
      </c>
      <c r="AH314" s="64">
        <v>0</v>
      </c>
    </row>
    <row r="315" spans="1:34" x14ac:dyDescent="0.25">
      <c r="A315" s="12">
        <v>2018.06</v>
      </c>
      <c r="B315" s="50">
        <v>260247.20000000004</v>
      </c>
      <c r="C315" s="54">
        <f t="shared" si="26"/>
        <v>32944.6</v>
      </c>
      <c r="D315" s="81">
        <v>23757.200000000001</v>
      </c>
      <c r="E315" s="79">
        <v>9187.2999999999993</v>
      </c>
      <c r="F315" s="50">
        <v>0.1</v>
      </c>
      <c r="G315" s="54">
        <f t="shared" si="22"/>
        <v>76868.200000000012</v>
      </c>
      <c r="H315" s="81">
        <v>32128.5</v>
      </c>
      <c r="I315" s="79">
        <v>0</v>
      </c>
      <c r="J315" s="79">
        <v>0</v>
      </c>
      <c r="K315" s="79">
        <v>0</v>
      </c>
      <c r="L315" s="79">
        <v>0</v>
      </c>
      <c r="M315" s="79">
        <v>12611.2</v>
      </c>
      <c r="N315" s="79">
        <v>32128.400000000001</v>
      </c>
      <c r="O315" s="79">
        <v>0.1</v>
      </c>
      <c r="P315" s="79">
        <v>0</v>
      </c>
      <c r="Q315" s="13">
        <v>142106.6</v>
      </c>
      <c r="R315" s="90">
        <v>5.8999999999999995</v>
      </c>
      <c r="S315" s="54">
        <f t="shared" si="24"/>
        <v>48229.8</v>
      </c>
      <c r="T315" s="54">
        <v>40035.300000000003</v>
      </c>
      <c r="U315" s="84">
        <v>0</v>
      </c>
      <c r="V315" s="90">
        <v>0</v>
      </c>
      <c r="W315" s="54">
        <f t="shared" si="23"/>
        <v>7982.4000000000005</v>
      </c>
      <c r="X315" s="54">
        <f t="shared" si="25"/>
        <v>0</v>
      </c>
      <c r="Y315" s="81">
        <v>0</v>
      </c>
      <c r="Z315" s="79">
        <v>0</v>
      </c>
      <c r="AA315" s="79">
        <v>0</v>
      </c>
      <c r="AB315" s="50">
        <v>0</v>
      </c>
      <c r="AC315" s="93">
        <v>7607.6</v>
      </c>
      <c r="AD315" s="79">
        <v>374.80000000000035</v>
      </c>
      <c r="AE315" s="13">
        <v>212.1</v>
      </c>
      <c r="AF315" s="13">
        <v>2.2000000000000002</v>
      </c>
      <c r="AG315" s="13">
        <v>0</v>
      </c>
      <c r="AH315" s="64">
        <v>0</v>
      </c>
    </row>
    <row r="316" spans="1:34" x14ac:dyDescent="0.25">
      <c r="A316" s="12">
        <v>2018.07</v>
      </c>
      <c r="B316" s="50">
        <v>245936.59999999998</v>
      </c>
      <c r="C316" s="54">
        <f t="shared" si="26"/>
        <v>41656.300000000003</v>
      </c>
      <c r="D316" s="81">
        <v>34741.300000000003</v>
      </c>
      <c r="E316" s="79">
        <v>6915</v>
      </c>
      <c r="F316" s="50">
        <v>0</v>
      </c>
      <c r="G316" s="54">
        <f t="shared" si="22"/>
        <v>107473.29999999999</v>
      </c>
      <c r="H316" s="81">
        <v>48068.2</v>
      </c>
      <c r="I316" s="79">
        <v>0</v>
      </c>
      <c r="J316" s="79">
        <v>0</v>
      </c>
      <c r="K316" s="79">
        <v>0</v>
      </c>
      <c r="L316" s="79">
        <v>0</v>
      </c>
      <c r="M316" s="79">
        <v>11336.9</v>
      </c>
      <c r="N316" s="79">
        <v>48065.299999999996</v>
      </c>
      <c r="O316" s="79">
        <v>2.9</v>
      </c>
      <c r="P316" s="79">
        <v>0</v>
      </c>
      <c r="Q316" s="13">
        <v>102527.79999999999</v>
      </c>
      <c r="R316" s="90">
        <v>3.3000000000000003</v>
      </c>
      <c r="S316" s="54">
        <f t="shared" si="24"/>
        <v>47622.5</v>
      </c>
      <c r="T316" s="54">
        <v>35341.800000000003</v>
      </c>
      <c r="U316" s="84">
        <v>0</v>
      </c>
      <c r="V316" s="90">
        <v>0</v>
      </c>
      <c r="W316" s="54">
        <f t="shared" si="23"/>
        <v>12231.6</v>
      </c>
      <c r="X316" s="54">
        <f t="shared" si="25"/>
        <v>0</v>
      </c>
      <c r="Y316" s="81">
        <v>0</v>
      </c>
      <c r="Z316" s="79">
        <v>0</v>
      </c>
      <c r="AA316" s="79">
        <v>0</v>
      </c>
      <c r="AB316" s="50">
        <v>0</v>
      </c>
      <c r="AC316" s="93">
        <v>12049.6</v>
      </c>
      <c r="AD316" s="79">
        <v>181.99999999999963</v>
      </c>
      <c r="AE316" s="13">
        <v>49.1</v>
      </c>
      <c r="AF316" s="13">
        <v>1.5</v>
      </c>
      <c r="AG316" s="13">
        <v>0</v>
      </c>
      <c r="AH316" s="64">
        <v>0</v>
      </c>
    </row>
    <row r="317" spans="1:34" x14ac:dyDescent="0.25">
      <c r="A317" s="12">
        <v>2018.08</v>
      </c>
      <c r="B317" s="50">
        <v>183187.69999999998</v>
      </c>
      <c r="C317" s="54">
        <f t="shared" si="26"/>
        <v>32676.299999999996</v>
      </c>
      <c r="D317" s="81">
        <v>24926.399999999998</v>
      </c>
      <c r="E317" s="79">
        <v>7749.5999999999995</v>
      </c>
      <c r="F317" s="50">
        <v>0.3</v>
      </c>
      <c r="G317" s="54">
        <f t="shared" si="22"/>
        <v>9038.4000000000015</v>
      </c>
      <c r="H317" s="81">
        <v>3798.7</v>
      </c>
      <c r="I317" s="79">
        <v>0</v>
      </c>
      <c r="J317" s="79">
        <v>0</v>
      </c>
      <c r="K317" s="79">
        <v>0</v>
      </c>
      <c r="L317" s="79">
        <v>0</v>
      </c>
      <c r="M317" s="79">
        <v>1440.9999999999998</v>
      </c>
      <c r="N317" s="79">
        <v>3779.5</v>
      </c>
      <c r="O317" s="79">
        <v>19.200000000000003</v>
      </c>
      <c r="P317" s="79">
        <v>0</v>
      </c>
      <c r="Q317" s="13">
        <v>98617.5</v>
      </c>
      <c r="R317" s="90">
        <v>5.8999999999999995</v>
      </c>
      <c r="S317" s="54">
        <f t="shared" si="24"/>
        <v>40765.200000000004</v>
      </c>
      <c r="T317" s="54">
        <v>31988.9</v>
      </c>
      <c r="U317" s="84">
        <v>0</v>
      </c>
      <c r="V317" s="90">
        <v>0</v>
      </c>
      <c r="W317" s="54">
        <f t="shared" si="23"/>
        <v>8683.4</v>
      </c>
      <c r="X317" s="54">
        <f t="shared" si="25"/>
        <v>0</v>
      </c>
      <c r="Y317" s="81">
        <v>0</v>
      </c>
      <c r="Z317" s="79">
        <v>0</v>
      </c>
      <c r="AA317" s="79">
        <v>0</v>
      </c>
      <c r="AB317" s="50">
        <v>0</v>
      </c>
      <c r="AC317" s="93">
        <v>8495</v>
      </c>
      <c r="AD317" s="79">
        <v>188.3999999999989</v>
      </c>
      <c r="AE317" s="13">
        <v>92.899999999999991</v>
      </c>
      <c r="AF317" s="13">
        <v>13</v>
      </c>
      <c r="AG317" s="13">
        <v>0</v>
      </c>
      <c r="AH317" s="64">
        <v>0</v>
      </c>
    </row>
    <row r="318" spans="1:34" x14ac:dyDescent="0.25">
      <c r="A318" s="12">
        <v>2018.09</v>
      </c>
      <c r="B318" s="50">
        <v>228433.00000000003</v>
      </c>
      <c r="C318" s="54">
        <f t="shared" si="26"/>
        <v>35171.200000000004</v>
      </c>
      <c r="D318" s="81">
        <v>26331.000000000004</v>
      </c>
      <c r="E318" s="79">
        <v>8840.1</v>
      </c>
      <c r="F318" s="50">
        <v>0.1</v>
      </c>
      <c r="G318" s="54">
        <f t="shared" si="22"/>
        <v>84840.400000000023</v>
      </c>
      <c r="H318" s="81">
        <v>32605.000000000004</v>
      </c>
      <c r="I318" s="79">
        <v>0</v>
      </c>
      <c r="J318" s="79">
        <v>0</v>
      </c>
      <c r="K318" s="79">
        <v>0</v>
      </c>
      <c r="L318" s="79">
        <v>0</v>
      </c>
      <c r="M318" s="79">
        <v>19630.400000000001</v>
      </c>
      <c r="N318" s="79">
        <v>32602.900000000005</v>
      </c>
      <c r="O318" s="79">
        <v>2.1</v>
      </c>
      <c r="P318" s="79">
        <v>0</v>
      </c>
      <c r="Q318" s="13">
        <v>103261.2</v>
      </c>
      <c r="R318" s="90">
        <v>6.7</v>
      </c>
      <c r="S318" s="54">
        <f t="shared" si="24"/>
        <v>51125.799999999988</v>
      </c>
      <c r="T318" s="54">
        <v>42246.599999999991</v>
      </c>
      <c r="U318" s="84">
        <v>0</v>
      </c>
      <c r="V318" s="90">
        <v>0</v>
      </c>
      <c r="W318" s="54">
        <f t="shared" si="23"/>
        <v>8654.5</v>
      </c>
      <c r="X318" s="54">
        <f t="shared" si="25"/>
        <v>0</v>
      </c>
      <c r="Y318" s="81">
        <v>0</v>
      </c>
      <c r="Z318" s="79">
        <v>0</v>
      </c>
      <c r="AA318" s="79">
        <v>0</v>
      </c>
      <c r="AB318" s="50">
        <v>0</v>
      </c>
      <c r="AC318" s="93">
        <v>8311.5</v>
      </c>
      <c r="AD318" s="79">
        <v>343.00000000000063</v>
      </c>
      <c r="AE318" s="13">
        <v>224.70000000000002</v>
      </c>
      <c r="AF318" s="13">
        <v>12.1</v>
      </c>
      <c r="AG318" s="13">
        <v>0</v>
      </c>
      <c r="AH318" s="64">
        <v>0</v>
      </c>
    </row>
    <row r="319" spans="1:34" x14ac:dyDescent="0.25">
      <c r="A319" s="12">
        <v>2018.1</v>
      </c>
      <c r="B319" s="50">
        <v>266089.5</v>
      </c>
      <c r="C319" s="54">
        <f t="shared" si="26"/>
        <v>39491.599999999999</v>
      </c>
      <c r="D319" s="81">
        <v>27716.899999999998</v>
      </c>
      <c r="E319" s="79">
        <v>11773.8</v>
      </c>
      <c r="F319" s="50">
        <v>0.89999999999999991</v>
      </c>
      <c r="G319" s="54">
        <f t="shared" si="22"/>
        <v>132130</v>
      </c>
      <c r="H319" s="81">
        <v>61416.5</v>
      </c>
      <c r="I319" s="79">
        <v>0</v>
      </c>
      <c r="J319" s="79">
        <v>0</v>
      </c>
      <c r="K319" s="79">
        <v>0</v>
      </c>
      <c r="L319" s="79">
        <v>0</v>
      </c>
      <c r="M319" s="79">
        <v>9297</v>
      </c>
      <c r="N319" s="79">
        <v>61416.3</v>
      </c>
      <c r="O319" s="79">
        <v>0.2</v>
      </c>
      <c r="P319" s="79">
        <v>0</v>
      </c>
      <c r="Q319" s="13">
        <v>108328.59999999999</v>
      </c>
      <c r="R319" s="90">
        <v>6.1</v>
      </c>
      <c r="S319" s="54">
        <f t="shared" si="24"/>
        <v>49623.199999999997</v>
      </c>
      <c r="T319" s="54">
        <v>40469.699999999997</v>
      </c>
      <c r="U319" s="84">
        <v>0</v>
      </c>
      <c r="V319" s="90">
        <v>0</v>
      </c>
      <c r="W319" s="54">
        <f t="shared" si="23"/>
        <v>8846.3000000000011</v>
      </c>
      <c r="X319" s="54">
        <f t="shared" si="25"/>
        <v>0</v>
      </c>
      <c r="Y319" s="81">
        <v>0</v>
      </c>
      <c r="Z319" s="79">
        <v>0</v>
      </c>
      <c r="AA319" s="79">
        <v>0</v>
      </c>
      <c r="AB319" s="50">
        <v>0</v>
      </c>
      <c r="AC319" s="93">
        <v>8534.7000000000007</v>
      </c>
      <c r="AD319" s="79">
        <v>311.59999999999968</v>
      </c>
      <c r="AE319" s="13">
        <v>307.20000000000005</v>
      </c>
      <c r="AF319" s="13">
        <v>27.5</v>
      </c>
      <c r="AG319" s="13">
        <v>0</v>
      </c>
      <c r="AH319" s="64">
        <v>0</v>
      </c>
    </row>
    <row r="320" spans="1:34" x14ac:dyDescent="0.25">
      <c r="A320" s="12">
        <v>2018.11</v>
      </c>
      <c r="B320" s="50">
        <v>256237.7</v>
      </c>
      <c r="C320" s="54">
        <f t="shared" si="26"/>
        <v>39597</v>
      </c>
      <c r="D320" s="81">
        <v>29398.2</v>
      </c>
      <c r="E320" s="79">
        <v>10198.800000000001</v>
      </c>
      <c r="F320" s="50">
        <v>0</v>
      </c>
      <c r="G320" s="54">
        <f t="shared" si="22"/>
        <v>84349.9</v>
      </c>
      <c r="H320" s="81">
        <v>38894.600000000006</v>
      </c>
      <c r="I320" s="79">
        <v>0</v>
      </c>
      <c r="J320" s="79">
        <v>0</v>
      </c>
      <c r="K320" s="79">
        <v>0</v>
      </c>
      <c r="L320" s="79">
        <v>0</v>
      </c>
      <c r="M320" s="79">
        <v>6560.7</v>
      </c>
      <c r="N320" s="79">
        <v>38886.700000000004</v>
      </c>
      <c r="O320" s="79">
        <v>7.9</v>
      </c>
      <c r="P320" s="79">
        <v>0</v>
      </c>
      <c r="Q320" s="13">
        <v>109226.7</v>
      </c>
      <c r="R320" s="90">
        <v>4.8999999999999995</v>
      </c>
      <c r="S320" s="54">
        <f t="shared" si="24"/>
        <v>58014.100000000006</v>
      </c>
      <c r="T320" s="54">
        <v>45941.4</v>
      </c>
      <c r="U320" s="84">
        <v>0</v>
      </c>
      <c r="V320" s="90">
        <v>0</v>
      </c>
      <c r="W320" s="54">
        <f t="shared" si="23"/>
        <v>11996.2</v>
      </c>
      <c r="X320" s="54">
        <f t="shared" si="25"/>
        <v>0</v>
      </c>
      <c r="Y320" s="81">
        <v>0</v>
      </c>
      <c r="Z320" s="79">
        <v>0</v>
      </c>
      <c r="AA320" s="79">
        <v>0</v>
      </c>
      <c r="AB320" s="50">
        <v>0</v>
      </c>
      <c r="AC320" s="93">
        <v>10239.1</v>
      </c>
      <c r="AD320" s="79">
        <v>1757.1000000000001</v>
      </c>
      <c r="AE320" s="13">
        <v>76.5</v>
      </c>
      <c r="AF320" s="13">
        <v>8.1999999999999993</v>
      </c>
      <c r="AG320" s="13">
        <v>0</v>
      </c>
      <c r="AH320" s="64">
        <v>0</v>
      </c>
    </row>
    <row r="321" spans="1:43" x14ac:dyDescent="0.25">
      <c r="A321" s="12">
        <v>2018.12</v>
      </c>
      <c r="B321" s="50">
        <v>360149.8</v>
      </c>
      <c r="C321" s="54">
        <f t="shared" si="26"/>
        <v>60570.100000000006</v>
      </c>
      <c r="D321" s="81">
        <v>44124</v>
      </c>
      <c r="E321" s="79">
        <v>16445.600000000002</v>
      </c>
      <c r="F321" s="50">
        <v>0.5</v>
      </c>
      <c r="G321" s="54">
        <f t="shared" si="22"/>
        <v>133133.09999999998</v>
      </c>
      <c r="H321" s="81">
        <v>57304.599999999991</v>
      </c>
      <c r="I321" s="79">
        <v>0</v>
      </c>
      <c r="J321" s="79">
        <v>0</v>
      </c>
      <c r="K321" s="79">
        <v>0</v>
      </c>
      <c r="L321" s="79">
        <v>0</v>
      </c>
      <c r="M321" s="79">
        <v>18523.899999999998</v>
      </c>
      <c r="N321" s="79">
        <v>57304.499999999993</v>
      </c>
      <c r="O321" s="79">
        <v>0.1</v>
      </c>
      <c r="P321" s="79">
        <v>0</v>
      </c>
      <c r="Q321" s="13">
        <v>159524.1</v>
      </c>
      <c r="R321" s="90">
        <v>5.0999999999999996</v>
      </c>
      <c r="S321" s="54">
        <f t="shared" si="24"/>
        <v>70339</v>
      </c>
      <c r="T321" s="54">
        <v>54995.5</v>
      </c>
      <c r="U321" s="84">
        <v>0</v>
      </c>
      <c r="V321" s="90">
        <v>0</v>
      </c>
      <c r="W321" s="54">
        <f t="shared" si="23"/>
        <v>14775.199999999999</v>
      </c>
      <c r="X321" s="54">
        <f t="shared" si="25"/>
        <v>0</v>
      </c>
      <c r="Y321" s="81">
        <v>0</v>
      </c>
      <c r="Z321" s="79">
        <v>0</v>
      </c>
      <c r="AA321" s="79">
        <v>0</v>
      </c>
      <c r="AB321" s="50">
        <v>0</v>
      </c>
      <c r="AC321" s="93">
        <v>13841.9</v>
      </c>
      <c r="AD321" s="79">
        <v>933.29999999999893</v>
      </c>
      <c r="AE321" s="13">
        <v>568.29999999999995</v>
      </c>
      <c r="AF321" s="13">
        <v>24.6</v>
      </c>
      <c r="AG321" s="13">
        <v>0</v>
      </c>
      <c r="AH321" s="64">
        <v>0</v>
      </c>
    </row>
    <row r="322" spans="1:43" x14ac:dyDescent="0.25">
      <c r="A322" s="12">
        <v>2019.01</v>
      </c>
      <c r="B322" s="50">
        <v>286316.7</v>
      </c>
      <c r="C322" s="54">
        <f t="shared" si="26"/>
        <v>39356.5</v>
      </c>
      <c r="D322" s="81">
        <v>31121.399999999998</v>
      </c>
      <c r="E322" s="79">
        <v>8235.1</v>
      </c>
      <c r="F322" s="50">
        <v>0</v>
      </c>
      <c r="G322" s="54">
        <f t="shared" si="22"/>
        <v>167114.70000000001</v>
      </c>
      <c r="H322" s="81">
        <v>76535.3</v>
      </c>
      <c r="I322" s="79">
        <v>0</v>
      </c>
      <c r="J322" s="79">
        <v>0</v>
      </c>
      <c r="K322" s="79">
        <v>0</v>
      </c>
      <c r="L322" s="79">
        <v>0</v>
      </c>
      <c r="M322" s="79">
        <v>14044.1</v>
      </c>
      <c r="N322" s="79">
        <v>76535.100000000006</v>
      </c>
      <c r="O322" s="79">
        <v>0.20000000000000018</v>
      </c>
      <c r="P322" s="79">
        <v>0</v>
      </c>
      <c r="Q322" s="13">
        <v>122202.09999999999</v>
      </c>
      <c r="R322" s="90">
        <v>20.100000000000001</v>
      </c>
      <c r="S322" s="54">
        <f t="shared" si="24"/>
        <v>36219.599999999999</v>
      </c>
      <c r="T322" s="54">
        <v>26222.7</v>
      </c>
      <c r="U322" s="84">
        <v>0</v>
      </c>
      <c r="V322" s="90">
        <v>0</v>
      </c>
      <c r="W322" s="54">
        <f t="shared" si="23"/>
        <v>9902.9</v>
      </c>
      <c r="X322" s="54">
        <f t="shared" si="25"/>
        <v>0</v>
      </c>
      <c r="Y322" s="81">
        <v>0</v>
      </c>
      <c r="Z322" s="79">
        <v>0</v>
      </c>
      <c r="AA322" s="79">
        <v>0</v>
      </c>
      <c r="AB322" s="50">
        <v>0</v>
      </c>
      <c r="AC322" s="93">
        <v>7902.3</v>
      </c>
      <c r="AD322" s="79">
        <v>2000.5999999999995</v>
      </c>
      <c r="AE322" s="13">
        <v>94</v>
      </c>
      <c r="AF322" s="13">
        <v>34.9</v>
      </c>
      <c r="AG322" s="13">
        <v>0</v>
      </c>
      <c r="AH322" s="64">
        <v>0</v>
      </c>
    </row>
    <row r="323" spans="1:43" x14ac:dyDescent="0.25">
      <c r="A323" s="12">
        <v>2019.02</v>
      </c>
      <c r="B323" s="50">
        <v>213106.8</v>
      </c>
      <c r="C323" s="54">
        <f t="shared" si="26"/>
        <v>36631</v>
      </c>
      <c r="D323" s="81">
        <v>28528.300000000003</v>
      </c>
      <c r="E323" s="79">
        <v>8102.6</v>
      </c>
      <c r="F323" s="50">
        <v>0.10000000000000009</v>
      </c>
      <c r="G323" s="54">
        <f t="shared" si="22"/>
        <v>25629.3</v>
      </c>
      <c r="H323" s="81">
        <v>11504.1</v>
      </c>
      <c r="I323" s="79">
        <v>0</v>
      </c>
      <c r="J323" s="79">
        <v>0</v>
      </c>
      <c r="K323" s="79">
        <v>0</v>
      </c>
      <c r="L323" s="79">
        <v>0</v>
      </c>
      <c r="M323" s="79">
        <v>2621.1</v>
      </c>
      <c r="N323" s="79">
        <v>11504</v>
      </c>
      <c r="O323" s="79">
        <v>9.9999999999999645E-2</v>
      </c>
      <c r="P323" s="79">
        <v>0</v>
      </c>
      <c r="Q323" s="13">
        <v>114002.7</v>
      </c>
      <c r="R323" s="90">
        <v>4.5999999999999996</v>
      </c>
      <c r="S323" s="54">
        <f t="shared" si="24"/>
        <v>41149.699999999997</v>
      </c>
      <c r="T323" s="54">
        <v>29811.9</v>
      </c>
      <c r="U323" s="84">
        <v>0</v>
      </c>
      <c r="V323" s="90">
        <v>0</v>
      </c>
      <c r="W323" s="54">
        <f t="shared" si="23"/>
        <v>11254.8</v>
      </c>
      <c r="X323" s="54">
        <f t="shared" si="25"/>
        <v>0</v>
      </c>
      <c r="Y323" s="81">
        <v>0</v>
      </c>
      <c r="Z323" s="79">
        <v>0</v>
      </c>
      <c r="AA323" s="79">
        <v>0</v>
      </c>
      <c r="AB323" s="50">
        <v>0</v>
      </c>
      <c r="AC323" s="93">
        <v>9376.1999999999989</v>
      </c>
      <c r="AD323" s="79">
        <v>1878.6000000000006</v>
      </c>
      <c r="AE323" s="13">
        <v>83</v>
      </c>
      <c r="AF323" s="13">
        <v>14.8</v>
      </c>
      <c r="AG323" s="13">
        <v>0</v>
      </c>
      <c r="AH323" s="64">
        <v>0</v>
      </c>
    </row>
    <row r="324" spans="1:43" x14ac:dyDescent="0.25">
      <c r="A324" s="12">
        <v>2019.03</v>
      </c>
      <c r="B324" s="50">
        <v>260252.30000000005</v>
      </c>
      <c r="C324" s="54">
        <f t="shared" si="26"/>
        <v>37681.999999999993</v>
      </c>
      <c r="D324" s="81">
        <v>29415.999999999996</v>
      </c>
      <c r="E324" s="79">
        <v>8265.2999999999993</v>
      </c>
      <c r="F324" s="50">
        <v>0.7</v>
      </c>
      <c r="G324" s="54">
        <f t="shared" si="22"/>
        <v>93022.300000000017</v>
      </c>
      <c r="H324" s="81">
        <v>36523.500000000007</v>
      </c>
      <c r="I324" s="79">
        <v>0</v>
      </c>
      <c r="J324" s="79">
        <v>0</v>
      </c>
      <c r="K324" s="79">
        <v>0</v>
      </c>
      <c r="L324" s="79">
        <v>0</v>
      </c>
      <c r="M324" s="79">
        <v>19975.299999999996</v>
      </c>
      <c r="N324" s="79">
        <v>36519.000000000007</v>
      </c>
      <c r="O324" s="79">
        <v>4.5</v>
      </c>
      <c r="P324" s="79">
        <v>0</v>
      </c>
      <c r="Q324" s="13">
        <v>125492.1</v>
      </c>
      <c r="R324" s="90">
        <v>9.1</v>
      </c>
      <c r="S324" s="54">
        <f t="shared" si="24"/>
        <v>55391.799999999988</v>
      </c>
      <c r="T324" s="54">
        <v>44776.2</v>
      </c>
      <c r="U324" s="84">
        <v>0</v>
      </c>
      <c r="V324" s="90">
        <v>0</v>
      </c>
      <c r="W324" s="54">
        <f t="shared" si="23"/>
        <v>10123.899999999998</v>
      </c>
      <c r="X324" s="54">
        <f t="shared" si="25"/>
        <v>0</v>
      </c>
      <c r="Y324" s="81">
        <v>0</v>
      </c>
      <c r="Z324" s="79">
        <v>0</v>
      </c>
      <c r="AA324" s="79">
        <v>0</v>
      </c>
      <c r="AB324" s="50">
        <v>0</v>
      </c>
      <c r="AC324" s="93">
        <v>9899.0999999999985</v>
      </c>
      <c r="AD324" s="79">
        <v>224.79999999999984</v>
      </c>
      <c r="AE324" s="13">
        <v>491.7</v>
      </c>
      <c r="AF324" s="13">
        <v>4.2</v>
      </c>
      <c r="AG324" s="13">
        <v>0</v>
      </c>
      <c r="AH324" s="64">
        <v>0</v>
      </c>
    </row>
    <row r="325" spans="1:43" x14ac:dyDescent="0.25">
      <c r="A325" s="12">
        <v>2019.04</v>
      </c>
      <c r="B325" s="50">
        <v>289932.7</v>
      </c>
      <c r="C325" s="54">
        <f t="shared" si="26"/>
        <v>40100.600000000006</v>
      </c>
      <c r="D325" s="81">
        <v>29189.800000000003</v>
      </c>
      <c r="E325" s="79">
        <v>10910.800000000001</v>
      </c>
      <c r="F325" s="50">
        <v>0</v>
      </c>
      <c r="G325" s="54">
        <f t="shared" si="22"/>
        <v>142672.40000000002</v>
      </c>
      <c r="H325" s="81">
        <v>65981.000000000015</v>
      </c>
      <c r="I325" s="79">
        <v>0</v>
      </c>
      <c r="J325" s="79">
        <v>0</v>
      </c>
      <c r="K325" s="79">
        <v>0</v>
      </c>
      <c r="L325" s="79">
        <v>0</v>
      </c>
      <c r="M325" s="79">
        <v>10710.4</v>
      </c>
      <c r="N325" s="79">
        <v>65980.900000000009</v>
      </c>
      <c r="O325" s="79">
        <v>9.9999999999999978E-2</v>
      </c>
      <c r="P325" s="79">
        <v>0</v>
      </c>
      <c r="Q325" s="13">
        <v>129167.1</v>
      </c>
      <c r="R325" s="90">
        <v>4.0999999999999996</v>
      </c>
      <c r="S325" s="54">
        <f t="shared" si="24"/>
        <v>49200.4</v>
      </c>
      <c r="T325" s="54">
        <v>36817.300000000003</v>
      </c>
      <c r="U325" s="50">
        <v>0</v>
      </c>
      <c r="V325" s="90">
        <v>0</v>
      </c>
      <c r="W325" s="54">
        <f t="shared" si="23"/>
        <v>12168.5</v>
      </c>
      <c r="X325" s="54">
        <f t="shared" si="25"/>
        <v>0</v>
      </c>
      <c r="Y325" s="81">
        <v>0</v>
      </c>
      <c r="Z325" s="79">
        <v>0</v>
      </c>
      <c r="AA325" s="79">
        <v>0</v>
      </c>
      <c r="AB325" s="50">
        <v>0</v>
      </c>
      <c r="AC325" s="93">
        <v>10165.200000000001</v>
      </c>
      <c r="AD325" s="79">
        <v>2003.2999999999988</v>
      </c>
      <c r="AE325" s="13">
        <v>214.6</v>
      </c>
      <c r="AF325" s="13">
        <v>5.4</v>
      </c>
      <c r="AG325" s="13">
        <v>0</v>
      </c>
      <c r="AH325" s="64">
        <v>0</v>
      </c>
    </row>
    <row r="326" spans="1:43" x14ac:dyDescent="0.25">
      <c r="A326" s="12">
        <v>2019.05</v>
      </c>
      <c r="B326" s="50">
        <v>301006.3</v>
      </c>
      <c r="C326" s="54">
        <f t="shared" si="26"/>
        <v>42368.200000000004</v>
      </c>
      <c r="D326" s="81">
        <v>32291.9</v>
      </c>
      <c r="E326" s="79">
        <v>10076.200000000001</v>
      </c>
      <c r="F326" s="50">
        <v>0.1</v>
      </c>
      <c r="G326" s="54">
        <f t="shared" si="22"/>
        <v>137788.4</v>
      </c>
      <c r="H326" s="81">
        <v>64505.299999999996</v>
      </c>
      <c r="I326" s="79">
        <v>0</v>
      </c>
      <c r="J326" s="79">
        <v>0</v>
      </c>
      <c r="K326" s="79">
        <v>0</v>
      </c>
      <c r="L326" s="79">
        <v>0</v>
      </c>
      <c r="M326" s="79">
        <v>8777.7999999999993</v>
      </c>
      <c r="N326" s="79">
        <v>64498.399999999994</v>
      </c>
      <c r="O326" s="79">
        <v>6.8999999999999995</v>
      </c>
      <c r="P326" s="79">
        <v>0</v>
      </c>
      <c r="Q326" s="13">
        <v>135138.5</v>
      </c>
      <c r="R326" s="90">
        <v>4.6000000000000005</v>
      </c>
      <c r="S326" s="54">
        <f t="shared" si="24"/>
        <v>51350.899999999994</v>
      </c>
      <c r="T326" s="54">
        <v>40124.699999999997</v>
      </c>
      <c r="U326" s="50">
        <v>0</v>
      </c>
      <c r="V326" s="90">
        <v>0</v>
      </c>
      <c r="W326" s="54">
        <f t="shared" si="23"/>
        <v>11012.6</v>
      </c>
      <c r="X326" s="54">
        <f t="shared" si="25"/>
        <v>0</v>
      </c>
      <c r="Y326" s="81">
        <v>0</v>
      </c>
      <c r="Z326" s="79">
        <v>0</v>
      </c>
      <c r="AA326" s="79">
        <v>0</v>
      </c>
      <c r="AB326" s="50">
        <v>0</v>
      </c>
      <c r="AC326" s="93">
        <v>10772.1</v>
      </c>
      <c r="AD326" s="79">
        <v>240.50000000000034</v>
      </c>
      <c r="AE326" s="13">
        <v>213.6</v>
      </c>
      <c r="AF326" s="13">
        <v>2.9</v>
      </c>
      <c r="AG326" s="13">
        <v>0</v>
      </c>
      <c r="AH326" s="64">
        <v>0</v>
      </c>
    </row>
    <row r="327" spans="1:43" x14ac:dyDescent="0.25">
      <c r="A327" s="12">
        <v>2019.06</v>
      </c>
      <c r="B327" s="50">
        <v>372088.99999999988</v>
      </c>
      <c r="C327" s="54">
        <f t="shared" si="26"/>
        <v>47608.7</v>
      </c>
      <c r="D327" s="81">
        <v>35117</v>
      </c>
      <c r="E327" s="79">
        <v>12491.599999999999</v>
      </c>
      <c r="F327" s="50">
        <v>0.1</v>
      </c>
      <c r="G327" s="54">
        <f t="shared" si="22"/>
        <v>141784.59999999998</v>
      </c>
      <c r="H327" s="81">
        <v>60618.899999999994</v>
      </c>
      <c r="I327" s="79">
        <v>0</v>
      </c>
      <c r="J327" s="79">
        <v>0</v>
      </c>
      <c r="K327" s="79">
        <v>0</v>
      </c>
      <c r="L327" s="79">
        <v>0</v>
      </c>
      <c r="M327" s="79">
        <v>20546.8</v>
      </c>
      <c r="N327" s="79">
        <v>60610.399999999994</v>
      </c>
      <c r="O327" s="79">
        <v>8.5</v>
      </c>
      <c r="P327" s="79">
        <v>0</v>
      </c>
      <c r="Q327" s="13">
        <v>200925.8</v>
      </c>
      <c r="R327" s="90">
        <v>2.6</v>
      </c>
      <c r="S327" s="54">
        <f t="shared" si="24"/>
        <v>57697.1</v>
      </c>
      <c r="T327" s="54">
        <v>46642.2</v>
      </c>
      <c r="U327" s="50">
        <v>0</v>
      </c>
      <c r="V327" s="90">
        <v>0</v>
      </c>
      <c r="W327" s="54">
        <f t="shared" si="23"/>
        <v>10990.300000000001</v>
      </c>
      <c r="X327" s="54">
        <f t="shared" si="25"/>
        <v>0</v>
      </c>
      <c r="Y327" s="81">
        <v>0</v>
      </c>
      <c r="Z327" s="79">
        <v>0</v>
      </c>
      <c r="AA327" s="79">
        <v>0</v>
      </c>
      <c r="AB327" s="50">
        <v>0</v>
      </c>
      <c r="AC327" s="93">
        <v>10654.300000000001</v>
      </c>
      <c r="AD327" s="79">
        <v>336.00000000000034</v>
      </c>
      <c r="AE327" s="13">
        <v>64.599999999999994</v>
      </c>
      <c r="AF327" s="13">
        <v>3.8</v>
      </c>
      <c r="AG327" s="13">
        <v>0</v>
      </c>
      <c r="AH327" s="64">
        <v>0</v>
      </c>
    </row>
    <row r="328" spans="1:43" x14ac:dyDescent="0.25">
      <c r="A328" s="12">
        <v>2019.07</v>
      </c>
      <c r="B328" s="50">
        <v>387962.60000000003</v>
      </c>
      <c r="C328" s="54">
        <f t="shared" si="26"/>
        <v>56764.900000000009</v>
      </c>
      <c r="D328" s="81">
        <v>44690.500000000007</v>
      </c>
      <c r="E328" s="79">
        <v>12074.300000000001</v>
      </c>
      <c r="F328" s="50">
        <v>0.10000000000000009</v>
      </c>
      <c r="G328" s="54">
        <f t="shared" si="22"/>
        <v>181474.19999999998</v>
      </c>
      <c r="H328" s="81">
        <v>81957.5</v>
      </c>
      <c r="I328" s="79">
        <v>0</v>
      </c>
      <c r="J328" s="79">
        <v>0</v>
      </c>
      <c r="K328" s="79">
        <v>0</v>
      </c>
      <c r="L328" s="79">
        <v>0</v>
      </c>
      <c r="M328" s="79">
        <v>17559.2</v>
      </c>
      <c r="N328" s="79">
        <v>81949.7</v>
      </c>
      <c r="O328" s="79">
        <v>7.8</v>
      </c>
      <c r="P328" s="79">
        <v>0</v>
      </c>
      <c r="Q328" s="13">
        <v>149731.9</v>
      </c>
      <c r="R328" s="90">
        <v>7.1999999999999993</v>
      </c>
      <c r="S328" s="54">
        <f t="shared" si="24"/>
        <v>79081.7</v>
      </c>
      <c r="T328" s="54">
        <v>62538.7</v>
      </c>
      <c r="U328" s="50">
        <v>0</v>
      </c>
      <c r="V328" s="90">
        <v>0</v>
      </c>
      <c r="W328" s="54">
        <f t="shared" si="23"/>
        <v>16264.5</v>
      </c>
      <c r="X328" s="54">
        <f t="shared" si="25"/>
        <v>0</v>
      </c>
      <c r="Y328" s="81">
        <v>0</v>
      </c>
      <c r="Z328" s="79">
        <v>0</v>
      </c>
      <c r="AA328" s="79">
        <v>0</v>
      </c>
      <c r="AB328" s="50">
        <v>0</v>
      </c>
      <c r="AC328" s="93">
        <v>15866.2</v>
      </c>
      <c r="AD328" s="79">
        <v>398.29999999999899</v>
      </c>
      <c r="AE328" s="13">
        <v>278.5</v>
      </c>
      <c r="AF328" s="13">
        <v>7.4</v>
      </c>
      <c r="AG328" s="13">
        <v>0</v>
      </c>
      <c r="AH328" s="64">
        <v>0</v>
      </c>
      <c r="AK328" s="47" t="s">
        <v>311</v>
      </c>
      <c r="AL328" s="47" t="s">
        <v>311</v>
      </c>
      <c r="AM328" s="47">
        <v>17079.400000000001</v>
      </c>
      <c r="AN328" s="47">
        <v>10688.4</v>
      </c>
      <c r="AO328" s="47">
        <v>4364.8</v>
      </c>
      <c r="AP328" s="47" t="s">
        <v>311</v>
      </c>
      <c r="AQ328" s="47" t="s">
        <v>311</v>
      </c>
    </row>
    <row r="329" spans="1:43" x14ac:dyDescent="0.25">
      <c r="A329" s="12">
        <v>2019.08</v>
      </c>
      <c r="B329" s="50">
        <v>288472.3</v>
      </c>
      <c r="C329" s="54">
        <f t="shared" si="26"/>
        <v>46630.8</v>
      </c>
      <c r="D329" s="81">
        <v>36936</v>
      </c>
      <c r="E329" s="79">
        <v>9694.8000000000011</v>
      </c>
      <c r="F329" s="50">
        <v>0</v>
      </c>
      <c r="G329" s="54">
        <f t="shared" si="22"/>
        <v>57394.3</v>
      </c>
      <c r="H329" s="81">
        <v>28310.100000000002</v>
      </c>
      <c r="I329" s="79">
        <v>0</v>
      </c>
      <c r="J329" s="79">
        <v>0</v>
      </c>
      <c r="K329" s="79">
        <v>0</v>
      </c>
      <c r="L329" s="79">
        <v>0</v>
      </c>
      <c r="M329" s="79">
        <v>774.09999999999991</v>
      </c>
      <c r="N329" s="79">
        <v>28309.800000000003</v>
      </c>
      <c r="O329" s="79">
        <v>0.3</v>
      </c>
      <c r="P329" s="79">
        <v>0</v>
      </c>
      <c r="Q329" s="13">
        <v>139118</v>
      </c>
      <c r="R329" s="90">
        <v>4.2</v>
      </c>
      <c r="S329" s="54">
        <f t="shared" si="24"/>
        <v>63232.700000000004</v>
      </c>
      <c r="T329" s="54">
        <v>48574.8</v>
      </c>
      <c r="U329" s="50">
        <v>0</v>
      </c>
      <c r="V329" s="90">
        <v>0</v>
      </c>
      <c r="W329" s="54">
        <f t="shared" si="23"/>
        <v>14234.8</v>
      </c>
      <c r="X329" s="54">
        <f t="shared" si="25"/>
        <v>0</v>
      </c>
      <c r="Y329" s="81">
        <v>0</v>
      </c>
      <c r="Z329" s="79">
        <v>0</v>
      </c>
      <c r="AA329" s="79">
        <v>0</v>
      </c>
      <c r="AB329" s="50">
        <v>0</v>
      </c>
      <c r="AC329" s="93">
        <v>12017.2</v>
      </c>
      <c r="AD329" s="79">
        <v>2217.5999999999995</v>
      </c>
      <c r="AE329" s="13">
        <v>423.1</v>
      </c>
      <c r="AF329" s="13">
        <v>6.2</v>
      </c>
      <c r="AG329" s="13">
        <v>0</v>
      </c>
      <c r="AH329" s="64">
        <v>0</v>
      </c>
      <c r="AK329" s="47" t="s">
        <v>311</v>
      </c>
      <c r="AL329" s="47" t="s">
        <v>311</v>
      </c>
      <c r="AM329" s="47">
        <v>16207</v>
      </c>
      <c r="AN329" s="47">
        <v>7906.5</v>
      </c>
      <c r="AO329" s="47">
        <v>3972.8999999999996</v>
      </c>
      <c r="AP329" s="47" t="s">
        <v>311</v>
      </c>
      <c r="AQ329" s="47" t="s">
        <v>311</v>
      </c>
    </row>
    <row r="330" spans="1:43" x14ac:dyDescent="0.25">
      <c r="A330" s="12">
        <v>2019.09</v>
      </c>
      <c r="B330" s="50">
        <v>332872.60000000003</v>
      </c>
      <c r="C330" s="54">
        <f t="shared" si="26"/>
        <v>48569</v>
      </c>
      <c r="D330" s="81">
        <v>37308.699999999997</v>
      </c>
      <c r="E330" s="79">
        <v>11260.300000000001</v>
      </c>
      <c r="F330" s="50">
        <v>0</v>
      </c>
      <c r="G330" s="54">
        <f t="shared" si="22"/>
        <v>119336.30000000002</v>
      </c>
      <c r="H330" s="81">
        <v>50523.400000000009</v>
      </c>
      <c r="I330" s="79">
        <v>0</v>
      </c>
      <c r="J330" s="79">
        <v>0</v>
      </c>
      <c r="K330" s="79">
        <v>0</v>
      </c>
      <c r="L330" s="79">
        <v>0</v>
      </c>
      <c r="M330" s="79">
        <v>18289.5</v>
      </c>
      <c r="N330" s="79">
        <v>50515.600000000006</v>
      </c>
      <c r="O330" s="79">
        <v>7.8000000000000007</v>
      </c>
      <c r="P330" s="79">
        <v>0</v>
      </c>
      <c r="Q330" s="13">
        <v>161854</v>
      </c>
      <c r="R330" s="90">
        <v>4.0999999999999996</v>
      </c>
      <c r="S330" s="54">
        <f t="shared" si="24"/>
        <v>65648.399999999994</v>
      </c>
      <c r="T330" s="54">
        <v>54361.700000000004</v>
      </c>
      <c r="U330" s="50">
        <v>0</v>
      </c>
      <c r="V330" s="90">
        <v>0</v>
      </c>
      <c r="W330" s="54">
        <f t="shared" si="23"/>
        <v>11100.199999999999</v>
      </c>
      <c r="X330" s="54">
        <f t="shared" si="25"/>
        <v>0</v>
      </c>
      <c r="Y330" s="81">
        <v>0</v>
      </c>
      <c r="Z330" s="79">
        <v>0</v>
      </c>
      <c r="AA330" s="79">
        <v>0</v>
      </c>
      <c r="AB330" s="50">
        <v>0</v>
      </c>
      <c r="AC330" s="93">
        <v>10934.8</v>
      </c>
      <c r="AD330" s="79">
        <v>165.39999999999981</v>
      </c>
      <c r="AE330" s="13">
        <v>186.5</v>
      </c>
      <c r="AF330" s="13">
        <v>7.9</v>
      </c>
      <c r="AG330" s="13">
        <v>0</v>
      </c>
      <c r="AH330" s="64">
        <v>0</v>
      </c>
      <c r="AK330" s="47" t="s">
        <v>311</v>
      </c>
      <c r="AL330" s="47" t="s">
        <v>311</v>
      </c>
      <c r="AM330" s="47">
        <v>21100.600000000002</v>
      </c>
      <c r="AN330" s="47">
        <v>9667.2000000000007</v>
      </c>
      <c r="AO330" s="47">
        <v>4196.2</v>
      </c>
      <c r="AP330" s="47" t="s">
        <v>311</v>
      </c>
      <c r="AQ330" s="47" t="s">
        <v>311</v>
      </c>
    </row>
    <row r="331" spans="1:43" x14ac:dyDescent="0.25">
      <c r="A331" s="12">
        <v>2019.1</v>
      </c>
      <c r="B331" s="50">
        <v>350688.20000000007</v>
      </c>
      <c r="C331" s="54">
        <f t="shared" si="26"/>
        <v>48906.3</v>
      </c>
      <c r="D331" s="81">
        <v>37286.800000000003</v>
      </c>
      <c r="E331" s="79">
        <v>11619.4</v>
      </c>
      <c r="F331" s="50">
        <v>0.10000000000000009</v>
      </c>
      <c r="G331" s="54">
        <f t="shared" ref="G331:G394" si="27">SUM(H331:P331)</f>
        <v>157350.69999999995</v>
      </c>
      <c r="H331" s="81">
        <v>72493.399999999994</v>
      </c>
      <c r="I331" s="79">
        <v>0</v>
      </c>
      <c r="J331" s="79">
        <v>0</v>
      </c>
      <c r="K331" s="79">
        <v>0</v>
      </c>
      <c r="L331" s="79">
        <v>0</v>
      </c>
      <c r="M331" s="79">
        <v>12363.9</v>
      </c>
      <c r="N331" s="79">
        <v>72491.099999999991</v>
      </c>
      <c r="O331" s="79">
        <v>2.2999999999999998</v>
      </c>
      <c r="P331" s="79">
        <v>0</v>
      </c>
      <c r="Q331" s="13">
        <v>156852.5</v>
      </c>
      <c r="R331" s="90">
        <v>0.99999999999999978</v>
      </c>
      <c r="S331" s="54">
        <f t="shared" si="24"/>
        <v>62020.700000000004</v>
      </c>
      <c r="T331" s="54">
        <v>49626.100000000006</v>
      </c>
      <c r="U331" s="50">
        <v>0</v>
      </c>
      <c r="V331" s="90">
        <v>0</v>
      </c>
      <c r="W331" s="54">
        <f t="shared" ref="W331:W394" si="28">SUM(X331,AC331:AD331)</f>
        <v>11783.7</v>
      </c>
      <c r="X331" s="54">
        <f t="shared" si="25"/>
        <v>0</v>
      </c>
      <c r="Y331" s="81">
        <v>0</v>
      </c>
      <c r="Z331" s="79">
        <v>0</v>
      </c>
      <c r="AA331" s="79">
        <v>0</v>
      </c>
      <c r="AB331" s="50">
        <v>0</v>
      </c>
      <c r="AC331" s="93">
        <v>11516.5</v>
      </c>
      <c r="AD331" s="79">
        <v>267.2000000000001</v>
      </c>
      <c r="AE331" s="13">
        <v>610.9</v>
      </c>
      <c r="AF331" s="13">
        <v>2.6</v>
      </c>
      <c r="AG331" s="13">
        <v>0</v>
      </c>
      <c r="AH331" s="64">
        <v>0</v>
      </c>
    </row>
    <row r="332" spans="1:43" x14ac:dyDescent="0.25">
      <c r="A332" s="12">
        <v>2019.11</v>
      </c>
      <c r="B332" s="50">
        <v>377937.39999999991</v>
      </c>
      <c r="C332" s="54">
        <f t="shared" si="26"/>
        <v>48463</v>
      </c>
      <c r="D332" s="81">
        <v>38343</v>
      </c>
      <c r="E332" s="79">
        <v>10119.9</v>
      </c>
      <c r="F332" s="50">
        <v>0.1</v>
      </c>
      <c r="G332" s="54">
        <f t="shared" si="27"/>
        <v>148011.49999999997</v>
      </c>
      <c r="H332" s="81">
        <v>66874.699999999983</v>
      </c>
      <c r="I332" s="79">
        <v>0</v>
      </c>
      <c r="J332" s="79">
        <v>0</v>
      </c>
      <c r="K332" s="79">
        <v>0</v>
      </c>
      <c r="L332" s="79">
        <v>0</v>
      </c>
      <c r="M332" s="79">
        <v>14262.099999999999</v>
      </c>
      <c r="N332" s="79">
        <v>66873.299999999988</v>
      </c>
      <c r="O332" s="79">
        <v>1.4</v>
      </c>
      <c r="P332" s="79">
        <v>0</v>
      </c>
      <c r="Q332" s="13">
        <v>169511.69999999998</v>
      </c>
      <c r="R332" s="90">
        <v>2.5</v>
      </c>
      <c r="S332" s="54">
        <f t="shared" ref="S332:S345" si="29">T332+W332+AE332</f>
        <v>66269.399999999994</v>
      </c>
      <c r="T332" s="54">
        <v>52475.8</v>
      </c>
      <c r="U332" s="50">
        <v>0</v>
      </c>
      <c r="V332" s="90">
        <v>0</v>
      </c>
      <c r="W332" s="54">
        <f t="shared" si="28"/>
        <v>13670.099999999999</v>
      </c>
      <c r="X332" s="54">
        <f t="shared" ref="X332:X395" si="30">SUM(Y332:AB332)</f>
        <v>0</v>
      </c>
      <c r="Y332" s="81">
        <v>0</v>
      </c>
      <c r="Z332" s="79">
        <v>0</v>
      </c>
      <c r="AA332" s="79">
        <v>0</v>
      </c>
      <c r="AB332" s="50">
        <v>0</v>
      </c>
      <c r="AC332" s="93">
        <v>12972.5</v>
      </c>
      <c r="AD332" s="79">
        <v>697.599999999999</v>
      </c>
      <c r="AE332" s="13">
        <v>123.50000000000001</v>
      </c>
      <c r="AF332" s="13">
        <v>6.8</v>
      </c>
      <c r="AG332" s="13">
        <v>0</v>
      </c>
      <c r="AH332" s="64">
        <v>0</v>
      </c>
    </row>
    <row r="333" spans="1:43" x14ac:dyDescent="0.25">
      <c r="A333" s="12">
        <v>2019.12</v>
      </c>
      <c r="B333" s="50">
        <v>545442</v>
      </c>
      <c r="C333" s="54">
        <f t="shared" si="26"/>
        <v>67847.600000000006</v>
      </c>
      <c r="D333" s="81">
        <v>58955.799999999996</v>
      </c>
      <c r="E333" s="79">
        <v>8891.7000000000007</v>
      </c>
      <c r="F333" s="50">
        <v>0.1</v>
      </c>
      <c r="G333" s="54">
        <f t="shared" si="27"/>
        <v>248062.6</v>
      </c>
      <c r="H333" s="81">
        <v>105093.59999999999</v>
      </c>
      <c r="I333" s="79">
        <v>0</v>
      </c>
      <c r="J333" s="79">
        <v>0</v>
      </c>
      <c r="K333" s="79">
        <v>0</v>
      </c>
      <c r="L333" s="79">
        <v>0</v>
      </c>
      <c r="M333" s="79">
        <v>37875.4</v>
      </c>
      <c r="N333" s="79">
        <v>105091.2</v>
      </c>
      <c r="O333" s="79">
        <v>2.4000000000000004</v>
      </c>
      <c r="P333" s="79">
        <v>0</v>
      </c>
      <c r="Q333" s="13">
        <v>262690</v>
      </c>
      <c r="R333" s="90">
        <v>7.1</v>
      </c>
      <c r="S333" s="54">
        <f t="shared" si="29"/>
        <v>102245.2</v>
      </c>
      <c r="T333" s="54">
        <v>80864</v>
      </c>
      <c r="U333" s="50">
        <v>0</v>
      </c>
      <c r="V333" s="90">
        <v>0</v>
      </c>
      <c r="W333" s="54">
        <f t="shared" si="28"/>
        <v>20512.899999999998</v>
      </c>
      <c r="X333" s="54">
        <f t="shared" si="30"/>
        <v>0</v>
      </c>
      <c r="Y333" s="81">
        <v>0</v>
      </c>
      <c r="Z333" s="79">
        <v>0</v>
      </c>
      <c r="AA333" s="79">
        <v>0</v>
      </c>
      <c r="AB333" s="50">
        <v>0</v>
      </c>
      <c r="AC333" s="93">
        <v>20065.599999999999</v>
      </c>
      <c r="AD333" s="79">
        <v>447.3000000000003</v>
      </c>
      <c r="AE333" s="13">
        <v>868.3</v>
      </c>
      <c r="AF333" s="13">
        <v>35.9</v>
      </c>
      <c r="AG333" s="13">
        <v>0</v>
      </c>
      <c r="AH333" s="64">
        <v>0</v>
      </c>
    </row>
    <row r="334" spans="1:43" x14ac:dyDescent="0.25">
      <c r="A334" s="12">
        <v>2020.01</v>
      </c>
      <c r="B334" s="50">
        <v>426475.7</v>
      </c>
      <c r="C334" s="54">
        <f t="shared" si="26"/>
        <v>129124</v>
      </c>
      <c r="D334" s="81">
        <v>41527.9</v>
      </c>
      <c r="E334" s="79">
        <v>42013.7</v>
      </c>
      <c r="F334" s="50">
        <v>45582.400000000001</v>
      </c>
      <c r="G334" s="54">
        <f t="shared" si="27"/>
        <v>194827.4</v>
      </c>
      <c r="H334" s="81">
        <v>86922.299999999988</v>
      </c>
      <c r="I334" s="79">
        <v>0</v>
      </c>
      <c r="J334" s="79">
        <v>0</v>
      </c>
      <c r="K334" s="79">
        <v>0</v>
      </c>
      <c r="L334" s="79">
        <v>0</v>
      </c>
      <c r="M334" s="79">
        <v>20982.799999999999</v>
      </c>
      <c r="N334" s="79">
        <v>86921.9</v>
      </c>
      <c r="O334" s="79">
        <v>0.4</v>
      </c>
      <c r="P334" s="79">
        <v>0</v>
      </c>
      <c r="Q334" s="13">
        <v>182505.4</v>
      </c>
      <c r="R334" s="90">
        <v>32.9</v>
      </c>
      <c r="S334" s="54">
        <f t="shared" si="29"/>
        <v>84028.4</v>
      </c>
      <c r="T334" s="54">
        <v>68436</v>
      </c>
      <c r="U334" s="50">
        <v>0</v>
      </c>
      <c r="V334" s="90">
        <v>0</v>
      </c>
      <c r="W334" s="54">
        <f t="shared" si="28"/>
        <v>13741</v>
      </c>
      <c r="X334" s="54">
        <f t="shared" si="30"/>
        <v>0</v>
      </c>
      <c r="Y334" s="81">
        <v>0</v>
      </c>
      <c r="Z334" s="79">
        <v>0</v>
      </c>
      <c r="AA334" s="79">
        <v>0</v>
      </c>
      <c r="AB334" s="50">
        <v>0</v>
      </c>
      <c r="AC334" s="93">
        <v>13485.6</v>
      </c>
      <c r="AD334" s="79">
        <v>255.40000000000009</v>
      </c>
      <c r="AE334" s="13">
        <v>1851.3999999999999</v>
      </c>
      <c r="AF334" s="13">
        <v>0</v>
      </c>
      <c r="AG334" s="13">
        <v>0</v>
      </c>
      <c r="AH334" s="64">
        <v>0</v>
      </c>
    </row>
    <row r="335" spans="1:43" x14ac:dyDescent="0.25">
      <c r="A335" s="12">
        <v>2020.02</v>
      </c>
      <c r="B335" s="50">
        <v>355215</v>
      </c>
      <c r="C335" s="54">
        <f>SUM(D335:F335)</f>
        <v>30501.800000000003</v>
      </c>
      <c r="D335" s="81">
        <v>10708.8</v>
      </c>
      <c r="E335" s="79">
        <v>10172.1</v>
      </c>
      <c r="F335" s="50">
        <v>9620.9</v>
      </c>
      <c r="G335" s="54">
        <f t="shared" si="27"/>
        <v>81568.899999999994</v>
      </c>
      <c r="H335" s="81">
        <v>39881.499999999993</v>
      </c>
      <c r="I335" s="79">
        <v>0</v>
      </c>
      <c r="J335" s="79">
        <v>0</v>
      </c>
      <c r="K335" s="79">
        <v>0</v>
      </c>
      <c r="L335" s="79">
        <v>0</v>
      </c>
      <c r="M335" s="79">
        <v>1805.8999999999999</v>
      </c>
      <c r="N335" s="79">
        <v>39881.399999999994</v>
      </c>
      <c r="O335" s="79">
        <v>0.10000000000000009</v>
      </c>
      <c r="P335" s="79">
        <v>0</v>
      </c>
      <c r="Q335" s="13">
        <v>176156.1</v>
      </c>
      <c r="R335" s="90">
        <v>29.6</v>
      </c>
      <c r="S335" s="54">
        <f t="shared" si="29"/>
        <v>73446.5</v>
      </c>
      <c r="T335" s="54">
        <v>58385.899999999994</v>
      </c>
      <c r="U335" s="50">
        <v>0</v>
      </c>
      <c r="V335" s="90">
        <v>0</v>
      </c>
      <c r="W335" s="54">
        <f t="shared" si="28"/>
        <v>14189.800000000001</v>
      </c>
      <c r="X335" s="54">
        <f t="shared" si="30"/>
        <v>0</v>
      </c>
      <c r="Y335" s="81">
        <v>0</v>
      </c>
      <c r="Z335" s="79">
        <v>0</v>
      </c>
      <c r="AA335" s="79">
        <v>0</v>
      </c>
      <c r="AB335" s="50">
        <v>0</v>
      </c>
      <c r="AC335" s="93">
        <v>14018.1</v>
      </c>
      <c r="AD335" s="79">
        <v>171.7000000000005</v>
      </c>
      <c r="AE335" s="13">
        <v>870.8</v>
      </c>
      <c r="AF335" s="13">
        <v>0</v>
      </c>
      <c r="AG335" s="13">
        <v>0</v>
      </c>
      <c r="AH335" s="64">
        <v>0</v>
      </c>
    </row>
    <row r="336" spans="1:43" x14ac:dyDescent="0.25">
      <c r="A336" s="12">
        <v>2020.03</v>
      </c>
      <c r="B336" s="50">
        <v>437999.80000000005</v>
      </c>
      <c r="C336" s="54">
        <f t="shared" si="26"/>
        <v>55213.200000000004</v>
      </c>
      <c r="D336" s="81">
        <v>45582.400000000001</v>
      </c>
      <c r="E336" s="79">
        <v>9620.9</v>
      </c>
      <c r="F336" s="50">
        <v>9.9</v>
      </c>
      <c r="G336" s="54">
        <f t="shared" si="27"/>
        <v>91224.700000000012</v>
      </c>
      <c r="H336" s="81">
        <v>41324.300000000003</v>
      </c>
      <c r="I336" s="79">
        <v>0</v>
      </c>
      <c r="J336" s="79">
        <v>0</v>
      </c>
      <c r="K336" s="79">
        <v>0</v>
      </c>
      <c r="L336" s="79">
        <v>0</v>
      </c>
      <c r="M336" s="79">
        <v>8576.1</v>
      </c>
      <c r="N336" s="79">
        <v>41324.200000000004</v>
      </c>
      <c r="O336" s="79">
        <v>0.1</v>
      </c>
      <c r="P336" s="79">
        <v>0</v>
      </c>
      <c r="Q336" s="13">
        <v>191952.4</v>
      </c>
      <c r="R336" s="90">
        <v>14.600000000000001</v>
      </c>
      <c r="S336" s="54">
        <f t="shared" si="29"/>
        <v>130323.5</v>
      </c>
      <c r="T336" s="54">
        <v>101908.40000000001</v>
      </c>
      <c r="U336" s="50">
        <v>0</v>
      </c>
      <c r="V336" s="90">
        <v>0</v>
      </c>
      <c r="W336" s="54">
        <f t="shared" si="28"/>
        <v>28191.399999999998</v>
      </c>
      <c r="X336" s="54">
        <f t="shared" si="30"/>
        <v>0</v>
      </c>
      <c r="Y336" s="81">
        <v>0</v>
      </c>
      <c r="Z336" s="79">
        <v>0</v>
      </c>
      <c r="AA336" s="79">
        <v>0</v>
      </c>
      <c r="AB336" s="50">
        <v>0</v>
      </c>
      <c r="AC336" s="93">
        <v>27847.5</v>
      </c>
      <c r="AD336" s="79">
        <v>343.89999999999856</v>
      </c>
      <c r="AE336" s="13">
        <v>223.7</v>
      </c>
      <c r="AF336" s="13">
        <v>0</v>
      </c>
      <c r="AG336" s="13">
        <v>0</v>
      </c>
      <c r="AH336" s="64">
        <v>0</v>
      </c>
    </row>
    <row r="337" spans="1:34" x14ac:dyDescent="0.25">
      <c r="A337" s="12">
        <v>2020.04</v>
      </c>
      <c r="B337" s="50">
        <v>493876.69999999995</v>
      </c>
      <c r="C337" s="54">
        <f t="shared" si="26"/>
        <v>61604.7</v>
      </c>
      <c r="D337" s="81">
        <v>46513.799999999996</v>
      </c>
      <c r="E337" s="79">
        <v>15090.9</v>
      </c>
      <c r="F337" s="50">
        <v>0</v>
      </c>
      <c r="G337" s="54">
        <f t="shared" si="27"/>
        <v>81755.400000000009</v>
      </c>
      <c r="H337" s="81">
        <v>36855.4</v>
      </c>
      <c r="I337" s="79">
        <v>0</v>
      </c>
      <c r="J337" s="79">
        <v>0</v>
      </c>
      <c r="K337" s="79">
        <v>0</v>
      </c>
      <c r="L337" s="79">
        <v>0</v>
      </c>
      <c r="M337" s="79">
        <v>8044.6</v>
      </c>
      <c r="N337" s="79">
        <v>36855.300000000003</v>
      </c>
      <c r="O337" s="79">
        <v>0.1</v>
      </c>
      <c r="P337" s="79">
        <v>0</v>
      </c>
      <c r="Q337" s="13">
        <v>194364.5</v>
      </c>
      <c r="R337" s="90">
        <v>9.6000000000000014</v>
      </c>
      <c r="S337" s="54">
        <f t="shared" si="29"/>
        <v>149107.59999999998</v>
      </c>
      <c r="T337" s="54">
        <v>147380.6</v>
      </c>
      <c r="U337" s="50">
        <v>0</v>
      </c>
      <c r="V337" s="90">
        <v>0</v>
      </c>
      <c r="W337" s="54">
        <f t="shared" si="28"/>
        <v>1697.6999999999957</v>
      </c>
      <c r="X337" s="54">
        <f t="shared" si="30"/>
        <v>0</v>
      </c>
      <c r="Y337" s="81">
        <v>0</v>
      </c>
      <c r="Z337" s="79">
        <v>0</v>
      </c>
      <c r="AA337" s="79">
        <v>0</v>
      </c>
      <c r="AB337" s="50">
        <v>0</v>
      </c>
      <c r="AC337" s="93">
        <v>1495.4</v>
      </c>
      <c r="AD337" s="79">
        <v>202.29999999999561</v>
      </c>
      <c r="AE337" s="13">
        <v>29.300000000000011</v>
      </c>
      <c r="AF337" s="13">
        <v>0</v>
      </c>
      <c r="AG337" s="13">
        <v>0</v>
      </c>
      <c r="AH337" s="64">
        <v>0</v>
      </c>
    </row>
    <row r="338" spans="1:34" x14ac:dyDescent="0.25">
      <c r="A338" s="12">
        <v>2020.05</v>
      </c>
      <c r="B338" s="50">
        <v>549341.44000000006</v>
      </c>
      <c r="C338" s="54">
        <f t="shared" si="26"/>
        <v>55552.9</v>
      </c>
      <c r="D338" s="81">
        <v>40812.199999999997</v>
      </c>
      <c r="E338" s="79">
        <v>14740.700000000003</v>
      </c>
      <c r="F338" s="50">
        <v>0</v>
      </c>
      <c r="G338" s="54">
        <f t="shared" si="27"/>
        <v>117673.30000000002</v>
      </c>
      <c r="H338" s="81">
        <v>56362.80000000001</v>
      </c>
      <c r="I338" s="79">
        <v>0</v>
      </c>
      <c r="J338" s="79">
        <v>0</v>
      </c>
      <c r="K338" s="79">
        <v>0</v>
      </c>
      <c r="L338" s="79">
        <v>0</v>
      </c>
      <c r="M338" s="79">
        <v>4947.7</v>
      </c>
      <c r="N338" s="79">
        <v>56360.900000000009</v>
      </c>
      <c r="O338" s="79">
        <v>1.9000000000000001</v>
      </c>
      <c r="P338" s="79">
        <v>0</v>
      </c>
      <c r="Q338" s="13">
        <v>193767.74</v>
      </c>
      <c r="R338" s="90">
        <v>10.7</v>
      </c>
      <c r="S338" s="54">
        <f t="shared" si="29"/>
        <v>192359.4</v>
      </c>
      <c r="T338" s="54">
        <v>176621.5</v>
      </c>
      <c r="U338" s="50">
        <v>0</v>
      </c>
      <c r="V338" s="90">
        <v>0</v>
      </c>
      <c r="W338" s="54">
        <f t="shared" si="28"/>
        <v>15687.099999999999</v>
      </c>
      <c r="X338" s="54">
        <f t="shared" si="30"/>
        <v>0</v>
      </c>
      <c r="Y338" s="81">
        <v>0</v>
      </c>
      <c r="Z338" s="79">
        <v>0</v>
      </c>
      <c r="AA338" s="79">
        <v>0</v>
      </c>
      <c r="AB338" s="50">
        <v>0</v>
      </c>
      <c r="AC338" s="93">
        <v>15336.4</v>
      </c>
      <c r="AD338" s="79">
        <v>350.69999999999948</v>
      </c>
      <c r="AE338" s="13">
        <v>50.8</v>
      </c>
      <c r="AF338" s="13">
        <v>0</v>
      </c>
      <c r="AG338" s="13">
        <v>0</v>
      </c>
      <c r="AH338" s="64">
        <v>0</v>
      </c>
    </row>
    <row r="339" spans="1:34" x14ac:dyDescent="0.25">
      <c r="A339" s="12">
        <v>2020.06</v>
      </c>
      <c r="B339" s="50">
        <v>611998.19999999995</v>
      </c>
      <c r="C339" s="54">
        <f t="shared" si="26"/>
        <v>58925.1</v>
      </c>
      <c r="D339" s="81">
        <v>42538.6</v>
      </c>
      <c r="E339" s="79">
        <v>16386.5</v>
      </c>
      <c r="F339" s="50">
        <v>0</v>
      </c>
      <c r="G339" s="54">
        <f t="shared" si="27"/>
        <v>87907.199999999997</v>
      </c>
      <c r="H339" s="81">
        <v>34712.799999999996</v>
      </c>
      <c r="I339" s="79">
        <v>0</v>
      </c>
      <c r="J339" s="79">
        <v>0</v>
      </c>
      <c r="K339" s="79">
        <v>0</v>
      </c>
      <c r="L339" s="79">
        <v>0</v>
      </c>
      <c r="M339" s="79">
        <v>18481.599999999999</v>
      </c>
      <c r="N339" s="79">
        <v>34712.6</v>
      </c>
      <c r="O339" s="79">
        <v>0.2</v>
      </c>
      <c r="P339" s="79">
        <v>0</v>
      </c>
      <c r="Q339" s="13">
        <v>291374.8</v>
      </c>
      <c r="R339" s="90">
        <v>11.399999999999999</v>
      </c>
      <c r="S339" s="54">
        <f t="shared" si="29"/>
        <v>207856.30000000002</v>
      </c>
      <c r="T339" s="54">
        <v>187590.5</v>
      </c>
      <c r="U339" s="50">
        <v>0</v>
      </c>
      <c r="V339" s="90">
        <v>0</v>
      </c>
      <c r="W339" s="54">
        <f t="shared" si="28"/>
        <v>20213.100000000002</v>
      </c>
      <c r="X339" s="54">
        <f t="shared" si="30"/>
        <v>0</v>
      </c>
      <c r="Y339" s="81">
        <v>0</v>
      </c>
      <c r="Z339" s="79">
        <v>0</v>
      </c>
      <c r="AA339" s="79">
        <v>0</v>
      </c>
      <c r="AB339" s="50">
        <v>0</v>
      </c>
      <c r="AC339" s="93">
        <v>15641.2</v>
      </c>
      <c r="AD339" s="79">
        <v>4571.9000000000015</v>
      </c>
      <c r="AE339" s="13">
        <v>52.699999999999996</v>
      </c>
      <c r="AF339" s="13">
        <v>0</v>
      </c>
      <c r="AG339" s="13">
        <v>0</v>
      </c>
      <c r="AH339" s="64">
        <v>0</v>
      </c>
    </row>
    <row r="340" spans="1:34" x14ac:dyDescent="0.25">
      <c r="A340" s="12">
        <v>2020.07</v>
      </c>
      <c r="B340" s="50">
        <v>522230.39999999991</v>
      </c>
      <c r="C340" s="54">
        <f t="shared" si="26"/>
        <v>75164.299999999988</v>
      </c>
      <c r="D340" s="81">
        <v>62961.4</v>
      </c>
      <c r="E340" s="79">
        <v>12202</v>
      </c>
      <c r="F340" s="50">
        <v>0.9</v>
      </c>
      <c r="G340" s="54">
        <f t="shared" si="27"/>
        <v>74289.499999999985</v>
      </c>
      <c r="H340" s="81">
        <v>33353.799999999996</v>
      </c>
      <c r="I340" s="79">
        <v>0</v>
      </c>
      <c r="J340" s="79">
        <v>0</v>
      </c>
      <c r="K340" s="79">
        <v>0</v>
      </c>
      <c r="L340" s="79">
        <v>0</v>
      </c>
      <c r="M340" s="79">
        <v>7581.8999999999987</v>
      </c>
      <c r="N340" s="79">
        <v>33353.1</v>
      </c>
      <c r="O340" s="79">
        <v>0.7</v>
      </c>
      <c r="P340" s="79">
        <v>0</v>
      </c>
      <c r="Q340" s="13">
        <v>200170.6</v>
      </c>
      <c r="R340" s="90">
        <v>10.8</v>
      </c>
      <c r="S340" s="54">
        <f t="shared" si="29"/>
        <v>180106.39999999997</v>
      </c>
      <c r="T340" s="54">
        <v>152375.19999999998</v>
      </c>
      <c r="U340" s="50">
        <v>0</v>
      </c>
      <c r="V340" s="90">
        <v>0</v>
      </c>
      <c r="W340" s="54">
        <f t="shared" si="28"/>
        <v>27448.899999999994</v>
      </c>
      <c r="X340" s="54">
        <f t="shared" si="30"/>
        <v>0</v>
      </c>
      <c r="Y340" s="81">
        <v>0</v>
      </c>
      <c r="Z340" s="79">
        <v>0</v>
      </c>
      <c r="AA340" s="79">
        <v>0</v>
      </c>
      <c r="AB340" s="50">
        <v>0</v>
      </c>
      <c r="AC340" s="93">
        <v>23516.799999999999</v>
      </c>
      <c r="AD340" s="79">
        <v>3932.0999999999945</v>
      </c>
      <c r="AE340" s="13">
        <v>282.3</v>
      </c>
      <c r="AF340" s="13">
        <v>0</v>
      </c>
      <c r="AG340" s="13">
        <v>0</v>
      </c>
      <c r="AH340" s="64">
        <v>0</v>
      </c>
    </row>
    <row r="341" spans="1:34" x14ac:dyDescent="0.25">
      <c r="A341" s="12">
        <v>2020.08</v>
      </c>
      <c r="B341" s="50">
        <v>485328.99999999994</v>
      </c>
      <c r="C341" s="54">
        <f t="shared" si="26"/>
        <v>55009.299999999996</v>
      </c>
      <c r="D341" s="81">
        <v>43835.199999999997</v>
      </c>
      <c r="E341" s="79">
        <v>11174.1</v>
      </c>
      <c r="F341" s="50">
        <v>0</v>
      </c>
      <c r="G341" s="54">
        <f t="shared" si="27"/>
        <v>121493.69999999998</v>
      </c>
      <c r="H341" s="81">
        <v>55683.899999999987</v>
      </c>
      <c r="I341" s="79">
        <v>0</v>
      </c>
      <c r="J341" s="79">
        <v>0</v>
      </c>
      <c r="K341" s="79">
        <v>0</v>
      </c>
      <c r="L341" s="79">
        <v>0</v>
      </c>
      <c r="M341" s="79">
        <v>10125.9</v>
      </c>
      <c r="N341" s="79">
        <v>55678.899999999987</v>
      </c>
      <c r="O341" s="79">
        <v>5</v>
      </c>
      <c r="P341" s="79">
        <v>0</v>
      </c>
      <c r="Q341" s="13">
        <v>201644.5</v>
      </c>
      <c r="R341" s="90">
        <v>7.2999999999999989</v>
      </c>
      <c r="S341" s="54">
        <f t="shared" si="29"/>
        <v>156329.9</v>
      </c>
      <c r="T341" s="54">
        <v>137154.79999999999</v>
      </c>
      <c r="U341" s="50">
        <v>0</v>
      </c>
      <c r="V341" s="90">
        <v>0</v>
      </c>
      <c r="W341" s="54">
        <f t="shared" si="28"/>
        <v>18561.899999999998</v>
      </c>
      <c r="X341" s="54">
        <f t="shared" si="30"/>
        <v>0</v>
      </c>
      <c r="Y341" s="81">
        <v>0</v>
      </c>
      <c r="Z341" s="79">
        <v>0</v>
      </c>
      <c r="AA341" s="79">
        <v>0</v>
      </c>
      <c r="AB341" s="50">
        <v>0</v>
      </c>
      <c r="AC341" s="93">
        <v>18080.5</v>
      </c>
      <c r="AD341" s="79">
        <v>481.39999999999799</v>
      </c>
      <c r="AE341" s="13">
        <v>613.20000000000005</v>
      </c>
      <c r="AF341" s="13">
        <v>0</v>
      </c>
      <c r="AG341" s="13">
        <v>0</v>
      </c>
      <c r="AH341" s="64">
        <v>0</v>
      </c>
    </row>
    <row r="342" spans="1:34" x14ac:dyDescent="0.25">
      <c r="A342" s="12">
        <v>2020.09</v>
      </c>
      <c r="B342" s="50">
        <v>563482.9</v>
      </c>
      <c r="C342" s="54">
        <f t="shared" si="26"/>
        <v>57712</v>
      </c>
      <c r="D342" s="81">
        <v>43428.1</v>
      </c>
      <c r="E342" s="79">
        <v>14283</v>
      </c>
      <c r="F342" s="50">
        <v>0.9</v>
      </c>
      <c r="G342" s="54">
        <f t="shared" si="27"/>
        <v>96522.4</v>
      </c>
      <c r="H342" s="81">
        <v>44679.199999999997</v>
      </c>
      <c r="I342" s="79">
        <v>0</v>
      </c>
      <c r="J342" s="79">
        <v>0</v>
      </c>
      <c r="K342" s="79">
        <v>0</v>
      </c>
      <c r="L342" s="79">
        <v>0</v>
      </c>
      <c r="M342" s="79">
        <v>7164</v>
      </c>
      <c r="N342" s="79">
        <v>44678.2</v>
      </c>
      <c r="O342" s="79">
        <v>1</v>
      </c>
      <c r="P342" s="79">
        <v>0</v>
      </c>
      <c r="Q342" s="13">
        <v>214322.1</v>
      </c>
      <c r="R342" s="90">
        <v>8.1999999999999993</v>
      </c>
      <c r="S342" s="54">
        <f t="shared" si="29"/>
        <v>219936.69999999998</v>
      </c>
      <c r="T342" s="54">
        <v>197016.8</v>
      </c>
      <c r="U342" s="50">
        <v>0</v>
      </c>
      <c r="V342" s="90">
        <v>0</v>
      </c>
      <c r="W342" s="54">
        <f t="shared" si="28"/>
        <v>22878.1</v>
      </c>
      <c r="X342" s="54">
        <f t="shared" si="30"/>
        <v>0</v>
      </c>
      <c r="Y342" s="81">
        <v>0</v>
      </c>
      <c r="Z342" s="79">
        <v>0</v>
      </c>
      <c r="AA342" s="79">
        <v>0</v>
      </c>
      <c r="AB342" s="50">
        <v>0</v>
      </c>
      <c r="AC342" s="93">
        <v>17511.599999999999</v>
      </c>
      <c r="AD342" s="79">
        <v>5366.5</v>
      </c>
      <c r="AE342" s="13">
        <v>41.8</v>
      </c>
      <c r="AF342" s="13">
        <v>0</v>
      </c>
      <c r="AG342" s="13">
        <v>0</v>
      </c>
      <c r="AH342" s="64">
        <v>0</v>
      </c>
    </row>
    <row r="343" spans="1:34" x14ac:dyDescent="0.25">
      <c r="A343" s="12">
        <v>2020.1</v>
      </c>
      <c r="B343" s="50">
        <v>477139.29999999993</v>
      </c>
      <c r="C343" s="54">
        <f t="shared" si="26"/>
        <v>62057.8</v>
      </c>
      <c r="D343" s="81">
        <v>47113.100000000006</v>
      </c>
      <c r="E343" s="79">
        <v>14944.6</v>
      </c>
      <c r="F343" s="50">
        <v>0.10000000000000009</v>
      </c>
      <c r="G343" s="54">
        <f t="shared" si="27"/>
        <v>67519</v>
      </c>
      <c r="H343" s="81">
        <v>30744.500000000004</v>
      </c>
      <c r="I343" s="79">
        <v>0</v>
      </c>
      <c r="J343" s="79">
        <v>0</v>
      </c>
      <c r="K343" s="79">
        <v>0</v>
      </c>
      <c r="L343" s="79">
        <v>0</v>
      </c>
      <c r="M343" s="79">
        <v>6030</v>
      </c>
      <c r="N343" s="79">
        <v>30743.100000000002</v>
      </c>
      <c r="O343" s="79">
        <v>1.4</v>
      </c>
      <c r="P343" s="79">
        <v>0</v>
      </c>
      <c r="Q343" s="13">
        <v>216656.4</v>
      </c>
      <c r="R343" s="90">
        <v>13.600000000000001</v>
      </c>
      <c r="S343" s="54">
        <f t="shared" si="29"/>
        <v>142387.20000000001</v>
      </c>
      <c r="T343" s="54">
        <v>125223.70000000001</v>
      </c>
      <c r="U343" s="50">
        <v>0</v>
      </c>
      <c r="V343" s="90">
        <v>0</v>
      </c>
      <c r="W343" s="54">
        <f t="shared" si="28"/>
        <v>17075.499999999996</v>
      </c>
      <c r="X343" s="54">
        <f t="shared" si="30"/>
        <v>0</v>
      </c>
      <c r="Y343" s="81">
        <v>0</v>
      </c>
      <c r="Z343" s="79">
        <v>0</v>
      </c>
      <c r="AA343" s="79">
        <v>0</v>
      </c>
      <c r="AB343" s="50">
        <v>0</v>
      </c>
      <c r="AC343" s="93">
        <v>16777.600000000002</v>
      </c>
      <c r="AD343" s="79">
        <v>297.89999999999276</v>
      </c>
      <c r="AE343" s="13">
        <v>88.000000000000057</v>
      </c>
      <c r="AF343" s="13">
        <v>0</v>
      </c>
      <c r="AG343" s="13">
        <v>0</v>
      </c>
      <c r="AH343" s="64">
        <v>0</v>
      </c>
    </row>
    <row r="344" spans="1:34" x14ac:dyDescent="0.25">
      <c r="A344" s="12">
        <v>2020.11</v>
      </c>
      <c r="B344" s="50">
        <v>502155.50000000006</v>
      </c>
      <c r="C344" s="54">
        <f t="shared" si="26"/>
        <v>60596.4</v>
      </c>
      <c r="D344" s="81">
        <v>47832.700000000004</v>
      </c>
      <c r="E344" s="79">
        <v>12763.599999999999</v>
      </c>
      <c r="F344" s="50">
        <v>0.1</v>
      </c>
      <c r="G344" s="54">
        <f t="shared" si="27"/>
        <v>140506.90000000002</v>
      </c>
      <c r="H344" s="81">
        <v>68161.900000000009</v>
      </c>
      <c r="I344" s="79">
        <v>0</v>
      </c>
      <c r="J344" s="79">
        <v>0</v>
      </c>
      <c r="K344" s="79">
        <v>0</v>
      </c>
      <c r="L344" s="79">
        <v>0</v>
      </c>
      <c r="M344" s="79">
        <v>4183.0999999999995</v>
      </c>
      <c r="N344" s="79">
        <v>68161.900000000009</v>
      </c>
      <c r="O344" s="79">
        <v>0</v>
      </c>
      <c r="P344" s="79">
        <v>0</v>
      </c>
      <c r="Q344" s="13">
        <v>223779.59999999998</v>
      </c>
      <c r="R344" s="90">
        <v>33.700000000000003</v>
      </c>
      <c r="S344" s="54">
        <f t="shared" si="29"/>
        <v>127142.39999999999</v>
      </c>
      <c r="T344" s="54">
        <v>106276.5</v>
      </c>
      <c r="U344" s="50">
        <v>0</v>
      </c>
      <c r="V344" s="90">
        <v>0</v>
      </c>
      <c r="W344" s="54">
        <f t="shared" si="28"/>
        <v>19355.199999999997</v>
      </c>
      <c r="X344" s="54">
        <f t="shared" si="30"/>
        <v>0</v>
      </c>
      <c r="Y344" s="81">
        <v>0</v>
      </c>
      <c r="Z344" s="79">
        <v>0</v>
      </c>
      <c r="AA344" s="79">
        <v>0</v>
      </c>
      <c r="AB344" s="50">
        <v>0</v>
      </c>
      <c r="AC344" s="93">
        <v>16310.5</v>
      </c>
      <c r="AD344" s="79">
        <v>3044.6999999999985</v>
      </c>
      <c r="AE344" s="13">
        <v>1510.7</v>
      </c>
      <c r="AF344" s="13">
        <v>0</v>
      </c>
      <c r="AG344" s="13">
        <v>0</v>
      </c>
      <c r="AH344" s="64">
        <v>0</v>
      </c>
    </row>
    <row r="345" spans="1:34" x14ac:dyDescent="0.25">
      <c r="A345" s="12">
        <v>2020.12</v>
      </c>
      <c r="B345" s="50">
        <v>667508.10000000009</v>
      </c>
      <c r="C345" s="54">
        <f t="shared" si="26"/>
        <v>86196.700000000012</v>
      </c>
      <c r="D345" s="81">
        <v>66101.8</v>
      </c>
      <c r="E345" s="79">
        <v>20094.900000000001</v>
      </c>
      <c r="F345" s="50">
        <v>0</v>
      </c>
      <c r="G345" s="54">
        <f t="shared" si="27"/>
        <v>22402.399999999994</v>
      </c>
      <c r="H345" s="81">
        <v>11113.799999999997</v>
      </c>
      <c r="I345" s="79">
        <v>0</v>
      </c>
      <c r="J345" s="79">
        <v>0</v>
      </c>
      <c r="K345" s="79">
        <v>0</v>
      </c>
      <c r="L345" s="79">
        <v>0</v>
      </c>
      <c r="M345" s="79">
        <v>174.79999999999998</v>
      </c>
      <c r="N345" s="79">
        <v>11112.299999999997</v>
      </c>
      <c r="O345" s="79">
        <v>1.5</v>
      </c>
      <c r="P345" s="79">
        <v>0</v>
      </c>
      <c r="Q345" s="13">
        <v>327137.5</v>
      </c>
      <c r="R345" s="90">
        <v>70.400000000000006</v>
      </c>
      <c r="S345" s="54">
        <f t="shared" si="29"/>
        <v>204813.60000000003</v>
      </c>
      <c r="T345" s="54">
        <v>177326.7</v>
      </c>
      <c r="U345" s="50">
        <v>0</v>
      </c>
      <c r="V345" s="90">
        <v>0</v>
      </c>
      <c r="W345" s="54">
        <f t="shared" si="28"/>
        <v>26783.200000000001</v>
      </c>
      <c r="X345" s="54">
        <f t="shared" si="30"/>
        <v>0</v>
      </c>
      <c r="Y345" s="81">
        <v>0</v>
      </c>
      <c r="Z345" s="79">
        <v>0</v>
      </c>
      <c r="AA345" s="79">
        <v>0</v>
      </c>
      <c r="AB345" s="50">
        <v>0</v>
      </c>
      <c r="AC345" s="93">
        <v>25157.3</v>
      </c>
      <c r="AD345" s="79">
        <v>1625.9000000000015</v>
      </c>
      <c r="AE345" s="13">
        <v>703.69999999999993</v>
      </c>
      <c r="AF345" s="13">
        <v>0</v>
      </c>
      <c r="AG345" s="13">
        <v>0</v>
      </c>
      <c r="AH345" s="64">
        <v>0</v>
      </c>
    </row>
    <row r="346" spans="1:34" x14ac:dyDescent="0.25">
      <c r="A346" s="12">
        <v>2021.01</v>
      </c>
      <c r="B346" s="50">
        <v>489742.99999999994</v>
      </c>
      <c r="C346" s="54">
        <f t="shared" ref="C346:C357" si="31">SUM(D346:F346)</f>
        <v>84231.299999999988</v>
      </c>
      <c r="D346" s="81">
        <v>64404.999999999993</v>
      </c>
      <c r="E346" s="79">
        <v>19825.399999999998</v>
      </c>
      <c r="F346" s="50">
        <v>0.89999999999999991</v>
      </c>
      <c r="G346" s="54">
        <f t="shared" si="27"/>
        <v>72205.8</v>
      </c>
      <c r="H346" s="81">
        <v>26990.399999999998</v>
      </c>
      <c r="I346" s="79">
        <v>0</v>
      </c>
      <c r="J346" s="79">
        <v>0</v>
      </c>
      <c r="K346" s="79">
        <v>0</v>
      </c>
      <c r="L346" s="79">
        <v>0</v>
      </c>
      <c r="M346" s="79">
        <v>18225</v>
      </c>
      <c r="N346" s="79">
        <v>26990.1</v>
      </c>
      <c r="O346" s="79">
        <v>0.29999999999999893</v>
      </c>
      <c r="P346" s="79">
        <v>0</v>
      </c>
      <c r="Q346" s="13">
        <v>233558.8</v>
      </c>
      <c r="R346" s="90">
        <v>15.6</v>
      </c>
      <c r="S346" s="54">
        <f t="shared" ref="S346:S357" si="32">T346+W346+AE346</f>
        <v>121525.80000000002</v>
      </c>
      <c r="T346" s="54">
        <v>101924.1</v>
      </c>
      <c r="U346" s="50">
        <v>0</v>
      </c>
      <c r="V346" s="90">
        <v>0</v>
      </c>
      <c r="W346" s="54">
        <f t="shared" si="28"/>
        <v>19320.100000000002</v>
      </c>
      <c r="X346" s="54">
        <f t="shared" si="30"/>
        <v>0</v>
      </c>
      <c r="Y346" s="81">
        <v>0</v>
      </c>
      <c r="Z346" s="79">
        <v>0</v>
      </c>
      <c r="AA346" s="79">
        <v>0</v>
      </c>
      <c r="AB346" s="50">
        <v>0</v>
      </c>
      <c r="AC346" s="93">
        <v>17708.2</v>
      </c>
      <c r="AD346" s="79">
        <v>1611.9000000000012</v>
      </c>
      <c r="AE346" s="13">
        <v>281.60000000000002</v>
      </c>
      <c r="AF346" s="13">
        <v>0</v>
      </c>
      <c r="AG346" s="13">
        <v>0</v>
      </c>
      <c r="AH346" s="64">
        <v>0</v>
      </c>
    </row>
    <row r="347" spans="1:34" x14ac:dyDescent="0.25">
      <c r="A347" s="12">
        <v>2021.02</v>
      </c>
      <c r="B347" s="50">
        <v>484934.69999999995</v>
      </c>
      <c r="C347" s="54">
        <f t="shared" si="31"/>
        <v>71690.799999999988</v>
      </c>
      <c r="D347" s="81">
        <v>51396.19999999999</v>
      </c>
      <c r="E347" s="79">
        <v>20294.600000000002</v>
      </c>
      <c r="F347" s="50">
        <v>0</v>
      </c>
      <c r="G347" s="54">
        <f t="shared" si="27"/>
        <v>91757.300000000017</v>
      </c>
      <c r="H347" s="81">
        <v>45376.200000000004</v>
      </c>
      <c r="I347" s="79">
        <v>0</v>
      </c>
      <c r="J347" s="79">
        <v>0</v>
      </c>
      <c r="K347" s="79">
        <v>0</v>
      </c>
      <c r="L347" s="79">
        <v>0</v>
      </c>
      <c r="M347" s="79">
        <v>1004.9000000000001</v>
      </c>
      <c r="N347" s="79">
        <v>45372.900000000009</v>
      </c>
      <c r="O347" s="79">
        <v>3.3</v>
      </c>
      <c r="P347" s="79">
        <v>0</v>
      </c>
      <c r="Q347" s="13">
        <v>228288.09999999998</v>
      </c>
      <c r="R347" s="90">
        <v>34.9</v>
      </c>
      <c r="S347" s="54">
        <f t="shared" si="32"/>
        <v>56641.399999999994</v>
      </c>
      <c r="T347" s="54">
        <v>36084.699999999997</v>
      </c>
      <c r="U347" s="50">
        <v>0</v>
      </c>
      <c r="V347" s="90">
        <v>0</v>
      </c>
      <c r="W347" s="54">
        <f t="shared" si="28"/>
        <v>18356.899999999998</v>
      </c>
      <c r="X347" s="54">
        <f t="shared" si="30"/>
        <v>0</v>
      </c>
      <c r="Y347" s="81">
        <v>0</v>
      </c>
      <c r="Z347" s="79">
        <v>0</v>
      </c>
      <c r="AA347" s="79">
        <v>0</v>
      </c>
      <c r="AB347" s="50">
        <v>0</v>
      </c>
      <c r="AC347" s="93">
        <v>18323.3</v>
      </c>
      <c r="AD347" s="79">
        <v>33.599999999998545</v>
      </c>
      <c r="AE347" s="13">
        <v>2199.7999999999997</v>
      </c>
      <c r="AF347" s="13">
        <v>0</v>
      </c>
      <c r="AG347" s="13">
        <v>0</v>
      </c>
      <c r="AH347" s="64">
        <v>0</v>
      </c>
    </row>
    <row r="348" spans="1:34" x14ac:dyDescent="0.25">
      <c r="A348" s="12">
        <v>2021.03</v>
      </c>
      <c r="B348" s="50">
        <v>562725.10000000009</v>
      </c>
      <c r="C348" s="54">
        <f t="shared" si="31"/>
        <v>71690.799999999988</v>
      </c>
      <c r="D348" s="81">
        <v>51396.19999999999</v>
      </c>
      <c r="E348" s="79">
        <v>20294.600000000002</v>
      </c>
      <c r="F348" s="50">
        <v>0</v>
      </c>
      <c r="G348" s="54">
        <f t="shared" si="27"/>
        <v>90614.199999999983</v>
      </c>
      <c r="H348" s="81">
        <v>42436.399999999994</v>
      </c>
      <c r="I348" s="79">
        <v>0</v>
      </c>
      <c r="J348" s="79">
        <v>0</v>
      </c>
      <c r="K348" s="79">
        <v>0</v>
      </c>
      <c r="L348" s="79">
        <v>0</v>
      </c>
      <c r="M348" s="79">
        <v>5741.4</v>
      </c>
      <c r="N348" s="79">
        <v>42432.999999999993</v>
      </c>
      <c r="O348" s="79">
        <v>3.4000000000000004</v>
      </c>
      <c r="P348" s="79">
        <v>0</v>
      </c>
      <c r="Q348" s="13">
        <v>247059.7</v>
      </c>
      <c r="R348" s="90">
        <v>18.5</v>
      </c>
      <c r="S348" s="54" t="e">
        <f t="shared" si="32"/>
        <v>#N/A</v>
      </c>
      <c r="T348" s="54" t="e">
        <v>#N/A</v>
      </c>
      <c r="U348" s="50">
        <v>0</v>
      </c>
      <c r="V348" s="90">
        <v>0</v>
      </c>
      <c r="W348" s="54">
        <f t="shared" si="28"/>
        <v>20317.700000000004</v>
      </c>
      <c r="X348" s="54">
        <f t="shared" si="30"/>
        <v>0</v>
      </c>
      <c r="Y348" s="81">
        <v>0</v>
      </c>
      <c r="Z348" s="79">
        <v>0</v>
      </c>
      <c r="AA348" s="79">
        <v>0</v>
      </c>
      <c r="AB348" s="50">
        <v>0</v>
      </c>
      <c r="AC348" s="93">
        <v>20176.600000000002</v>
      </c>
      <c r="AD348" s="79">
        <v>141.1000000000011</v>
      </c>
      <c r="AE348" s="13">
        <v>203</v>
      </c>
      <c r="AF348" s="13">
        <v>0</v>
      </c>
      <c r="AG348" s="13">
        <v>0</v>
      </c>
      <c r="AH348" s="64">
        <v>0</v>
      </c>
    </row>
    <row r="349" spans="1:34" x14ac:dyDescent="0.25">
      <c r="A349" s="12">
        <v>2021.04</v>
      </c>
      <c r="B349" s="50">
        <v>532131.70000000007</v>
      </c>
      <c r="C349" s="54">
        <f t="shared" si="31"/>
        <v>80379.700000000012</v>
      </c>
      <c r="D349" s="81">
        <v>54139.9</v>
      </c>
      <c r="E349" s="79">
        <v>26239.800000000003</v>
      </c>
      <c r="F349" s="50">
        <v>0</v>
      </c>
      <c r="G349" s="54">
        <f t="shared" si="27"/>
        <v>94174.299999999988</v>
      </c>
      <c r="H349" s="81">
        <v>45202.799999999996</v>
      </c>
      <c r="I349" s="79">
        <v>0</v>
      </c>
      <c r="J349" s="79">
        <v>0</v>
      </c>
      <c r="K349" s="79">
        <v>0</v>
      </c>
      <c r="L349" s="79">
        <v>0</v>
      </c>
      <c r="M349" s="79">
        <v>3768.7</v>
      </c>
      <c r="N349" s="79">
        <v>45198.7</v>
      </c>
      <c r="O349" s="79">
        <v>4.0999999999999996</v>
      </c>
      <c r="P349" s="79">
        <v>0</v>
      </c>
      <c r="Q349" s="13">
        <v>251905.3</v>
      </c>
      <c r="R349" s="90">
        <v>27.9</v>
      </c>
      <c r="S349" s="54" t="e">
        <f t="shared" si="32"/>
        <v>#N/A</v>
      </c>
      <c r="T349" s="54" t="e">
        <v>#N/A</v>
      </c>
      <c r="U349" s="50">
        <v>0</v>
      </c>
      <c r="V349" s="90">
        <v>0</v>
      </c>
      <c r="W349" s="54">
        <f t="shared" si="28"/>
        <v>19668</v>
      </c>
      <c r="X349" s="54">
        <f t="shared" si="30"/>
        <v>0</v>
      </c>
      <c r="Y349" s="81">
        <v>0</v>
      </c>
      <c r="Z349" s="79">
        <v>0</v>
      </c>
      <c r="AA349" s="79">
        <v>0</v>
      </c>
      <c r="AB349" s="50">
        <v>0</v>
      </c>
      <c r="AC349" s="93">
        <v>18753.3</v>
      </c>
      <c r="AD349" s="79">
        <v>914.69999999999936</v>
      </c>
      <c r="AE349" s="13">
        <v>95.999999999999915</v>
      </c>
      <c r="AF349" s="13">
        <v>0</v>
      </c>
      <c r="AG349" s="13">
        <v>0</v>
      </c>
      <c r="AH349" s="64">
        <v>0</v>
      </c>
    </row>
    <row r="350" spans="1:34" x14ac:dyDescent="0.25">
      <c r="A350" s="12">
        <v>2021.05</v>
      </c>
      <c r="B350" s="50">
        <v>648828.30000000005</v>
      </c>
      <c r="C350" s="54">
        <f t="shared" si="31"/>
        <v>77685.5</v>
      </c>
      <c r="D350" s="81">
        <v>54346.400000000001</v>
      </c>
      <c r="E350" s="79">
        <v>23339.099999999995</v>
      </c>
      <c r="F350" s="50">
        <v>0</v>
      </c>
      <c r="G350" s="54">
        <f t="shared" si="27"/>
        <v>191435.99999999997</v>
      </c>
      <c r="H350" s="81">
        <v>90198.399999999994</v>
      </c>
      <c r="I350" s="79">
        <v>0</v>
      </c>
      <c r="J350" s="79">
        <v>0</v>
      </c>
      <c r="K350" s="79">
        <v>0</v>
      </c>
      <c r="L350" s="79">
        <v>0</v>
      </c>
      <c r="M350" s="79">
        <v>11039.2</v>
      </c>
      <c r="N350" s="79">
        <v>90187.799999999988</v>
      </c>
      <c r="O350" s="79">
        <v>10.6</v>
      </c>
      <c r="P350" s="79">
        <v>0</v>
      </c>
      <c r="Q350" s="13">
        <v>257023.1</v>
      </c>
      <c r="R350" s="90">
        <v>35.200000000000003</v>
      </c>
      <c r="S350" s="54" t="e">
        <f t="shared" si="32"/>
        <v>#N/A</v>
      </c>
      <c r="T350" s="54" t="e">
        <v>#N/A</v>
      </c>
      <c r="U350" s="50">
        <v>0</v>
      </c>
      <c r="V350" s="90">
        <v>0</v>
      </c>
      <c r="W350" s="54">
        <f t="shared" si="28"/>
        <v>22111.299999999992</v>
      </c>
      <c r="X350" s="54">
        <f t="shared" si="30"/>
        <v>0</v>
      </c>
      <c r="Y350" s="81">
        <v>0</v>
      </c>
      <c r="Z350" s="79">
        <v>0</v>
      </c>
      <c r="AA350" s="79">
        <v>0</v>
      </c>
      <c r="AB350" s="50">
        <v>0</v>
      </c>
      <c r="AC350" s="93">
        <v>21898</v>
      </c>
      <c r="AD350" s="79">
        <v>213.29999999999353</v>
      </c>
      <c r="AE350" s="13">
        <v>1447.4</v>
      </c>
      <c r="AF350" s="13">
        <v>0</v>
      </c>
      <c r="AG350" s="13">
        <v>0</v>
      </c>
      <c r="AH350" s="64">
        <v>0</v>
      </c>
    </row>
    <row r="351" spans="1:34" x14ac:dyDescent="0.25">
      <c r="A351" s="12">
        <v>2021.06</v>
      </c>
      <c r="B351" s="50" t="e">
        <v>#N/A</v>
      </c>
      <c r="C351" s="54">
        <f t="shared" si="31"/>
        <v>77978</v>
      </c>
      <c r="D351" s="81">
        <v>58764</v>
      </c>
      <c r="E351" s="79">
        <v>19214</v>
      </c>
      <c r="F351" s="50">
        <v>0</v>
      </c>
      <c r="G351" s="54" t="e">
        <f t="shared" si="27"/>
        <v>#N/A</v>
      </c>
      <c r="H351" s="81" t="e">
        <v>#N/A</v>
      </c>
      <c r="I351" s="79" t="e">
        <v>#N/A</v>
      </c>
      <c r="J351" s="79" t="e">
        <v>#N/A</v>
      </c>
      <c r="K351" s="79" t="e">
        <v>#N/A</v>
      </c>
      <c r="L351" s="79" t="e">
        <v>#N/A</v>
      </c>
      <c r="M351" s="79" t="e">
        <v>#N/A</v>
      </c>
      <c r="N351" s="79" t="e">
        <v>#N/A</v>
      </c>
      <c r="O351" s="79" t="e">
        <v>#N/A</v>
      </c>
      <c r="P351" s="79" t="e">
        <v>#N/A</v>
      </c>
      <c r="Q351" s="13" t="e">
        <v>#N/A</v>
      </c>
      <c r="R351" s="90" t="e">
        <v>#N/A</v>
      </c>
      <c r="S351" s="54" t="e">
        <f t="shared" si="32"/>
        <v>#N/A</v>
      </c>
      <c r="T351" s="54" t="e">
        <v>#N/A</v>
      </c>
      <c r="U351" s="50" t="e">
        <v>#N/A</v>
      </c>
      <c r="V351" s="90" t="e">
        <v>#N/A</v>
      </c>
      <c r="W351" s="54" t="e">
        <f t="shared" si="28"/>
        <v>#N/A</v>
      </c>
      <c r="X351" s="54" t="e">
        <f t="shared" si="30"/>
        <v>#N/A</v>
      </c>
      <c r="Y351" s="81" t="e">
        <v>#N/A</v>
      </c>
      <c r="Z351" s="79" t="e">
        <v>#N/A</v>
      </c>
      <c r="AA351" s="79" t="e">
        <v>#N/A</v>
      </c>
      <c r="AB351" s="50" t="e">
        <v>#N/A</v>
      </c>
      <c r="AC351" s="93" t="e">
        <v>#N/A</v>
      </c>
      <c r="AD351" s="79" t="e">
        <v>#N/A</v>
      </c>
      <c r="AE351" s="13" t="e">
        <v>#N/A</v>
      </c>
      <c r="AF351" s="13" t="e">
        <v>#N/A</v>
      </c>
      <c r="AG351" s="13" t="e">
        <v>#N/A</v>
      </c>
      <c r="AH351" s="64" t="e">
        <v>#N/A</v>
      </c>
    </row>
    <row r="352" spans="1:34" x14ac:dyDescent="0.25">
      <c r="A352" s="12">
        <v>2021.07</v>
      </c>
      <c r="B352" s="50" t="e">
        <v>#N/A</v>
      </c>
      <c r="C352" s="54" t="e">
        <f t="shared" si="31"/>
        <v>#N/A</v>
      </c>
      <c r="D352" s="81" t="e">
        <v>#N/A</v>
      </c>
      <c r="E352" s="79" t="e">
        <v>#N/A</v>
      </c>
      <c r="F352" s="50" t="e">
        <v>#N/A</v>
      </c>
      <c r="G352" s="54" t="e">
        <f t="shared" si="27"/>
        <v>#N/A</v>
      </c>
      <c r="H352" s="81" t="e">
        <v>#N/A</v>
      </c>
      <c r="I352" s="79" t="e">
        <v>#N/A</v>
      </c>
      <c r="J352" s="79" t="e">
        <v>#N/A</v>
      </c>
      <c r="K352" s="79" t="e">
        <v>#N/A</v>
      </c>
      <c r="L352" s="79" t="e">
        <v>#N/A</v>
      </c>
      <c r="M352" s="79" t="e">
        <v>#N/A</v>
      </c>
      <c r="N352" s="79" t="e">
        <v>#N/A</v>
      </c>
      <c r="O352" s="79" t="e">
        <v>#N/A</v>
      </c>
      <c r="P352" s="79" t="e">
        <v>#N/A</v>
      </c>
      <c r="Q352" s="13" t="e">
        <v>#N/A</v>
      </c>
      <c r="R352" s="90" t="e">
        <v>#N/A</v>
      </c>
      <c r="S352" s="54" t="e">
        <f t="shared" si="32"/>
        <v>#N/A</v>
      </c>
      <c r="T352" s="54" t="e">
        <v>#N/A</v>
      </c>
      <c r="U352" s="50" t="e">
        <v>#N/A</v>
      </c>
      <c r="V352" s="90" t="e">
        <v>#N/A</v>
      </c>
      <c r="W352" s="54" t="e">
        <f t="shared" si="28"/>
        <v>#N/A</v>
      </c>
      <c r="X352" s="54" t="e">
        <f t="shared" si="30"/>
        <v>#N/A</v>
      </c>
      <c r="Y352" s="81" t="e">
        <v>#N/A</v>
      </c>
      <c r="Z352" s="79" t="e">
        <v>#N/A</v>
      </c>
      <c r="AA352" s="79" t="e">
        <v>#N/A</v>
      </c>
      <c r="AB352" s="50" t="e">
        <v>#N/A</v>
      </c>
      <c r="AC352" s="93" t="e">
        <v>#N/A</v>
      </c>
      <c r="AD352" s="79" t="e">
        <v>#N/A</v>
      </c>
      <c r="AE352" s="13" t="e">
        <v>#N/A</v>
      </c>
      <c r="AF352" s="13" t="e">
        <v>#N/A</v>
      </c>
      <c r="AG352" s="13" t="e">
        <v>#N/A</v>
      </c>
      <c r="AH352" s="64" t="e">
        <v>#N/A</v>
      </c>
    </row>
    <row r="353" spans="1:34" x14ac:dyDescent="0.25">
      <c r="A353" s="12">
        <v>2021.08</v>
      </c>
      <c r="B353" s="50" t="e">
        <v>#N/A</v>
      </c>
      <c r="C353" s="54" t="e">
        <f t="shared" si="31"/>
        <v>#N/A</v>
      </c>
      <c r="D353" s="81" t="e">
        <v>#N/A</v>
      </c>
      <c r="E353" s="79" t="e">
        <v>#N/A</v>
      </c>
      <c r="F353" s="50" t="e">
        <v>#N/A</v>
      </c>
      <c r="G353" s="54" t="e">
        <f t="shared" si="27"/>
        <v>#N/A</v>
      </c>
      <c r="H353" s="81" t="e">
        <v>#N/A</v>
      </c>
      <c r="I353" s="79" t="e">
        <v>#N/A</v>
      </c>
      <c r="J353" s="79" t="e">
        <v>#N/A</v>
      </c>
      <c r="K353" s="79" t="e">
        <v>#N/A</v>
      </c>
      <c r="L353" s="79" t="e">
        <v>#N/A</v>
      </c>
      <c r="M353" s="79" t="e">
        <v>#N/A</v>
      </c>
      <c r="N353" s="79" t="e">
        <v>#N/A</v>
      </c>
      <c r="O353" s="79" t="e">
        <v>#N/A</v>
      </c>
      <c r="P353" s="79" t="e">
        <v>#N/A</v>
      </c>
      <c r="Q353" s="13" t="e">
        <v>#N/A</v>
      </c>
      <c r="R353" s="90" t="e">
        <v>#N/A</v>
      </c>
      <c r="S353" s="54" t="e">
        <f t="shared" si="32"/>
        <v>#N/A</v>
      </c>
      <c r="T353" s="54" t="e">
        <v>#N/A</v>
      </c>
      <c r="U353" s="50" t="e">
        <v>#N/A</v>
      </c>
      <c r="V353" s="90" t="e">
        <v>#N/A</v>
      </c>
      <c r="W353" s="54" t="e">
        <f t="shared" si="28"/>
        <v>#N/A</v>
      </c>
      <c r="X353" s="54" t="e">
        <f t="shared" si="30"/>
        <v>#N/A</v>
      </c>
      <c r="Y353" s="81" t="e">
        <v>#N/A</v>
      </c>
      <c r="Z353" s="79" t="e">
        <v>#N/A</v>
      </c>
      <c r="AA353" s="79" t="e">
        <v>#N/A</v>
      </c>
      <c r="AB353" s="50" t="e">
        <v>#N/A</v>
      </c>
      <c r="AC353" s="93" t="e">
        <v>#N/A</v>
      </c>
      <c r="AD353" s="79" t="e">
        <v>#N/A</v>
      </c>
      <c r="AE353" s="13" t="e">
        <v>#N/A</v>
      </c>
      <c r="AF353" s="13" t="e">
        <v>#N/A</v>
      </c>
      <c r="AG353" s="13" t="e">
        <v>#N/A</v>
      </c>
      <c r="AH353" s="64" t="e">
        <v>#N/A</v>
      </c>
    </row>
    <row r="354" spans="1:34" x14ac:dyDescent="0.25">
      <c r="A354" s="12">
        <v>2021.09</v>
      </c>
      <c r="B354" s="50" t="e">
        <v>#N/A</v>
      </c>
      <c r="C354" s="54" t="e">
        <f t="shared" si="31"/>
        <v>#N/A</v>
      </c>
      <c r="D354" s="81" t="e">
        <v>#N/A</v>
      </c>
      <c r="E354" s="79" t="e">
        <v>#N/A</v>
      </c>
      <c r="F354" s="50" t="e">
        <v>#N/A</v>
      </c>
      <c r="G354" s="54" t="e">
        <f t="shared" si="27"/>
        <v>#N/A</v>
      </c>
      <c r="H354" s="81" t="e">
        <v>#N/A</v>
      </c>
      <c r="I354" s="79" t="e">
        <v>#N/A</v>
      </c>
      <c r="J354" s="79" t="e">
        <v>#N/A</v>
      </c>
      <c r="K354" s="79" t="e">
        <v>#N/A</v>
      </c>
      <c r="L354" s="79" t="e">
        <v>#N/A</v>
      </c>
      <c r="M354" s="79" t="e">
        <v>#N/A</v>
      </c>
      <c r="N354" s="79" t="e">
        <v>#N/A</v>
      </c>
      <c r="O354" s="79" t="e">
        <v>#N/A</v>
      </c>
      <c r="P354" s="79" t="e">
        <v>#N/A</v>
      </c>
      <c r="Q354" s="13" t="e">
        <v>#N/A</v>
      </c>
      <c r="R354" s="90" t="e">
        <v>#N/A</v>
      </c>
      <c r="S354" s="54" t="e">
        <f t="shared" si="32"/>
        <v>#N/A</v>
      </c>
      <c r="T354" s="54" t="e">
        <v>#N/A</v>
      </c>
      <c r="U354" s="50" t="e">
        <v>#N/A</v>
      </c>
      <c r="V354" s="90" t="e">
        <v>#N/A</v>
      </c>
      <c r="W354" s="54" t="e">
        <f t="shared" si="28"/>
        <v>#N/A</v>
      </c>
      <c r="X354" s="54" t="e">
        <f t="shared" si="30"/>
        <v>#N/A</v>
      </c>
      <c r="Y354" s="81" t="e">
        <v>#N/A</v>
      </c>
      <c r="Z354" s="79" t="e">
        <v>#N/A</v>
      </c>
      <c r="AA354" s="79" t="e">
        <v>#N/A</v>
      </c>
      <c r="AB354" s="50" t="e">
        <v>#N/A</v>
      </c>
      <c r="AC354" s="93" t="e">
        <v>#N/A</v>
      </c>
      <c r="AD354" s="79" t="e">
        <v>#N/A</v>
      </c>
      <c r="AE354" s="13" t="e">
        <v>#N/A</v>
      </c>
      <c r="AF354" s="13" t="e">
        <v>#N/A</v>
      </c>
      <c r="AG354" s="13" t="e">
        <v>#N/A</v>
      </c>
      <c r="AH354" s="64" t="e">
        <v>#N/A</v>
      </c>
    </row>
    <row r="355" spans="1:34" x14ac:dyDescent="0.25">
      <c r="A355" s="12">
        <v>2021.1</v>
      </c>
      <c r="B355" s="50" t="e">
        <v>#N/A</v>
      </c>
      <c r="C355" s="54" t="e">
        <f t="shared" si="31"/>
        <v>#N/A</v>
      </c>
      <c r="D355" s="81" t="e">
        <v>#N/A</v>
      </c>
      <c r="E355" s="79" t="e">
        <v>#N/A</v>
      </c>
      <c r="F355" s="50" t="e">
        <v>#N/A</v>
      </c>
      <c r="G355" s="54" t="e">
        <f t="shared" si="27"/>
        <v>#N/A</v>
      </c>
      <c r="H355" s="81" t="e">
        <v>#N/A</v>
      </c>
      <c r="I355" s="79" t="e">
        <v>#N/A</v>
      </c>
      <c r="J355" s="79" t="e">
        <v>#N/A</v>
      </c>
      <c r="K355" s="79" t="e">
        <v>#N/A</v>
      </c>
      <c r="L355" s="79" t="e">
        <v>#N/A</v>
      </c>
      <c r="M355" s="79" t="e">
        <v>#N/A</v>
      </c>
      <c r="N355" s="79" t="e">
        <v>#N/A</v>
      </c>
      <c r="O355" s="79" t="e">
        <v>#N/A</v>
      </c>
      <c r="P355" s="79" t="e">
        <v>#N/A</v>
      </c>
      <c r="Q355" s="13" t="e">
        <v>#N/A</v>
      </c>
      <c r="R355" s="90" t="e">
        <v>#N/A</v>
      </c>
      <c r="S355" s="54" t="e">
        <f t="shared" si="32"/>
        <v>#N/A</v>
      </c>
      <c r="T355" s="54" t="e">
        <v>#N/A</v>
      </c>
      <c r="U355" s="50" t="e">
        <v>#N/A</v>
      </c>
      <c r="V355" s="90" t="e">
        <v>#N/A</v>
      </c>
      <c r="W355" s="54" t="e">
        <f t="shared" si="28"/>
        <v>#N/A</v>
      </c>
      <c r="X355" s="54" t="e">
        <f t="shared" si="30"/>
        <v>#N/A</v>
      </c>
      <c r="Y355" s="81" t="e">
        <v>#N/A</v>
      </c>
      <c r="Z355" s="79" t="e">
        <v>#N/A</v>
      </c>
      <c r="AA355" s="79" t="e">
        <v>#N/A</v>
      </c>
      <c r="AB355" s="50" t="e">
        <v>#N/A</v>
      </c>
      <c r="AC355" s="93" t="e">
        <v>#N/A</v>
      </c>
      <c r="AD355" s="79" t="e">
        <v>#N/A</v>
      </c>
      <c r="AE355" s="13" t="e">
        <v>#N/A</v>
      </c>
      <c r="AF355" s="13" t="e">
        <v>#N/A</v>
      </c>
      <c r="AG355" s="13" t="e">
        <v>#N/A</v>
      </c>
      <c r="AH355" s="64" t="e">
        <v>#N/A</v>
      </c>
    </row>
    <row r="356" spans="1:34" x14ac:dyDescent="0.25">
      <c r="A356" s="12">
        <v>2021.11</v>
      </c>
      <c r="B356" s="50" t="e">
        <v>#N/A</v>
      </c>
      <c r="C356" s="54" t="e">
        <f t="shared" si="31"/>
        <v>#N/A</v>
      </c>
      <c r="D356" s="81" t="e">
        <v>#N/A</v>
      </c>
      <c r="E356" s="79" t="e">
        <v>#N/A</v>
      </c>
      <c r="F356" s="50" t="e">
        <v>#N/A</v>
      </c>
      <c r="G356" s="54" t="e">
        <f t="shared" si="27"/>
        <v>#N/A</v>
      </c>
      <c r="H356" s="81" t="e">
        <v>#N/A</v>
      </c>
      <c r="I356" s="79" t="e">
        <v>#N/A</v>
      </c>
      <c r="J356" s="79" t="e">
        <v>#N/A</v>
      </c>
      <c r="K356" s="79" t="e">
        <v>#N/A</v>
      </c>
      <c r="L356" s="79" t="e">
        <v>#N/A</v>
      </c>
      <c r="M356" s="79" t="e">
        <v>#N/A</v>
      </c>
      <c r="N356" s="79" t="e">
        <v>#N/A</v>
      </c>
      <c r="O356" s="79" t="e">
        <v>#N/A</v>
      </c>
      <c r="P356" s="79" t="e">
        <v>#N/A</v>
      </c>
      <c r="Q356" s="13" t="e">
        <v>#N/A</v>
      </c>
      <c r="R356" s="90" t="e">
        <v>#N/A</v>
      </c>
      <c r="S356" s="54" t="e">
        <f t="shared" si="32"/>
        <v>#N/A</v>
      </c>
      <c r="T356" s="54" t="e">
        <v>#N/A</v>
      </c>
      <c r="U356" s="50" t="e">
        <v>#N/A</v>
      </c>
      <c r="V356" s="90" t="e">
        <v>#N/A</v>
      </c>
      <c r="W356" s="54" t="e">
        <f t="shared" si="28"/>
        <v>#N/A</v>
      </c>
      <c r="X356" s="54" t="e">
        <f t="shared" si="30"/>
        <v>#N/A</v>
      </c>
      <c r="Y356" s="81" t="e">
        <v>#N/A</v>
      </c>
      <c r="Z356" s="79" t="e">
        <v>#N/A</v>
      </c>
      <c r="AA356" s="79" t="e">
        <v>#N/A</v>
      </c>
      <c r="AB356" s="50" t="e">
        <v>#N/A</v>
      </c>
      <c r="AC356" s="93" t="e">
        <v>#N/A</v>
      </c>
      <c r="AD356" s="79" t="e">
        <v>#N/A</v>
      </c>
      <c r="AE356" s="13" t="e">
        <v>#N/A</v>
      </c>
      <c r="AF356" s="13" t="e">
        <v>#N/A</v>
      </c>
      <c r="AG356" s="13" t="e">
        <v>#N/A</v>
      </c>
      <c r="AH356" s="64" t="e">
        <v>#N/A</v>
      </c>
    </row>
    <row r="357" spans="1:34" x14ac:dyDescent="0.25">
      <c r="A357" s="12">
        <v>2021.12</v>
      </c>
      <c r="B357" s="50" t="e">
        <v>#N/A</v>
      </c>
      <c r="C357" s="54" t="e">
        <f t="shared" si="31"/>
        <v>#N/A</v>
      </c>
      <c r="D357" s="81" t="e">
        <v>#N/A</v>
      </c>
      <c r="E357" s="79" t="e">
        <v>#N/A</v>
      </c>
      <c r="F357" s="50" t="e">
        <v>#N/A</v>
      </c>
      <c r="G357" s="54" t="e">
        <f t="shared" si="27"/>
        <v>#N/A</v>
      </c>
      <c r="H357" s="81" t="e">
        <v>#N/A</v>
      </c>
      <c r="I357" s="79" t="e">
        <v>#N/A</v>
      </c>
      <c r="J357" s="79" t="e">
        <v>#N/A</v>
      </c>
      <c r="K357" s="79" t="e">
        <v>#N/A</v>
      </c>
      <c r="L357" s="79" t="e">
        <v>#N/A</v>
      </c>
      <c r="M357" s="79" t="e">
        <v>#N/A</v>
      </c>
      <c r="N357" s="79" t="e">
        <v>#N/A</v>
      </c>
      <c r="O357" s="79" t="e">
        <v>#N/A</v>
      </c>
      <c r="P357" s="79" t="e">
        <v>#N/A</v>
      </c>
      <c r="Q357" s="13" t="e">
        <v>#N/A</v>
      </c>
      <c r="R357" s="90" t="e">
        <v>#N/A</v>
      </c>
      <c r="S357" s="54" t="e">
        <f t="shared" si="32"/>
        <v>#N/A</v>
      </c>
      <c r="T357" s="54" t="e">
        <v>#N/A</v>
      </c>
      <c r="U357" s="50" t="e">
        <v>#N/A</v>
      </c>
      <c r="V357" s="90" t="e">
        <v>#N/A</v>
      </c>
      <c r="W357" s="54" t="e">
        <f t="shared" si="28"/>
        <v>#N/A</v>
      </c>
      <c r="X357" s="54" t="e">
        <f t="shared" si="30"/>
        <v>#N/A</v>
      </c>
      <c r="Y357" s="81" t="e">
        <v>#N/A</v>
      </c>
      <c r="Z357" s="79" t="e">
        <v>#N/A</v>
      </c>
      <c r="AA357" s="79" t="e">
        <v>#N/A</v>
      </c>
      <c r="AB357" s="50" t="e">
        <v>#N/A</v>
      </c>
      <c r="AC357" s="93" t="e">
        <v>#N/A</v>
      </c>
      <c r="AD357" s="79" t="e">
        <v>#N/A</v>
      </c>
      <c r="AE357" s="13" t="e">
        <v>#N/A</v>
      </c>
      <c r="AF357" s="13" t="e">
        <v>#N/A</v>
      </c>
      <c r="AG357" s="13" t="e">
        <v>#N/A</v>
      </c>
      <c r="AH357" s="64" t="e">
        <v>#N/A</v>
      </c>
    </row>
    <row r="358" spans="1:34" x14ac:dyDescent="0.25">
      <c r="A358" s="12">
        <v>2022.01</v>
      </c>
      <c r="B358" s="50" t="e">
        <v>#N/A</v>
      </c>
      <c r="C358" s="54" t="e">
        <f t="shared" ref="C358:C405" si="33">SUM(D358:F358)</f>
        <v>#N/A</v>
      </c>
      <c r="D358" s="81" t="e">
        <v>#N/A</v>
      </c>
      <c r="E358" s="79" t="e">
        <v>#N/A</v>
      </c>
      <c r="F358" s="50" t="e">
        <v>#N/A</v>
      </c>
      <c r="G358" s="54" t="e">
        <f t="shared" si="27"/>
        <v>#N/A</v>
      </c>
      <c r="H358" s="81" t="e">
        <v>#N/A</v>
      </c>
      <c r="I358" s="79" t="e">
        <v>#N/A</v>
      </c>
      <c r="J358" s="79" t="e">
        <v>#N/A</v>
      </c>
      <c r="K358" s="79" t="e">
        <v>#N/A</v>
      </c>
      <c r="L358" s="79" t="e">
        <v>#N/A</v>
      </c>
      <c r="M358" s="79" t="e">
        <v>#N/A</v>
      </c>
      <c r="N358" s="79" t="e">
        <v>#N/A</v>
      </c>
      <c r="O358" s="79" t="e">
        <v>#N/A</v>
      </c>
      <c r="P358" s="79" t="e">
        <v>#N/A</v>
      </c>
      <c r="Q358" s="13" t="e">
        <v>#N/A</v>
      </c>
      <c r="R358" s="90" t="e">
        <v>#N/A</v>
      </c>
      <c r="S358" s="54" t="e">
        <f t="shared" ref="S358:S405" si="34">T358+W358+AE358</f>
        <v>#N/A</v>
      </c>
      <c r="T358" s="54" t="e">
        <v>#N/A</v>
      </c>
      <c r="U358" s="50" t="e">
        <v>#N/A</v>
      </c>
      <c r="V358" s="90" t="e">
        <v>#N/A</v>
      </c>
      <c r="W358" s="54" t="e">
        <f t="shared" si="28"/>
        <v>#N/A</v>
      </c>
      <c r="X358" s="54" t="e">
        <f t="shared" si="30"/>
        <v>#N/A</v>
      </c>
      <c r="Y358" s="81" t="e">
        <v>#N/A</v>
      </c>
      <c r="Z358" s="79" t="e">
        <v>#N/A</v>
      </c>
      <c r="AA358" s="79" t="e">
        <v>#N/A</v>
      </c>
      <c r="AB358" s="50" t="e">
        <v>#N/A</v>
      </c>
      <c r="AC358" s="93" t="e">
        <v>#N/A</v>
      </c>
      <c r="AD358" s="79" t="e">
        <v>#N/A</v>
      </c>
      <c r="AE358" s="13" t="e">
        <v>#N/A</v>
      </c>
      <c r="AF358" s="13" t="e">
        <v>#N/A</v>
      </c>
      <c r="AG358" s="13" t="e">
        <v>#N/A</v>
      </c>
      <c r="AH358" s="64" t="e">
        <v>#N/A</v>
      </c>
    </row>
    <row r="359" spans="1:34" x14ac:dyDescent="0.25">
      <c r="A359" s="12">
        <v>2022.02</v>
      </c>
      <c r="B359" s="50" t="e">
        <v>#N/A</v>
      </c>
      <c r="C359" s="54" t="e">
        <f t="shared" si="33"/>
        <v>#N/A</v>
      </c>
      <c r="D359" s="81" t="e">
        <v>#N/A</v>
      </c>
      <c r="E359" s="79" t="e">
        <v>#N/A</v>
      </c>
      <c r="F359" s="50" t="e">
        <v>#N/A</v>
      </c>
      <c r="G359" s="54" t="e">
        <f t="shared" si="27"/>
        <v>#N/A</v>
      </c>
      <c r="H359" s="81" t="e">
        <v>#N/A</v>
      </c>
      <c r="I359" s="79" t="e">
        <v>#N/A</v>
      </c>
      <c r="J359" s="79" t="e">
        <v>#N/A</v>
      </c>
      <c r="K359" s="79" t="e">
        <v>#N/A</v>
      </c>
      <c r="L359" s="79" t="e">
        <v>#N/A</v>
      </c>
      <c r="M359" s="79" t="e">
        <v>#N/A</v>
      </c>
      <c r="N359" s="79" t="e">
        <v>#N/A</v>
      </c>
      <c r="O359" s="79" t="e">
        <v>#N/A</v>
      </c>
      <c r="P359" s="79" t="e">
        <v>#N/A</v>
      </c>
      <c r="Q359" s="13" t="e">
        <v>#N/A</v>
      </c>
      <c r="R359" s="90" t="e">
        <v>#N/A</v>
      </c>
      <c r="S359" s="54" t="e">
        <f t="shared" si="34"/>
        <v>#N/A</v>
      </c>
      <c r="T359" s="54" t="e">
        <v>#N/A</v>
      </c>
      <c r="U359" s="50" t="e">
        <v>#N/A</v>
      </c>
      <c r="V359" s="90" t="e">
        <v>#N/A</v>
      </c>
      <c r="W359" s="54" t="e">
        <f t="shared" si="28"/>
        <v>#N/A</v>
      </c>
      <c r="X359" s="54" t="e">
        <f t="shared" si="30"/>
        <v>#N/A</v>
      </c>
      <c r="Y359" s="81" t="e">
        <v>#N/A</v>
      </c>
      <c r="Z359" s="79" t="e">
        <v>#N/A</v>
      </c>
      <c r="AA359" s="79" t="e">
        <v>#N/A</v>
      </c>
      <c r="AB359" s="50" t="e">
        <v>#N/A</v>
      </c>
      <c r="AC359" s="93" t="e">
        <v>#N/A</v>
      </c>
      <c r="AD359" s="79" t="e">
        <v>#N/A</v>
      </c>
      <c r="AE359" s="13" t="e">
        <v>#N/A</v>
      </c>
      <c r="AF359" s="13" t="e">
        <v>#N/A</v>
      </c>
      <c r="AG359" s="13" t="e">
        <v>#N/A</v>
      </c>
      <c r="AH359" s="64" t="e">
        <v>#N/A</v>
      </c>
    </row>
    <row r="360" spans="1:34" x14ac:dyDescent="0.25">
      <c r="A360" s="12">
        <v>2022.03</v>
      </c>
      <c r="B360" s="50" t="e">
        <v>#N/A</v>
      </c>
      <c r="C360" s="54" t="e">
        <f t="shared" si="33"/>
        <v>#N/A</v>
      </c>
      <c r="D360" s="81" t="e">
        <v>#N/A</v>
      </c>
      <c r="E360" s="79" t="e">
        <v>#N/A</v>
      </c>
      <c r="F360" s="50" t="e">
        <v>#N/A</v>
      </c>
      <c r="G360" s="54" t="e">
        <f t="shared" si="27"/>
        <v>#N/A</v>
      </c>
      <c r="H360" s="81" t="e">
        <v>#N/A</v>
      </c>
      <c r="I360" s="79" t="e">
        <v>#N/A</v>
      </c>
      <c r="J360" s="79" t="e">
        <v>#N/A</v>
      </c>
      <c r="K360" s="79" t="e">
        <v>#N/A</v>
      </c>
      <c r="L360" s="79" t="e">
        <v>#N/A</v>
      </c>
      <c r="M360" s="79" t="e">
        <v>#N/A</v>
      </c>
      <c r="N360" s="79" t="e">
        <v>#N/A</v>
      </c>
      <c r="O360" s="79" t="e">
        <v>#N/A</v>
      </c>
      <c r="P360" s="79" t="e">
        <v>#N/A</v>
      </c>
      <c r="Q360" s="13" t="e">
        <v>#N/A</v>
      </c>
      <c r="R360" s="90" t="e">
        <v>#N/A</v>
      </c>
      <c r="S360" s="54" t="e">
        <f t="shared" si="34"/>
        <v>#N/A</v>
      </c>
      <c r="T360" s="54" t="e">
        <v>#N/A</v>
      </c>
      <c r="U360" s="50" t="e">
        <v>#N/A</v>
      </c>
      <c r="V360" s="90" t="e">
        <v>#N/A</v>
      </c>
      <c r="W360" s="54" t="e">
        <f t="shared" si="28"/>
        <v>#N/A</v>
      </c>
      <c r="X360" s="54" t="e">
        <f t="shared" si="30"/>
        <v>#N/A</v>
      </c>
      <c r="Y360" s="81" t="e">
        <v>#N/A</v>
      </c>
      <c r="Z360" s="79" t="e">
        <v>#N/A</v>
      </c>
      <c r="AA360" s="79" t="e">
        <v>#N/A</v>
      </c>
      <c r="AB360" s="50" t="e">
        <v>#N/A</v>
      </c>
      <c r="AC360" s="93" t="e">
        <v>#N/A</v>
      </c>
      <c r="AD360" s="79" t="e">
        <v>#N/A</v>
      </c>
      <c r="AE360" s="13" t="e">
        <v>#N/A</v>
      </c>
      <c r="AF360" s="13" t="e">
        <v>#N/A</v>
      </c>
      <c r="AG360" s="13" t="e">
        <v>#N/A</v>
      </c>
      <c r="AH360" s="64" t="e">
        <v>#N/A</v>
      </c>
    </row>
    <row r="361" spans="1:34" x14ac:dyDescent="0.25">
      <c r="A361" s="12">
        <v>2022.04</v>
      </c>
      <c r="B361" s="50" t="e">
        <v>#N/A</v>
      </c>
      <c r="C361" s="54" t="e">
        <f t="shared" si="33"/>
        <v>#N/A</v>
      </c>
      <c r="D361" s="81" t="e">
        <v>#N/A</v>
      </c>
      <c r="E361" s="79" t="e">
        <v>#N/A</v>
      </c>
      <c r="F361" s="50" t="e">
        <v>#N/A</v>
      </c>
      <c r="G361" s="54" t="e">
        <f t="shared" si="27"/>
        <v>#N/A</v>
      </c>
      <c r="H361" s="81" t="e">
        <v>#N/A</v>
      </c>
      <c r="I361" s="79" t="e">
        <v>#N/A</v>
      </c>
      <c r="J361" s="79" t="e">
        <v>#N/A</v>
      </c>
      <c r="K361" s="79" t="e">
        <v>#N/A</v>
      </c>
      <c r="L361" s="79" t="e">
        <v>#N/A</v>
      </c>
      <c r="M361" s="79" t="e">
        <v>#N/A</v>
      </c>
      <c r="N361" s="79" t="e">
        <v>#N/A</v>
      </c>
      <c r="O361" s="79" t="e">
        <v>#N/A</v>
      </c>
      <c r="P361" s="79" t="e">
        <v>#N/A</v>
      </c>
      <c r="Q361" s="13" t="e">
        <v>#N/A</v>
      </c>
      <c r="R361" s="90" t="e">
        <v>#N/A</v>
      </c>
      <c r="S361" s="54" t="e">
        <f t="shared" si="34"/>
        <v>#N/A</v>
      </c>
      <c r="T361" s="54" t="e">
        <v>#N/A</v>
      </c>
      <c r="U361" s="50" t="e">
        <v>#N/A</v>
      </c>
      <c r="V361" s="90" t="e">
        <v>#N/A</v>
      </c>
      <c r="W361" s="54" t="e">
        <f t="shared" si="28"/>
        <v>#N/A</v>
      </c>
      <c r="X361" s="54" t="e">
        <f t="shared" si="30"/>
        <v>#N/A</v>
      </c>
      <c r="Y361" s="81" t="e">
        <v>#N/A</v>
      </c>
      <c r="Z361" s="79" t="e">
        <v>#N/A</v>
      </c>
      <c r="AA361" s="79" t="e">
        <v>#N/A</v>
      </c>
      <c r="AB361" s="50" t="e">
        <v>#N/A</v>
      </c>
      <c r="AC361" s="93" t="e">
        <v>#N/A</v>
      </c>
      <c r="AD361" s="79" t="e">
        <v>#N/A</v>
      </c>
      <c r="AE361" s="13" t="e">
        <v>#N/A</v>
      </c>
      <c r="AF361" s="13" t="e">
        <v>#N/A</v>
      </c>
      <c r="AG361" s="13" t="e">
        <v>#N/A</v>
      </c>
      <c r="AH361" s="64" t="e">
        <v>#N/A</v>
      </c>
    </row>
    <row r="362" spans="1:34" x14ac:dyDescent="0.25">
      <c r="A362" s="12">
        <v>2022.05</v>
      </c>
      <c r="B362" s="50" t="e">
        <v>#N/A</v>
      </c>
      <c r="C362" s="54" t="e">
        <f t="shared" si="33"/>
        <v>#N/A</v>
      </c>
      <c r="D362" s="81" t="e">
        <v>#N/A</v>
      </c>
      <c r="E362" s="79" t="e">
        <v>#N/A</v>
      </c>
      <c r="F362" s="50" t="e">
        <v>#N/A</v>
      </c>
      <c r="G362" s="54" t="e">
        <f t="shared" si="27"/>
        <v>#N/A</v>
      </c>
      <c r="H362" s="81" t="e">
        <v>#N/A</v>
      </c>
      <c r="I362" s="79" t="e">
        <v>#N/A</v>
      </c>
      <c r="J362" s="79" t="e">
        <v>#N/A</v>
      </c>
      <c r="K362" s="79" t="e">
        <v>#N/A</v>
      </c>
      <c r="L362" s="79" t="e">
        <v>#N/A</v>
      </c>
      <c r="M362" s="79" t="e">
        <v>#N/A</v>
      </c>
      <c r="N362" s="79" t="e">
        <v>#N/A</v>
      </c>
      <c r="O362" s="79" t="e">
        <v>#N/A</v>
      </c>
      <c r="P362" s="79" t="e">
        <v>#N/A</v>
      </c>
      <c r="Q362" s="13" t="e">
        <v>#N/A</v>
      </c>
      <c r="R362" s="90" t="e">
        <v>#N/A</v>
      </c>
      <c r="S362" s="54" t="e">
        <f t="shared" si="34"/>
        <v>#N/A</v>
      </c>
      <c r="T362" s="54" t="e">
        <v>#N/A</v>
      </c>
      <c r="U362" s="50" t="e">
        <v>#N/A</v>
      </c>
      <c r="V362" s="90" t="e">
        <v>#N/A</v>
      </c>
      <c r="W362" s="54" t="e">
        <f t="shared" si="28"/>
        <v>#N/A</v>
      </c>
      <c r="X362" s="54" t="e">
        <f t="shared" si="30"/>
        <v>#N/A</v>
      </c>
      <c r="Y362" s="81" t="e">
        <v>#N/A</v>
      </c>
      <c r="Z362" s="79" t="e">
        <v>#N/A</v>
      </c>
      <c r="AA362" s="79" t="e">
        <v>#N/A</v>
      </c>
      <c r="AB362" s="50" t="e">
        <v>#N/A</v>
      </c>
      <c r="AC362" s="93" t="e">
        <v>#N/A</v>
      </c>
      <c r="AD362" s="79" t="e">
        <v>#N/A</v>
      </c>
      <c r="AE362" s="13" t="e">
        <v>#N/A</v>
      </c>
      <c r="AF362" s="13" t="e">
        <v>#N/A</v>
      </c>
      <c r="AG362" s="13" t="e">
        <v>#N/A</v>
      </c>
      <c r="AH362" s="64" t="e">
        <v>#N/A</v>
      </c>
    </row>
    <row r="363" spans="1:34" x14ac:dyDescent="0.25">
      <c r="A363" s="12">
        <v>2022.06</v>
      </c>
      <c r="B363" s="50" t="e">
        <v>#N/A</v>
      </c>
      <c r="C363" s="54" t="e">
        <f t="shared" si="33"/>
        <v>#N/A</v>
      </c>
      <c r="D363" s="81" t="e">
        <v>#N/A</v>
      </c>
      <c r="E363" s="79" t="e">
        <v>#N/A</v>
      </c>
      <c r="F363" s="50" t="e">
        <v>#N/A</v>
      </c>
      <c r="G363" s="54" t="e">
        <f t="shared" si="27"/>
        <v>#N/A</v>
      </c>
      <c r="H363" s="81" t="e">
        <v>#N/A</v>
      </c>
      <c r="I363" s="79" t="e">
        <v>#N/A</v>
      </c>
      <c r="J363" s="79" t="e">
        <v>#N/A</v>
      </c>
      <c r="K363" s="79" t="e">
        <v>#N/A</v>
      </c>
      <c r="L363" s="79" t="e">
        <v>#N/A</v>
      </c>
      <c r="M363" s="79" t="e">
        <v>#N/A</v>
      </c>
      <c r="N363" s="79" t="e">
        <v>#N/A</v>
      </c>
      <c r="O363" s="79" t="e">
        <v>#N/A</v>
      </c>
      <c r="P363" s="79" t="e">
        <v>#N/A</v>
      </c>
      <c r="Q363" s="13" t="e">
        <v>#N/A</v>
      </c>
      <c r="R363" s="90" t="e">
        <v>#N/A</v>
      </c>
      <c r="S363" s="54" t="e">
        <f t="shared" si="34"/>
        <v>#N/A</v>
      </c>
      <c r="T363" s="54" t="e">
        <v>#N/A</v>
      </c>
      <c r="U363" s="50" t="e">
        <v>#N/A</v>
      </c>
      <c r="V363" s="90" t="e">
        <v>#N/A</v>
      </c>
      <c r="W363" s="54" t="e">
        <f t="shared" si="28"/>
        <v>#N/A</v>
      </c>
      <c r="X363" s="54" t="e">
        <f t="shared" si="30"/>
        <v>#N/A</v>
      </c>
      <c r="Y363" s="81" t="e">
        <v>#N/A</v>
      </c>
      <c r="Z363" s="79" t="e">
        <v>#N/A</v>
      </c>
      <c r="AA363" s="79" t="e">
        <v>#N/A</v>
      </c>
      <c r="AB363" s="50" t="e">
        <v>#N/A</v>
      </c>
      <c r="AC363" s="93" t="e">
        <v>#N/A</v>
      </c>
      <c r="AD363" s="79" t="e">
        <v>#N/A</v>
      </c>
      <c r="AE363" s="13" t="e">
        <v>#N/A</v>
      </c>
      <c r="AF363" s="13" t="e">
        <v>#N/A</v>
      </c>
      <c r="AG363" s="13" t="e">
        <v>#N/A</v>
      </c>
      <c r="AH363" s="64" t="e">
        <v>#N/A</v>
      </c>
    </row>
    <row r="364" spans="1:34" x14ac:dyDescent="0.25">
      <c r="A364" s="12">
        <v>2022.07</v>
      </c>
      <c r="B364" s="50" t="e">
        <v>#N/A</v>
      </c>
      <c r="C364" s="54" t="e">
        <f t="shared" si="33"/>
        <v>#N/A</v>
      </c>
      <c r="D364" s="81" t="e">
        <v>#N/A</v>
      </c>
      <c r="E364" s="79" t="e">
        <v>#N/A</v>
      </c>
      <c r="F364" s="50" t="e">
        <v>#N/A</v>
      </c>
      <c r="G364" s="54" t="e">
        <f t="shared" si="27"/>
        <v>#N/A</v>
      </c>
      <c r="H364" s="81" t="e">
        <v>#N/A</v>
      </c>
      <c r="I364" s="79" t="e">
        <v>#N/A</v>
      </c>
      <c r="J364" s="79" t="e">
        <v>#N/A</v>
      </c>
      <c r="K364" s="79" t="e">
        <v>#N/A</v>
      </c>
      <c r="L364" s="79" t="e">
        <v>#N/A</v>
      </c>
      <c r="M364" s="79" t="e">
        <v>#N/A</v>
      </c>
      <c r="N364" s="79" t="e">
        <v>#N/A</v>
      </c>
      <c r="O364" s="79" t="e">
        <v>#N/A</v>
      </c>
      <c r="P364" s="79" t="e">
        <v>#N/A</v>
      </c>
      <c r="Q364" s="13" t="e">
        <v>#N/A</v>
      </c>
      <c r="R364" s="90" t="e">
        <v>#N/A</v>
      </c>
      <c r="S364" s="54" t="e">
        <f t="shared" si="34"/>
        <v>#N/A</v>
      </c>
      <c r="T364" s="54" t="e">
        <v>#N/A</v>
      </c>
      <c r="U364" s="50" t="e">
        <v>#N/A</v>
      </c>
      <c r="V364" s="90" t="e">
        <v>#N/A</v>
      </c>
      <c r="W364" s="54" t="e">
        <f t="shared" si="28"/>
        <v>#N/A</v>
      </c>
      <c r="X364" s="54" t="e">
        <f t="shared" si="30"/>
        <v>#N/A</v>
      </c>
      <c r="Y364" s="81" t="e">
        <v>#N/A</v>
      </c>
      <c r="Z364" s="79" t="e">
        <v>#N/A</v>
      </c>
      <c r="AA364" s="79" t="e">
        <v>#N/A</v>
      </c>
      <c r="AB364" s="50" t="e">
        <v>#N/A</v>
      </c>
      <c r="AC364" s="93" t="e">
        <v>#N/A</v>
      </c>
      <c r="AD364" s="79" t="e">
        <v>#N/A</v>
      </c>
      <c r="AE364" s="13" t="e">
        <v>#N/A</v>
      </c>
      <c r="AF364" s="13" t="e">
        <v>#N/A</v>
      </c>
      <c r="AG364" s="13" t="e">
        <v>#N/A</v>
      </c>
      <c r="AH364" s="64" t="e">
        <v>#N/A</v>
      </c>
    </row>
    <row r="365" spans="1:34" x14ac:dyDescent="0.25">
      <c r="A365" s="12">
        <v>2022.08</v>
      </c>
      <c r="B365" s="50" t="e">
        <v>#N/A</v>
      </c>
      <c r="C365" s="54" t="e">
        <f t="shared" si="33"/>
        <v>#N/A</v>
      </c>
      <c r="D365" s="81" t="e">
        <v>#N/A</v>
      </c>
      <c r="E365" s="79" t="e">
        <v>#N/A</v>
      </c>
      <c r="F365" s="50" t="e">
        <v>#N/A</v>
      </c>
      <c r="G365" s="54" t="e">
        <f t="shared" si="27"/>
        <v>#N/A</v>
      </c>
      <c r="H365" s="81" t="e">
        <v>#N/A</v>
      </c>
      <c r="I365" s="79" t="e">
        <v>#N/A</v>
      </c>
      <c r="J365" s="79" t="e">
        <v>#N/A</v>
      </c>
      <c r="K365" s="79" t="e">
        <v>#N/A</v>
      </c>
      <c r="L365" s="79" t="e">
        <v>#N/A</v>
      </c>
      <c r="M365" s="79" t="e">
        <v>#N/A</v>
      </c>
      <c r="N365" s="79" t="e">
        <v>#N/A</v>
      </c>
      <c r="O365" s="79" t="e">
        <v>#N/A</v>
      </c>
      <c r="P365" s="79" t="e">
        <v>#N/A</v>
      </c>
      <c r="Q365" s="13" t="e">
        <v>#N/A</v>
      </c>
      <c r="R365" s="90" t="e">
        <v>#N/A</v>
      </c>
      <c r="S365" s="54" t="e">
        <f t="shared" si="34"/>
        <v>#N/A</v>
      </c>
      <c r="T365" s="54" t="e">
        <v>#N/A</v>
      </c>
      <c r="U365" s="50" t="e">
        <v>#N/A</v>
      </c>
      <c r="V365" s="90" t="e">
        <v>#N/A</v>
      </c>
      <c r="W365" s="54" t="e">
        <f t="shared" si="28"/>
        <v>#N/A</v>
      </c>
      <c r="X365" s="54" t="e">
        <f t="shared" si="30"/>
        <v>#N/A</v>
      </c>
      <c r="Y365" s="81" t="e">
        <v>#N/A</v>
      </c>
      <c r="Z365" s="79" t="e">
        <v>#N/A</v>
      </c>
      <c r="AA365" s="79" t="e">
        <v>#N/A</v>
      </c>
      <c r="AB365" s="50" t="e">
        <v>#N/A</v>
      </c>
      <c r="AC365" s="93" t="e">
        <v>#N/A</v>
      </c>
      <c r="AD365" s="79" t="e">
        <v>#N/A</v>
      </c>
      <c r="AE365" s="13" t="e">
        <v>#N/A</v>
      </c>
      <c r="AF365" s="13" t="e">
        <v>#N/A</v>
      </c>
      <c r="AG365" s="13" t="e">
        <v>#N/A</v>
      </c>
      <c r="AH365" s="64" t="e">
        <v>#N/A</v>
      </c>
    </row>
    <row r="366" spans="1:34" x14ac:dyDescent="0.25">
      <c r="A366" s="12">
        <v>2022.09</v>
      </c>
      <c r="B366" s="50" t="e">
        <v>#N/A</v>
      </c>
      <c r="C366" s="54" t="e">
        <f t="shared" si="33"/>
        <v>#N/A</v>
      </c>
      <c r="D366" s="81" t="e">
        <v>#N/A</v>
      </c>
      <c r="E366" s="79" t="e">
        <v>#N/A</v>
      </c>
      <c r="F366" s="50" t="e">
        <v>#N/A</v>
      </c>
      <c r="G366" s="54" t="e">
        <f t="shared" si="27"/>
        <v>#N/A</v>
      </c>
      <c r="H366" s="81" t="e">
        <v>#N/A</v>
      </c>
      <c r="I366" s="79" t="e">
        <v>#N/A</v>
      </c>
      <c r="J366" s="79" t="e">
        <v>#N/A</v>
      </c>
      <c r="K366" s="79" t="e">
        <v>#N/A</v>
      </c>
      <c r="L366" s="79" t="e">
        <v>#N/A</v>
      </c>
      <c r="M366" s="79" t="e">
        <v>#N/A</v>
      </c>
      <c r="N366" s="79" t="e">
        <v>#N/A</v>
      </c>
      <c r="O366" s="79" t="e">
        <v>#N/A</v>
      </c>
      <c r="P366" s="79" t="e">
        <v>#N/A</v>
      </c>
      <c r="Q366" s="13" t="e">
        <v>#N/A</v>
      </c>
      <c r="R366" s="90" t="e">
        <v>#N/A</v>
      </c>
      <c r="S366" s="54" t="e">
        <f t="shared" si="34"/>
        <v>#N/A</v>
      </c>
      <c r="T366" s="54" t="e">
        <v>#N/A</v>
      </c>
      <c r="U366" s="50" t="e">
        <v>#N/A</v>
      </c>
      <c r="V366" s="90" t="e">
        <v>#N/A</v>
      </c>
      <c r="W366" s="54" t="e">
        <f t="shared" si="28"/>
        <v>#N/A</v>
      </c>
      <c r="X366" s="54" t="e">
        <f t="shared" si="30"/>
        <v>#N/A</v>
      </c>
      <c r="Y366" s="81" t="e">
        <v>#N/A</v>
      </c>
      <c r="Z366" s="79" t="e">
        <v>#N/A</v>
      </c>
      <c r="AA366" s="79" t="e">
        <v>#N/A</v>
      </c>
      <c r="AB366" s="50" t="e">
        <v>#N/A</v>
      </c>
      <c r="AC366" s="93" t="e">
        <v>#N/A</v>
      </c>
      <c r="AD366" s="79" t="e">
        <v>#N/A</v>
      </c>
      <c r="AE366" s="13" t="e">
        <v>#N/A</v>
      </c>
      <c r="AF366" s="13" t="e">
        <v>#N/A</v>
      </c>
      <c r="AG366" s="13" t="e">
        <v>#N/A</v>
      </c>
      <c r="AH366" s="64" t="e">
        <v>#N/A</v>
      </c>
    </row>
    <row r="367" spans="1:34" x14ac:dyDescent="0.25">
      <c r="A367" s="12">
        <v>2022.1</v>
      </c>
      <c r="B367" s="50" t="e">
        <v>#N/A</v>
      </c>
      <c r="C367" s="54" t="e">
        <f t="shared" si="33"/>
        <v>#N/A</v>
      </c>
      <c r="D367" s="81" t="e">
        <v>#N/A</v>
      </c>
      <c r="E367" s="79" t="e">
        <v>#N/A</v>
      </c>
      <c r="F367" s="50" t="e">
        <v>#N/A</v>
      </c>
      <c r="G367" s="54" t="e">
        <f t="shared" si="27"/>
        <v>#N/A</v>
      </c>
      <c r="H367" s="81" t="e">
        <v>#N/A</v>
      </c>
      <c r="I367" s="79" t="e">
        <v>#N/A</v>
      </c>
      <c r="J367" s="79" t="e">
        <v>#N/A</v>
      </c>
      <c r="K367" s="79" t="e">
        <v>#N/A</v>
      </c>
      <c r="L367" s="79" t="e">
        <v>#N/A</v>
      </c>
      <c r="M367" s="79" t="e">
        <v>#N/A</v>
      </c>
      <c r="N367" s="79" t="e">
        <v>#N/A</v>
      </c>
      <c r="O367" s="79" t="e">
        <v>#N/A</v>
      </c>
      <c r="P367" s="79" t="e">
        <v>#N/A</v>
      </c>
      <c r="Q367" s="13" t="e">
        <v>#N/A</v>
      </c>
      <c r="R367" s="90" t="e">
        <v>#N/A</v>
      </c>
      <c r="S367" s="54" t="e">
        <f t="shared" si="34"/>
        <v>#N/A</v>
      </c>
      <c r="T367" s="54" t="e">
        <v>#N/A</v>
      </c>
      <c r="U367" s="50" t="e">
        <v>#N/A</v>
      </c>
      <c r="V367" s="90" t="e">
        <v>#N/A</v>
      </c>
      <c r="W367" s="54" t="e">
        <f t="shared" si="28"/>
        <v>#N/A</v>
      </c>
      <c r="X367" s="54" t="e">
        <f t="shared" si="30"/>
        <v>#N/A</v>
      </c>
      <c r="Y367" s="81" t="e">
        <v>#N/A</v>
      </c>
      <c r="Z367" s="79" t="e">
        <v>#N/A</v>
      </c>
      <c r="AA367" s="79" t="e">
        <v>#N/A</v>
      </c>
      <c r="AB367" s="50" t="e">
        <v>#N/A</v>
      </c>
      <c r="AC367" s="93" t="e">
        <v>#N/A</v>
      </c>
      <c r="AD367" s="79" t="e">
        <v>#N/A</v>
      </c>
      <c r="AE367" s="13" t="e">
        <v>#N/A</v>
      </c>
      <c r="AF367" s="13" t="e">
        <v>#N/A</v>
      </c>
      <c r="AG367" s="13" t="e">
        <v>#N/A</v>
      </c>
      <c r="AH367" s="64" t="e">
        <v>#N/A</v>
      </c>
    </row>
    <row r="368" spans="1:34" x14ac:dyDescent="0.25">
      <c r="A368" s="12">
        <v>2022.11</v>
      </c>
      <c r="B368" s="50" t="e">
        <v>#N/A</v>
      </c>
      <c r="C368" s="54" t="e">
        <f t="shared" si="33"/>
        <v>#N/A</v>
      </c>
      <c r="D368" s="81" t="e">
        <v>#N/A</v>
      </c>
      <c r="E368" s="79" t="e">
        <v>#N/A</v>
      </c>
      <c r="F368" s="50" t="e">
        <v>#N/A</v>
      </c>
      <c r="G368" s="54" t="e">
        <f t="shared" si="27"/>
        <v>#N/A</v>
      </c>
      <c r="H368" s="81" t="e">
        <v>#N/A</v>
      </c>
      <c r="I368" s="79" t="e">
        <v>#N/A</v>
      </c>
      <c r="J368" s="79" t="e">
        <v>#N/A</v>
      </c>
      <c r="K368" s="79" t="e">
        <v>#N/A</v>
      </c>
      <c r="L368" s="79" t="e">
        <v>#N/A</v>
      </c>
      <c r="M368" s="79" t="e">
        <v>#N/A</v>
      </c>
      <c r="N368" s="79" t="e">
        <v>#N/A</v>
      </c>
      <c r="O368" s="79" t="e">
        <v>#N/A</v>
      </c>
      <c r="P368" s="79" t="e">
        <v>#N/A</v>
      </c>
      <c r="Q368" s="13" t="e">
        <v>#N/A</v>
      </c>
      <c r="R368" s="90" t="e">
        <v>#N/A</v>
      </c>
      <c r="S368" s="54" t="e">
        <f t="shared" si="34"/>
        <v>#N/A</v>
      </c>
      <c r="T368" s="54" t="e">
        <v>#N/A</v>
      </c>
      <c r="U368" s="50" t="e">
        <v>#N/A</v>
      </c>
      <c r="V368" s="90" t="e">
        <v>#N/A</v>
      </c>
      <c r="W368" s="54" t="e">
        <f t="shared" si="28"/>
        <v>#N/A</v>
      </c>
      <c r="X368" s="54" t="e">
        <f t="shared" si="30"/>
        <v>#N/A</v>
      </c>
      <c r="Y368" s="81" t="e">
        <v>#N/A</v>
      </c>
      <c r="Z368" s="79" t="e">
        <v>#N/A</v>
      </c>
      <c r="AA368" s="79" t="e">
        <v>#N/A</v>
      </c>
      <c r="AB368" s="50" t="e">
        <v>#N/A</v>
      </c>
      <c r="AC368" s="93" t="e">
        <v>#N/A</v>
      </c>
      <c r="AD368" s="79" t="e">
        <v>#N/A</v>
      </c>
      <c r="AE368" s="13" t="e">
        <v>#N/A</v>
      </c>
      <c r="AF368" s="13" t="e">
        <v>#N/A</v>
      </c>
      <c r="AG368" s="13" t="e">
        <v>#N/A</v>
      </c>
      <c r="AH368" s="64" t="e">
        <v>#N/A</v>
      </c>
    </row>
    <row r="369" spans="1:34" x14ac:dyDescent="0.25">
      <c r="A369" s="12">
        <v>2022.12</v>
      </c>
      <c r="B369" s="50" t="e">
        <v>#N/A</v>
      </c>
      <c r="C369" s="54" t="e">
        <f t="shared" si="33"/>
        <v>#N/A</v>
      </c>
      <c r="D369" s="81" t="e">
        <v>#N/A</v>
      </c>
      <c r="E369" s="79" t="e">
        <v>#N/A</v>
      </c>
      <c r="F369" s="50" t="e">
        <v>#N/A</v>
      </c>
      <c r="G369" s="54" t="e">
        <f t="shared" si="27"/>
        <v>#N/A</v>
      </c>
      <c r="H369" s="81" t="e">
        <v>#N/A</v>
      </c>
      <c r="I369" s="79" t="e">
        <v>#N/A</v>
      </c>
      <c r="J369" s="79" t="e">
        <v>#N/A</v>
      </c>
      <c r="K369" s="79" t="e">
        <v>#N/A</v>
      </c>
      <c r="L369" s="79" t="e">
        <v>#N/A</v>
      </c>
      <c r="M369" s="79" t="e">
        <v>#N/A</v>
      </c>
      <c r="N369" s="79" t="e">
        <v>#N/A</v>
      </c>
      <c r="O369" s="79" t="e">
        <v>#N/A</v>
      </c>
      <c r="P369" s="79" t="e">
        <v>#N/A</v>
      </c>
      <c r="Q369" s="13" t="e">
        <v>#N/A</v>
      </c>
      <c r="R369" s="90" t="e">
        <v>#N/A</v>
      </c>
      <c r="S369" s="54" t="e">
        <f t="shared" si="34"/>
        <v>#N/A</v>
      </c>
      <c r="T369" s="54" t="e">
        <v>#N/A</v>
      </c>
      <c r="U369" s="50" t="e">
        <v>#N/A</v>
      </c>
      <c r="V369" s="90" t="e">
        <v>#N/A</v>
      </c>
      <c r="W369" s="54" t="e">
        <f t="shared" si="28"/>
        <v>#N/A</v>
      </c>
      <c r="X369" s="54" t="e">
        <f t="shared" si="30"/>
        <v>#N/A</v>
      </c>
      <c r="Y369" s="81" t="e">
        <v>#N/A</v>
      </c>
      <c r="Z369" s="79" t="e">
        <v>#N/A</v>
      </c>
      <c r="AA369" s="79" t="e">
        <v>#N/A</v>
      </c>
      <c r="AB369" s="50" t="e">
        <v>#N/A</v>
      </c>
      <c r="AC369" s="93" t="e">
        <v>#N/A</v>
      </c>
      <c r="AD369" s="79" t="e">
        <v>#N/A</v>
      </c>
      <c r="AE369" s="13" t="e">
        <v>#N/A</v>
      </c>
      <c r="AF369" s="13" t="e">
        <v>#N/A</v>
      </c>
      <c r="AG369" s="13" t="e">
        <v>#N/A</v>
      </c>
      <c r="AH369" s="64" t="e">
        <v>#N/A</v>
      </c>
    </row>
    <row r="370" spans="1:34" x14ac:dyDescent="0.25">
      <c r="A370" s="12">
        <v>2023.01</v>
      </c>
      <c r="B370" s="50" t="e">
        <v>#N/A</v>
      </c>
      <c r="C370" s="54" t="e">
        <f t="shared" si="33"/>
        <v>#N/A</v>
      </c>
      <c r="D370" s="81" t="e">
        <v>#N/A</v>
      </c>
      <c r="E370" s="79" t="e">
        <v>#N/A</v>
      </c>
      <c r="F370" s="50" t="e">
        <v>#N/A</v>
      </c>
      <c r="G370" s="54" t="e">
        <f t="shared" si="27"/>
        <v>#N/A</v>
      </c>
      <c r="H370" s="81" t="e">
        <v>#N/A</v>
      </c>
      <c r="I370" s="79" t="e">
        <v>#N/A</v>
      </c>
      <c r="J370" s="79" t="e">
        <v>#N/A</v>
      </c>
      <c r="K370" s="79" t="e">
        <v>#N/A</v>
      </c>
      <c r="L370" s="79" t="e">
        <v>#N/A</v>
      </c>
      <c r="M370" s="79" t="e">
        <v>#N/A</v>
      </c>
      <c r="N370" s="79" t="e">
        <v>#N/A</v>
      </c>
      <c r="O370" s="79" t="e">
        <v>#N/A</v>
      </c>
      <c r="P370" s="79" t="e">
        <v>#N/A</v>
      </c>
      <c r="Q370" s="13" t="e">
        <v>#N/A</v>
      </c>
      <c r="R370" s="90" t="e">
        <v>#N/A</v>
      </c>
      <c r="S370" s="54" t="e">
        <f t="shared" si="34"/>
        <v>#N/A</v>
      </c>
      <c r="T370" s="54" t="e">
        <v>#N/A</v>
      </c>
      <c r="U370" s="50" t="e">
        <v>#N/A</v>
      </c>
      <c r="V370" s="90" t="e">
        <v>#N/A</v>
      </c>
      <c r="W370" s="54" t="e">
        <f t="shared" si="28"/>
        <v>#N/A</v>
      </c>
      <c r="X370" s="54" t="e">
        <f t="shared" si="30"/>
        <v>#N/A</v>
      </c>
      <c r="Y370" s="81" t="e">
        <v>#N/A</v>
      </c>
      <c r="Z370" s="79" t="e">
        <v>#N/A</v>
      </c>
      <c r="AA370" s="79" t="e">
        <v>#N/A</v>
      </c>
      <c r="AB370" s="50" t="e">
        <v>#N/A</v>
      </c>
      <c r="AC370" s="93" t="e">
        <v>#N/A</v>
      </c>
      <c r="AD370" s="79" t="e">
        <v>#N/A</v>
      </c>
      <c r="AE370" s="13" t="e">
        <v>#N/A</v>
      </c>
      <c r="AF370" s="13" t="e">
        <v>#N/A</v>
      </c>
      <c r="AG370" s="13" t="e">
        <v>#N/A</v>
      </c>
      <c r="AH370" s="64" t="e">
        <v>#N/A</v>
      </c>
    </row>
    <row r="371" spans="1:34" x14ac:dyDescent="0.25">
      <c r="A371" s="12">
        <v>2023.02</v>
      </c>
      <c r="B371" s="50" t="e">
        <v>#N/A</v>
      </c>
      <c r="C371" s="54" t="e">
        <f t="shared" si="33"/>
        <v>#N/A</v>
      </c>
      <c r="D371" s="81" t="e">
        <v>#N/A</v>
      </c>
      <c r="E371" s="79" t="e">
        <v>#N/A</v>
      </c>
      <c r="F371" s="50" t="e">
        <v>#N/A</v>
      </c>
      <c r="G371" s="54" t="e">
        <f t="shared" si="27"/>
        <v>#N/A</v>
      </c>
      <c r="H371" s="81" t="e">
        <v>#N/A</v>
      </c>
      <c r="I371" s="79" t="e">
        <v>#N/A</v>
      </c>
      <c r="J371" s="79" t="e">
        <v>#N/A</v>
      </c>
      <c r="K371" s="79" t="e">
        <v>#N/A</v>
      </c>
      <c r="L371" s="79" t="e">
        <v>#N/A</v>
      </c>
      <c r="M371" s="79" t="e">
        <v>#N/A</v>
      </c>
      <c r="N371" s="79" t="e">
        <v>#N/A</v>
      </c>
      <c r="O371" s="79" t="e">
        <v>#N/A</v>
      </c>
      <c r="P371" s="79" t="e">
        <v>#N/A</v>
      </c>
      <c r="Q371" s="13" t="e">
        <v>#N/A</v>
      </c>
      <c r="R371" s="90" t="e">
        <v>#N/A</v>
      </c>
      <c r="S371" s="54" t="e">
        <f t="shared" si="34"/>
        <v>#N/A</v>
      </c>
      <c r="T371" s="54" t="e">
        <v>#N/A</v>
      </c>
      <c r="U371" s="50" t="e">
        <v>#N/A</v>
      </c>
      <c r="V371" s="90" t="e">
        <v>#N/A</v>
      </c>
      <c r="W371" s="54" t="e">
        <f t="shared" si="28"/>
        <v>#N/A</v>
      </c>
      <c r="X371" s="54" t="e">
        <f t="shared" si="30"/>
        <v>#N/A</v>
      </c>
      <c r="Y371" s="81" t="e">
        <v>#N/A</v>
      </c>
      <c r="Z371" s="79" t="e">
        <v>#N/A</v>
      </c>
      <c r="AA371" s="79" t="e">
        <v>#N/A</v>
      </c>
      <c r="AB371" s="50" t="e">
        <v>#N/A</v>
      </c>
      <c r="AC371" s="93" t="e">
        <v>#N/A</v>
      </c>
      <c r="AD371" s="79" t="e">
        <v>#N/A</v>
      </c>
      <c r="AE371" s="13" t="e">
        <v>#N/A</v>
      </c>
      <c r="AF371" s="13" t="e">
        <v>#N/A</v>
      </c>
      <c r="AG371" s="13" t="e">
        <v>#N/A</v>
      </c>
      <c r="AH371" s="64" t="e">
        <v>#N/A</v>
      </c>
    </row>
    <row r="372" spans="1:34" x14ac:dyDescent="0.25">
      <c r="A372" s="12">
        <v>2023.03</v>
      </c>
      <c r="B372" s="50" t="e">
        <v>#N/A</v>
      </c>
      <c r="C372" s="54" t="e">
        <f t="shared" si="33"/>
        <v>#N/A</v>
      </c>
      <c r="D372" s="81" t="e">
        <v>#N/A</v>
      </c>
      <c r="E372" s="79" t="e">
        <v>#N/A</v>
      </c>
      <c r="F372" s="50" t="e">
        <v>#N/A</v>
      </c>
      <c r="G372" s="54" t="e">
        <f t="shared" si="27"/>
        <v>#N/A</v>
      </c>
      <c r="H372" s="81" t="e">
        <v>#N/A</v>
      </c>
      <c r="I372" s="79" t="e">
        <v>#N/A</v>
      </c>
      <c r="J372" s="79" t="e">
        <v>#N/A</v>
      </c>
      <c r="K372" s="79" t="e">
        <v>#N/A</v>
      </c>
      <c r="L372" s="79" t="e">
        <v>#N/A</v>
      </c>
      <c r="M372" s="79" t="e">
        <v>#N/A</v>
      </c>
      <c r="N372" s="79" t="e">
        <v>#N/A</v>
      </c>
      <c r="O372" s="79" t="e">
        <v>#N/A</v>
      </c>
      <c r="P372" s="79" t="e">
        <v>#N/A</v>
      </c>
      <c r="Q372" s="13" t="e">
        <v>#N/A</v>
      </c>
      <c r="R372" s="90" t="e">
        <v>#N/A</v>
      </c>
      <c r="S372" s="54" t="e">
        <f t="shared" si="34"/>
        <v>#N/A</v>
      </c>
      <c r="T372" s="54" t="e">
        <v>#N/A</v>
      </c>
      <c r="U372" s="50" t="e">
        <v>#N/A</v>
      </c>
      <c r="V372" s="90" t="e">
        <v>#N/A</v>
      </c>
      <c r="W372" s="54" t="e">
        <f t="shared" si="28"/>
        <v>#N/A</v>
      </c>
      <c r="X372" s="54" t="e">
        <f t="shared" si="30"/>
        <v>#N/A</v>
      </c>
      <c r="Y372" s="81" t="e">
        <v>#N/A</v>
      </c>
      <c r="Z372" s="79" t="e">
        <v>#N/A</v>
      </c>
      <c r="AA372" s="79" t="e">
        <v>#N/A</v>
      </c>
      <c r="AB372" s="50" t="e">
        <v>#N/A</v>
      </c>
      <c r="AC372" s="93" t="e">
        <v>#N/A</v>
      </c>
      <c r="AD372" s="79" t="e">
        <v>#N/A</v>
      </c>
      <c r="AE372" s="13" t="e">
        <v>#N/A</v>
      </c>
      <c r="AF372" s="13" t="e">
        <v>#N/A</v>
      </c>
      <c r="AG372" s="13" t="e">
        <v>#N/A</v>
      </c>
      <c r="AH372" s="64" t="e">
        <v>#N/A</v>
      </c>
    </row>
    <row r="373" spans="1:34" x14ac:dyDescent="0.25">
      <c r="A373" s="12">
        <v>2023.04</v>
      </c>
      <c r="B373" s="50" t="e">
        <v>#N/A</v>
      </c>
      <c r="C373" s="54" t="e">
        <f t="shared" si="33"/>
        <v>#N/A</v>
      </c>
      <c r="D373" s="81" t="e">
        <v>#N/A</v>
      </c>
      <c r="E373" s="79" t="e">
        <v>#N/A</v>
      </c>
      <c r="F373" s="50" t="e">
        <v>#N/A</v>
      </c>
      <c r="G373" s="54" t="e">
        <f t="shared" si="27"/>
        <v>#N/A</v>
      </c>
      <c r="H373" s="81" t="e">
        <v>#N/A</v>
      </c>
      <c r="I373" s="79" t="e">
        <v>#N/A</v>
      </c>
      <c r="J373" s="79" t="e">
        <v>#N/A</v>
      </c>
      <c r="K373" s="79" t="e">
        <v>#N/A</v>
      </c>
      <c r="L373" s="79" t="e">
        <v>#N/A</v>
      </c>
      <c r="M373" s="79" t="e">
        <v>#N/A</v>
      </c>
      <c r="N373" s="79" t="e">
        <v>#N/A</v>
      </c>
      <c r="O373" s="79" t="e">
        <v>#N/A</v>
      </c>
      <c r="P373" s="79" t="e">
        <v>#N/A</v>
      </c>
      <c r="Q373" s="13" t="e">
        <v>#N/A</v>
      </c>
      <c r="R373" s="90" t="e">
        <v>#N/A</v>
      </c>
      <c r="S373" s="54" t="e">
        <f t="shared" si="34"/>
        <v>#N/A</v>
      </c>
      <c r="T373" s="54" t="e">
        <v>#N/A</v>
      </c>
      <c r="U373" s="50" t="e">
        <v>#N/A</v>
      </c>
      <c r="V373" s="90" t="e">
        <v>#N/A</v>
      </c>
      <c r="W373" s="54" t="e">
        <f t="shared" si="28"/>
        <v>#N/A</v>
      </c>
      <c r="X373" s="54" t="e">
        <f t="shared" si="30"/>
        <v>#N/A</v>
      </c>
      <c r="Y373" s="81" t="e">
        <v>#N/A</v>
      </c>
      <c r="Z373" s="79" t="e">
        <v>#N/A</v>
      </c>
      <c r="AA373" s="79" t="e">
        <v>#N/A</v>
      </c>
      <c r="AB373" s="50" t="e">
        <v>#N/A</v>
      </c>
      <c r="AC373" s="93" t="e">
        <v>#N/A</v>
      </c>
      <c r="AD373" s="79" t="e">
        <v>#N/A</v>
      </c>
      <c r="AE373" s="13" t="e">
        <v>#N/A</v>
      </c>
      <c r="AF373" s="13" t="e">
        <v>#N/A</v>
      </c>
      <c r="AG373" s="13" t="e">
        <v>#N/A</v>
      </c>
      <c r="AH373" s="64" t="e">
        <v>#N/A</v>
      </c>
    </row>
    <row r="374" spans="1:34" x14ac:dyDescent="0.25">
      <c r="A374" s="12">
        <v>2023.05</v>
      </c>
      <c r="B374" s="50" t="e">
        <v>#N/A</v>
      </c>
      <c r="C374" s="54" t="e">
        <f t="shared" si="33"/>
        <v>#N/A</v>
      </c>
      <c r="D374" s="81" t="e">
        <v>#N/A</v>
      </c>
      <c r="E374" s="79" t="e">
        <v>#N/A</v>
      </c>
      <c r="F374" s="50" t="e">
        <v>#N/A</v>
      </c>
      <c r="G374" s="54" t="e">
        <f t="shared" si="27"/>
        <v>#N/A</v>
      </c>
      <c r="H374" s="81" t="e">
        <v>#N/A</v>
      </c>
      <c r="I374" s="79" t="e">
        <v>#N/A</v>
      </c>
      <c r="J374" s="79" t="e">
        <v>#N/A</v>
      </c>
      <c r="K374" s="79" t="e">
        <v>#N/A</v>
      </c>
      <c r="L374" s="79" t="e">
        <v>#N/A</v>
      </c>
      <c r="M374" s="79" t="e">
        <v>#N/A</v>
      </c>
      <c r="N374" s="79" t="e">
        <v>#N/A</v>
      </c>
      <c r="O374" s="79" t="e">
        <v>#N/A</v>
      </c>
      <c r="P374" s="79" t="e">
        <v>#N/A</v>
      </c>
      <c r="Q374" s="13" t="e">
        <v>#N/A</v>
      </c>
      <c r="R374" s="90" t="e">
        <v>#N/A</v>
      </c>
      <c r="S374" s="54" t="e">
        <f t="shared" si="34"/>
        <v>#N/A</v>
      </c>
      <c r="T374" s="54" t="e">
        <v>#N/A</v>
      </c>
      <c r="U374" s="50" t="e">
        <v>#N/A</v>
      </c>
      <c r="V374" s="90" t="e">
        <v>#N/A</v>
      </c>
      <c r="W374" s="54" t="e">
        <f t="shared" si="28"/>
        <v>#N/A</v>
      </c>
      <c r="X374" s="54" t="e">
        <f t="shared" si="30"/>
        <v>#N/A</v>
      </c>
      <c r="Y374" s="81" t="e">
        <v>#N/A</v>
      </c>
      <c r="Z374" s="79" t="e">
        <v>#N/A</v>
      </c>
      <c r="AA374" s="79" t="e">
        <v>#N/A</v>
      </c>
      <c r="AB374" s="50" t="e">
        <v>#N/A</v>
      </c>
      <c r="AC374" s="93" t="e">
        <v>#N/A</v>
      </c>
      <c r="AD374" s="79" t="e">
        <v>#N/A</v>
      </c>
      <c r="AE374" s="13" t="e">
        <v>#N/A</v>
      </c>
      <c r="AF374" s="13" t="e">
        <v>#N/A</v>
      </c>
      <c r="AG374" s="13" t="e">
        <v>#N/A</v>
      </c>
      <c r="AH374" s="64" t="e">
        <v>#N/A</v>
      </c>
    </row>
    <row r="375" spans="1:34" x14ac:dyDescent="0.25">
      <c r="A375" s="12">
        <v>2023.06</v>
      </c>
      <c r="B375" s="50" t="e">
        <v>#N/A</v>
      </c>
      <c r="C375" s="54" t="e">
        <f t="shared" si="33"/>
        <v>#N/A</v>
      </c>
      <c r="D375" s="81" t="e">
        <v>#N/A</v>
      </c>
      <c r="E375" s="79" t="e">
        <v>#N/A</v>
      </c>
      <c r="F375" s="50" t="e">
        <v>#N/A</v>
      </c>
      <c r="G375" s="54" t="e">
        <f t="shared" si="27"/>
        <v>#N/A</v>
      </c>
      <c r="H375" s="81" t="e">
        <v>#N/A</v>
      </c>
      <c r="I375" s="79" t="e">
        <v>#N/A</v>
      </c>
      <c r="J375" s="79" t="e">
        <v>#N/A</v>
      </c>
      <c r="K375" s="79" t="e">
        <v>#N/A</v>
      </c>
      <c r="L375" s="79" t="e">
        <v>#N/A</v>
      </c>
      <c r="M375" s="79" t="e">
        <v>#N/A</v>
      </c>
      <c r="N375" s="79" t="e">
        <v>#N/A</v>
      </c>
      <c r="O375" s="79" t="e">
        <v>#N/A</v>
      </c>
      <c r="P375" s="79" t="e">
        <v>#N/A</v>
      </c>
      <c r="Q375" s="13" t="e">
        <v>#N/A</v>
      </c>
      <c r="R375" s="90" t="e">
        <v>#N/A</v>
      </c>
      <c r="S375" s="54" t="e">
        <f t="shared" si="34"/>
        <v>#N/A</v>
      </c>
      <c r="T375" s="54" t="e">
        <v>#N/A</v>
      </c>
      <c r="U375" s="50" t="e">
        <v>#N/A</v>
      </c>
      <c r="V375" s="90" t="e">
        <v>#N/A</v>
      </c>
      <c r="W375" s="54" t="e">
        <f t="shared" si="28"/>
        <v>#N/A</v>
      </c>
      <c r="X375" s="54" t="e">
        <f t="shared" si="30"/>
        <v>#N/A</v>
      </c>
      <c r="Y375" s="81" t="e">
        <v>#N/A</v>
      </c>
      <c r="Z375" s="79" t="e">
        <v>#N/A</v>
      </c>
      <c r="AA375" s="79" t="e">
        <v>#N/A</v>
      </c>
      <c r="AB375" s="50" t="e">
        <v>#N/A</v>
      </c>
      <c r="AC375" s="93" t="e">
        <v>#N/A</v>
      </c>
      <c r="AD375" s="79" t="e">
        <v>#N/A</v>
      </c>
      <c r="AE375" s="13" t="e">
        <v>#N/A</v>
      </c>
      <c r="AF375" s="13" t="e">
        <v>#N/A</v>
      </c>
      <c r="AG375" s="13" t="e">
        <v>#N/A</v>
      </c>
      <c r="AH375" s="64" t="e">
        <v>#N/A</v>
      </c>
    </row>
    <row r="376" spans="1:34" x14ac:dyDescent="0.25">
      <c r="A376" s="12">
        <v>2023.07</v>
      </c>
      <c r="B376" s="50" t="e">
        <v>#N/A</v>
      </c>
      <c r="C376" s="54" t="e">
        <f t="shared" si="33"/>
        <v>#N/A</v>
      </c>
      <c r="D376" s="81" t="e">
        <v>#N/A</v>
      </c>
      <c r="E376" s="79" t="e">
        <v>#N/A</v>
      </c>
      <c r="F376" s="50" t="e">
        <v>#N/A</v>
      </c>
      <c r="G376" s="54" t="e">
        <f t="shared" si="27"/>
        <v>#N/A</v>
      </c>
      <c r="H376" s="81" t="e">
        <v>#N/A</v>
      </c>
      <c r="I376" s="79" t="e">
        <v>#N/A</v>
      </c>
      <c r="J376" s="79" t="e">
        <v>#N/A</v>
      </c>
      <c r="K376" s="79" t="e">
        <v>#N/A</v>
      </c>
      <c r="L376" s="79" t="e">
        <v>#N/A</v>
      </c>
      <c r="M376" s="79" t="e">
        <v>#N/A</v>
      </c>
      <c r="N376" s="79" t="e">
        <v>#N/A</v>
      </c>
      <c r="O376" s="79" t="e">
        <v>#N/A</v>
      </c>
      <c r="P376" s="79" t="e">
        <v>#N/A</v>
      </c>
      <c r="Q376" s="13" t="e">
        <v>#N/A</v>
      </c>
      <c r="R376" s="90" t="e">
        <v>#N/A</v>
      </c>
      <c r="S376" s="54" t="e">
        <f t="shared" si="34"/>
        <v>#N/A</v>
      </c>
      <c r="T376" s="54" t="e">
        <v>#N/A</v>
      </c>
      <c r="U376" s="50" t="e">
        <v>#N/A</v>
      </c>
      <c r="V376" s="90" t="e">
        <v>#N/A</v>
      </c>
      <c r="W376" s="54" t="e">
        <f t="shared" si="28"/>
        <v>#N/A</v>
      </c>
      <c r="X376" s="54" t="e">
        <f t="shared" si="30"/>
        <v>#N/A</v>
      </c>
      <c r="Y376" s="81" t="e">
        <v>#N/A</v>
      </c>
      <c r="Z376" s="79" t="e">
        <v>#N/A</v>
      </c>
      <c r="AA376" s="79" t="e">
        <v>#N/A</v>
      </c>
      <c r="AB376" s="50" t="e">
        <v>#N/A</v>
      </c>
      <c r="AC376" s="93" t="e">
        <v>#N/A</v>
      </c>
      <c r="AD376" s="79" t="e">
        <v>#N/A</v>
      </c>
      <c r="AE376" s="13" t="e">
        <v>#N/A</v>
      </c>
      <c r="AF376" s="13" t="e">
        <v>#N/A</v>
      </c>
      <c r="AG376" s="13" t="e">
        <v>#N/A</v>
      </c>
      <c r="AH376" s="64" t="e">
        <v>#N/A</v>
      </c>
    </row>
    <row r="377" spans="1:34" x14ac:dyDescent="0.25">
      <c r="A377" s="12">
        <v>2023.08</v>
      </c>
      <c r="B377" s="50" t="e">
        <v>#N/A</v>
      </c>
      <c r="C377" s="54" t="e">
        <f t="shared" si="33"/>
        <v>#N/A</v>
      </c>
      <c r="D377" s="81" t="e">
        <v>#N/A</v>
      </c>
      <c r="E377" s="79" t="e">
        <v>#N/A</v>
      </c>
      <c r="F377" s="50" t="e">
        <v>#N/A</v>
      </c>
      <c r="G377" s="54" t="e">
        <f t="shared" si="27"/>
        <v>#N/A</v>
      </c>
      <c r="H377" s="81" t="e">
        <v>#N/A</v>
      </c>
      <c r="I377" s="79" t="e">
        <v>#N/A</v>
      </c>
      <c r="J377" s="79" t="e">
        <v>#N/A</v>
      </c>
      <c r="K377" s="79" t="e">
        <v>#N/A</v>
      </c>
      <c r="L377" s="79" t="e">
        <v>#N/A</v>
      </c>
      <c r="M377" s="79" t="e">
        <v>#N/A</v>
      </c>
      <c r="N377" s="79" t="e">
        <v>#N/A</v>
      </c>
      <c r="O377" s="79" t="e">
        <v>#N/A</v>
      </c>
      <c r="P377" s="79" t="e">
        <v>#N/A</v>
      </c>
      <c r="Q377" s="13" t="e">
        <v>#N/A</v>
      </c>
      <c r="R377" s="90" t="e">
        <v>#N/A</v>
      </c>
      <c r="S377" s="54" t="e">
        <f t="shared" si="34"/>
        <v>#N/A</v>
      </c>
      <c r="T377" s="54" t="e">
        <v>#N/A</v>
      </c>
      <c r="U377" s="50" t="e">
        <v>#N/A</v>
      </c>
      <c r="V377" s="90" t="e">
        <v>#N/A</v>
      </c>
      <c r="W377" s="54" t="e">
        <f t="shared" si="28"/>
        <v>#N/A</v>
      </c>
      <c r="X377" s="54" t="e">
        <f t="shared" si="30"/>
        <v>#N/A</v>
      </c>
      <c r="Y377" s="81" t="e">
        <v>#N/A</v>
      </c>
      <c r="Z377" s="79" t="e">
        <v>#N/A</v>
      </c>
      <c r="AA377" s="79" t="e">
        <v>#N/A</v>
      </c>
      <c r="AB377" s="50" t="e">
        <v>#N/A</v>
      </c>
      <c r="AC377" s="93" t="e">
        <v>#N/A</v>
      </c>
      <c r="AD377" s="79" t="e">
        <v>#N/A</v>
      </c>
      <c r="AE377" s="13" t="e">
        <v>#N/A</v>
      </c>
      <c r="AF377" s="13" t="e">
        <v>#N/A</v>
      </c>
      <c r="AG377" s="13" t="e">
        <v>#N/A</v>
      </c>
      <c r="AH377" s="64" t="e">
        <v>#N/A</v>
      </c>
    </row>
    <row r="378" spans="1:34" x14ac:dyDescent="0.25">
      <c r="A378" s="12">
        <v>2023.09</v>
      </c>
      <c r="B378" s="50" t="e">
        <v>#N/A</v>
      </c>
      <c r="C378" s="54" t="e">
        <f t="shared" si="33"/>
        <v>#N/A</v>
      </c>
      <c r="D378" s="81" t="e">
        <v>#N/A</v>
      </c>
      <c r="E378" s="79" t="e">
        <v>#N/A</v>
      </c>
      <c r="F378" s="50" t="e">
        <v>#N/A</v>
      </c>
      <c r="G378" s="54" t="e">
        <f t="shared" si="27"/>
        <v>#N/A</v>
      </c>
      <c r="H378" s="81" t="e">
        <v>#N/A</v>
      </c>
      <c r="I378" s="79" t="e">
        <v>#N/A</v>
      </c>
      <c r="J378" s="79" t="e">
        <v>#N/A</v>
      </c>
      <c r="K378" s="79" t="e">
        <v>#N/A</v>
      </c>
      <c r="L378" s="79" t="e">
        <v>#N/A</v>
      </c>
      <c r="M378" s="79" t="e">
        <v>#N/A</v>
      </c>
      <c r="N378" s="79" t="e">
        <v>#N/A</v>
      </c>
      <c r="O378" s="79" t="e">
        <v>#N/A</v>
      </c>
      <c r="P378" s="79" t="e">
        <v>#N/A</v>
      </c>
      <c r="Q378" s="13" t="e">
        <v>#N/A</v>
      </c>
      <c r="R378" s="90" t="e">
        <v>#N/A</v>
      </c>
      <c r="S378" s="54" t="e">
        <f t="shared" si="34"/>
        <v>#N/A</v>
      </c>
      <c r="T378" s="54" t="e">
        <v>#N/A</v>
      </c>
      <c r="U378" s="50" t="e">
        <v>#N/A</v>
      </c>
      <c r="V378" s="90" t="e">
        <v>#N/A</v>
      </c>
      <c r="W378" s="54" t="e">
        <f t="shared" si="28"/>
        <v>#N/A</v>
      </c>
      <c r="X378" s="54" t="e">
        <f t="shared" si="30"/>
        <v>#N/A</v>
      </c>
      <c r="Y378" s="81" t="e">
        <v>#N/A</v>
      </c>
      <c r="Z378" s="79" t="e">
        <v>#N/A</v>
      </c>
      <c r="AA378" s="79" t="e">
        <v>#N/A</v>
      </c>
      <c r="AB378" s="50" t="e">
        <v>#N/A</v>
      </c>
      <c r="AC378" s="93" t="e">
        <v>#N/A</v>
      </c>
      <c r="AD378" s="79" t="e">
        <v>#N/A</v>
      </c>
      <c r="AE378" s="13" t="e">
        <v>#N/A</v>
      </c>
      <c r="AF378" s="13" t="e">
        <v>#N/A</v>
      </c>
      <c r="AG378" s="13" t="e">
        <v>#N/A</v>
      </c>
      <c r="AH378" s="64" t="e">
        <v>#N/A</v>
      </c>
    </row>
    <row r="379" spans="1:34" x14ac:dyDescent="0.25">
      <c r="A379" s="12">
        <v>2023.1</v>
      </c>
      <c r="B379" s="50" t="e">
        <v>#N/A</v>
      </c>
      <c r="C379" s="54" t="e">
        <f t="shared" si="33"/>
        <v>#N/A</v>
      </c>
      <c r="D379" s="81" t="e">
        <v>#N/A</v>
      </c>
      <c r="E379" s="79" t="e">
        <v>#N/A</v>
      </c>
      <c r="F379" s="50" t="e">
        <v>#N/A</v>
      </c>
      <c r="G379" s="54" t="e">
        <f t="shared" si="27"/>
        <v>#N/A</v>
      </c>
      <c r="H379" s="81" t="e">
        <v>#N/A</v>
      </c>
      <c r="I379" s="79" t="e">
        <v>#N/A</v>
      </c>
      <c r="J379" s="79" t="e">
        <v>#N/A</v>
      </c>
      <c r="K379" s="79" t="e">
        <v>#N/A</v>
      </c>
      <c r="L379" s="79" t="e">
        <v>#N/A</v>
      </c>
      <c r="M379" s="79" t="e">
        <v>#N/A</v>
      </c>
      <c r="N379" s="79" t="e">
        <v>#N/A</v>
      </c>
      <c r="O379" s="79" t="e">
        <v>#N/A</v>
      </c>
      <c r="P379" s="79" t="e">
        <v>#N/A</v>
      </c>
      <c r="Q379" s="13" t="e">
        <v>#N/A</v>
      </c>
      <c r="R379" s="90" t="e">
        <v>#N/A</v>
      </c>
      <c r="S379" s="54" t="e">
        <f t="shared" si="34"/>
        <v>#N/A</v>
      </c>
      <c r="T379" s="54" t="e">
        <v>#N/A</v>
      </c>
      <c r="U379" s="50" t="e">
        <v>#N/A</v>
      </c>
      <c r="V379" s="90" t="e">
        <v>#N/A</v>
      </c>
      <c r="W379" s="54" t="e">
        <f t="shared" si="28"/>
        <v>#N/A</v>
      </c>
      <c r="X379" s="54" t="e">
        <f t="shared" si="30"/>
        <v>#N/A</v>
      </c>
      <c r="Y379" s="81" t="e">
        <v>#N/A</v>
      </c>
      <c r="Z379" s="79" t="e">
        <v>#N/A</v>
      </c>
      <c r="AA379" s="79" t="e">
        <v>#N/A</v>
      </c>
      <c r="AB379" s="50" t="e">
        <v>#N/A</v>
      </c>
      <c r="AC379" s="93" t="e">
        <v>#N/A</v>
      </c>
      <c r="AD379" s="79" t="e">
        <v>#N/A</v>
      </c>
      <c r="AE379" s="13" t="e">
        <v>#N/A</v>
      </c>
      <c r="AF379" s="13" t="e">
        <v>#N/A</v>
      </c>
      <c r="AG379" s="13" t="e">
        <v>#N/A</v>
      </c>
      <c r="AH379" s="64" t="e">
        <v>#N/A</v>
      </c>
    </row>
    <row r="380" spans="1:34" x14ac:dyDescent="0.25">
      <c r="A380" s="12">
        <v>2023.11</v>
      </c>
      <c r="B380" s="50" t="e">
        <v>#N/A</v>
      </c>
      <c r="C380" s="54" t="e">
        <f t="shared" si="33"/>
        <v>#N/A</v>
      </c>
      <c r="D380" s="81" t="e">
        <v>#N/A</v>
      </c>
      <c r="E380" s="79" t="e">
        <v>#N/A</v>
      </c>
      <c r="F380" s="50" t="e">
        <v>#N/A</v>
      </c>
      <c r="G380" s="54" t="e">
        <f t="shared" si="27"/>
        <v>#N/A</v>
      </c>
      <c r="H380" s="81" t="e">
        <v>#N/A</v>
      </c>
      <c r="I380" s="79" t="e">
        <v>#N/A</v>
      </c>
      <c r="J380" s="79" t="e">
        <v>#N/A</v>
      </c>
      <c r="K380" s="79" t="e">
        <v>#N/A</v>
      </c>
      <c r="L380" s="79" t="e">
        <v>#N/A</v>
      </c>
      <c r="M380" s="79" t="e">
        <v>#N/A</v>
      </c>
      <c r="N380" s="79" t="e">
        <v>#N/A</v>
      </c>
      <c r="O380" s="79" t="e">
        <v>#N/A</v>
      </c>
      <c r="P380" s="79" t="e">
        <v>#N/A</v>
      </c>
      <c r="Q380" s="13" t="e">
        <v>#N/A</v>
      </c>
      <c r="R380" s="90" t="e">
        <v>#N/A</v>
      </c>
      <c r="S380" s="54" t="e">
        <f t="shared" si="34"/>
        <v>#N/A</v>
      </c>
      <c r="T380" s="54" t="e">
        <v>#N/A</v>
      </c>
      <c r="U380" s="50" t="e">
        <v>#N/A</v>
      </c>
      <c r="V380" s="90" t="e">
        <v>#N/A</v>
      </c>
      <c r="W380" s="54" t="e">
        <f t="shared" si="28"/>
        <v>#N/A</v>
      </c>
      <c r="X380" s="54" t="e">
        <f t="shared" si="30"/>
        <v>#N/A</v>
      </c>
      <c r="Y380" s="81" t="e">
        <v>#N/A</v>
      </c>
      <c r="Z380" s="79" t="e">
        <v>#N/A</v>
      </c>
      <c r="AA380" s="79" t="e">
        <v>#N/A</v>
      </c>
      <c r="AB380" s="50" t="e">
        <v>#N/A</v>
      </c>
      <c r="AC380" s="93" t="e">
        <v>#N/A</v>
      </c>
      <c r="AD380" s="79" t="e">
        <v>#N/A</v>
      </c>
      <c r="AE380" s="13" t="e">
        <v>#N/A</v>
      </c>
      <c r="AF380" s="13" t="e">
        <v>#N/A</v>
      </c>
      <c r="AG380" s="13" t="e">
        <v>#N/A</v>
      </c>
      <c r="AH380" s="64" t="e">
        <v>#N/A</v>
      </c>
    </row>
    <row r="381" spans="1:34" x14ac:dyDescent="0.25">
      <c r="A381" s="12">
        <v>2023.12</v>
      </c>
      <c r="B381" s="50" t="e">
        <v>#N/A</v>
      </c>
      <c r="C381" s="54" t="e">
        <f t="shared" si="33"/>
        <v>#N/A</v>
      </c>
      <c r="D381" s="81" t="e">
        <v>#N/A</v>
      </c>
      <c r="E381" s="79" t="e">
        <v>#N/A</v>
      </c>
      <c r="F381" s="50" t="e">
        <v>#N/A</v>
      </c>
      <c r="G381" s="54" t="e">
        <f t="shared" si="27"/>
        <v>#N/A</v>
      </c>
      <c r="H381" s="81" t="e">
        <v>#N/A</v>
      </c>
      <c r="I381" s="79" t="e">
        <v>#N/A</v>
      </c>
      <c r="J381" s="79" t="e">
        <v>#N/A</v>
      </c>
      <c r="K381" s="79" t="e">
        <v>#N/A</v>
      </c>
      <c r="L381" s="79" t="e">
        <v>#N/A</v>
      </c>
      <c r="M381" s="79" t="e">
        <v>#N/A</v>
      </c>
      <c r="N381" s="79" t="e">
        <v>#N/A</v>
      </c>
      <c r="O381" s="79" t="e">
        <v>#N/A</v>
      </c>
      <c r="P381" s="79" t="e">
        <v>#N/A</v>
      </c>
      <c r="Q381" s="13" t="e">
        <v>#N/A</v>
      </c>
      <c r="R381" s="90" t="e">
        <v>#N/A</v>
      </c>
      <c r="S381" s="54" t="e">
        <f t="shared" si="34"/>
        <v>#N/A</v>
      </c>
      <c r="T381" s="54" t="e">
        <v>#N/A</v>
      </c>
      <c r="U381" s="50" t="e">
        <v>#N/A</v>
      </c>
      <c r="V381" s="90" t="e">
        <v>#N/A</v>
      </c>
      <c r="W381" s="54" t="e">
        <f t="shared" si="28"/>
        <v>#N/A</v>
      </c>
      <c r="X381" s="54" t="e">
        <f t="shared" si="30"/>
        <v>#N/A</v>
      </c>
      <c r="Y381" s="81" t="e">
        <v>#N/A</v>
      </c>
      <c r="Z381" s="79" t="e">
        <v>#N/A</v>
      </c>
      <c r="AA381" s="79" t="e">
        <v>#N/A</v>
      </c>
      <c r="AB381" s="50" t="e">
        <v>#N/A</v>
      </c>
      <c r="AC381" s="93" t="e">
        <v>#N/A</v>
      </c>
      <c r="AD381" s="79" t="e">
        <v>#N/A</v>
      </c>
      <c r="AE381" s="13" t="e">
        <v>#N/A</v>
      </c>
      <c r="AF381" s="13" t="e">
        <v>#N/A</v>
      </c>
      <c r="AG381" s="13" t="e">
        <v>#N/A</v>
      </c>
      <c r="AH381" s="64" t="e">
        <v>#N/A</v>
      </c>
    </row>
    <row r="382" spans="1:34" x14ac:dyDescent="0.25">
      <c r="A382" s="12">
        <v>2024.01</v>
      </c>
      <c r="B382" s="50" t="e">
        <v>#N/A</v>
      </c>
      <c r="C382" s="54" t="e">
        <f t="shared" si="33"/>
        <v>#N/A</v>
      </c>
      <c r="D382" s="81" t="e">
        <v>#N/A</v>
      </c>
      <c r="E382" s="79" t="e">
        <v>#N/A</v>
      </c>
      <c r="F382" s="50" t="e">
        <v>#N/A</v>
      </c>
      <c r="G382" s="54" t="e">
        <f t="shared" si="27"/>
        <v>#N/A</v>
      </c>
      <c r="H382" s="81" t="e">
        <v>#N/A</v>
      </c>
      <c r="I382" s="79" t="e">
        <v>#N/A</v>
      </c>
      <c r="J382" s="79" t="e">
        <v>#N/A</v>
      </c>
      <c r="K382" s="79" t="e">
        <v>#N/A</v>
      </c>
      <c r="L382" s="79" t="e">
        <v>#N/A</v>
      </c>
      <c r="M382" s="79" t="e">
        <v>#N/A</v>
      </c>
      <c r="N382" s="79" t="e">
        <v>#N/A</v>
      </c>
      <c r="O382" s="79" t="e">
        <v>#N/A</v>
      </c>
      <c r="P382" s="79" t="e">
        <v>#N/A</v>
      </c>
      <c r="Q382" s="13" t="e">
        <v>#N/A</v>
      </c>
      <c r="R382" s="90" t="e">
        <v>#N/A</v>
      </c>
      <c r="S382" s="54" t="e">
        <f t="shared" si="34"/>
        <v>#N/A</v>
      </c>
      <c r="T382" s="54" t="e">
        <v>#N/A</v>
      </c>
      <c r="U382" s="50" t="e">
        <v>#N/A</v>
      </c>
      <c r="V382" s="90" t="e">
        <v>#N/A</v>
      </c>
      <c r="W382" s="54" t="e">
        <f t="shared" si="28"/>
        <v>#N/A</v>
      </c>
      <c r="X382" s="54" t="e">
        <f t="shared" si="30"/>
        <v>#N/A</v>
      </c>
      <c r="Y382" s="81" t="e">
        <v>#N/A</v>
      </c>
      <c r="Z382" s="79" t="e">
        <v>#N/A</v>
      </c>
      <c r="AA382" s="79" t="e">
        <v>#N/A</v>
      </c>
      <c r="AB382" s="50" t="e">
        <v>#N/A</v>
      </c>
      <c r="AC382" s="93" t="e">
        <v>#N/A</v>
      </c>
      <c r="AD382" s="79" t="e">
        <v>#N/A</v>
      </c>
      <c r="AE382" s="13" t="e">
        <v>#N/A</v>
      </c>
      <c r="AF382" s="13" t="e">
        <v>#N/A</v>
      </c>
      <c r="AG382" s="13" t="e">
        <v>#N/A</v>
      </c>
      <c r="AH382" s="64" t="e">
        <v>#N/A</v>
      </c>
    </row>
    <row r="383" spans="1:34" x14ac:dyDescent="0.25">
      <c r="A383" s="12">
        <v>2024.02</v>
      </c>
      <c r="B383" s="50" t="e">
        <v>#N/A</v>
      </c>
      <c r="C383" s="54" t="e">
        <f t="shared" si="33"/>
        <v>#N/A</v>
      </c>
      <c r="D383" s="81" t="e">
        <v>#N/A</v>
      </c>
      <c r="E383" s="79" t="e">
        <v>#N/A</v>
      </c>
      <c r="F383" s="50" t="e">
        <v>#N/A</v>
      </c>
      <c r="G383" s="54" t="e">
        <f t="shared" si="27"/>
        <v>#N/A</v>
      </c>
      <c r="H383" s="81" t="e">
        <v>#N/A</v>
      </c>
      <c r="I383" s="79" t="e">
        <v>#N/A</v>
      </c>
      <c r="J383" s="79" t="e">
        <v>#N/A</v>
      </c>
      <c r="K383" s="79" t="e">
        <v>#N/A</v>
      </c>
      <c r="L383" s="79" t="e">
        <v>#N/A</v>
      </c>
      <c r="M383" s="79" t="e">
        <v>#N/A</v>
      </c>
      <c r="N383" s="79" t="e">
        <v>#N/A</v>
      </c>
      <c r="O383" s="79" t="e">
        <v>#N/A</v>
      </c>
      <c r="P383" s="79" t="e">
        <v>#N/A</v>
      </c>
      <c r="Q383" s="13" t="e">
        <v>#N/A</v>
      </c>
      <c r="R383" s="90" t="e">
        <v>#N/A</v>
      </c>
      <c r="S383" s="54" t="e">
        <f t="shared" si="34"/>
        <v>#N/A</v>
      </c>
      <c r="T383" s="54" t="e">
        <v>#N/A</v>
      </c>
      <c r="U383" s="50" t="e">
        <v>#N/A</v>
      </c>
      <c r="V383" s="90" t="e">
        <v>#N/A</v>
      </c>
      <c r="W383" s="54" t="e">
        <f t="shared" si="28"/>
        <v>#N/A</v>
      </c>
      <c r="X383" s="54" t="e">
        <f t="shared" si="30"/>
        <v>#N/A</v>
      </c>
      <c r="Y383" s="81" t="e">
        <v>#N/A</v>
      </c>
      <c r="Z383" s="79" t="e">
        <v>#N/A</v>
      </c>
      <c r="AA383" s="79" t="e">
        <v>#N/A</v>
      </c>
      <c r="AB383" s="50" t="e">
        <v>#N/A</v>
      </c>
      <c r="AC383" s="93" t="e">
        <v>#N/A</v>
      </c>
      <c r="AD383" s="79" t="e">
        <v>#N/A</v>
      </c>
      <c r="AE383" s="13" t="e">
        <v>#N/A</v>
      </c>
      <c r="AF383" s="13" t="e">
        <v>#N/A</v>
      </c>
      <c r="AG383" s="13" t="e">
        <v>#N/A</v>
      </c>
      <c r="AH383" s="64" t="e">
        <v>#N/A</v>
      </c>
    </row>
    <row r="384" spans="1:34" x14ac:dyDescent="0.25">
      <c r="A384" s="12">
        <v>2024.03</v>
      </c>
      <c r="B384" s="50" t="e">
        <v>#N/A</v>
      </c>
      <c r="C384" s="54" t="e">
        <f t="shared" si="33"/>
        <v>#N/A</v>
      </c>
      <c r="D384" s="81" t="e">
        <v>#N/A</v>
      </c>
      <c r="E384" s="79" t="e">
        <v>#N/A</v>
      </c>
      <c r="F384" s="50" t="e">
        <v>#N/A</v>
      </c>
      <c r="G384" s="54" t="e">
        <f t="shared" si="27"/>
        <v>#N/A</v>
      </c>
      <c r="H384" s="81" t="e">
        <v>#N/A</v>
      </c>
      <c r="I384" s="79" t="e">
        <v>#N/A</v>
      </c>
      <c r="J384" s="79" t="e">
        <v>#N/A</v>
      </c>
      <c r="K384" s="79" t="e">
        <v>#N/A</v>
      </c>
      <c r="L384" s="79" t="e">
        <v>#N/A</v>
      </c>
      <c r="M384" s="79" t="e">
        <v>#N/A</v>
      </c>
      <c r="N384" s="79" t="e">
        <v>#N/A</v>
      </c>
      <c r="O384" s="79" t="e">
        <v>#N/A</v>
      </c>
      <c r="P384" s="79" t="e">
        <v>#N/A</v>
      </c>
      <c r="Q384" s="13" t="e">
        <v>#N/A</v>
      </c>
      <c r="R384" s="90" t="e">
        <v>#N/A</v>
      </c>
      <c r="S384" s="54" t="e">
        <f t="shared" si="34"/>
        <v>#N/A</v>
      </c>
      <c r="T384" s="54" t="e">
        <v>#N/A</v>
      </c>
      <c r="U384" s="50" t="e">
        <v>#N/A</v>
      </c>
      <c r="V384" s="90" t="e">
        <v>#N/A</v>
      </c>
      <c r="W384" s="54" t="e">
        <f t="shared" si="28"/>
        <v>#N/A</v>
      </c>
      <c r="X384" s="54" t="e">
        <f t="shared" si="30"/>
        <v>#N/A</v>
      </c>
      <c r="Y384" s="81" t="e">
        <v>#N/A</v>
      </c>
      <c r="Z384" s="79" t="e">
        <v>#N/A</v>
      </c>
      <c r="AA384" s="79" t="e">
        <v>#N/A</v>
      </c>
      <c r="AB384" s="50" t="e">
        <v>#N/A</v>
      </c>
      <c r="AC384" s="93" t="e">
        <v>#N/A</v>
      </c>
      <c r="AD384" s="79" t="e">
        <v>#N/A</v>
      </c>
      <c r="AE384" s="13" t="e">
        <v>#N/A</v>
      </c>
      <c r="AF384" s="13" t="e">
        <v>#N/A</v>
      </c>
      <c r="AG384" s="13" t="e">
        <v>#N/A</v>
      </c>
      <c r="AH384" s="64" t="e">
        <v>#N/A</v>
      </c>
    </row>
    <row r="385" spans="1:34" x14ac:dyDescent="0.25">
      <c r="A385" s="12">
        <v>2024.04</v>
      </c>
      <c r="B385" s="50" t="e">
        <v>#N/A</v>
      </c>
      <c r="C385" s="54" t="e">
        <f t="shared" si="33"/>
        <v>#N/A</v>
      </c>
      <c r="D385" s="81" t="e">
        <v>#N/A</v>
      </c>
      <c r="E385" s="79" t="e">
        <v>#N/A</v>
      </c>
      <c r="F385" s="50" t="e">
        <v>#N/A</v>
      </c>
      <c r="G385" s="54" t="e">
        <f t="shared" si="27"/>
        <v>#N/A</v>
      </c>
      <c r="H385" s="81" t="e">
        <v>#N/A</v>
      </c>
      <c r="I385" s="79" t="e">
        <v>#N/A</v>
      </c>
      <c r="J385" s="79" t="e">
        <v>#N/A</v>
      </c>
      <c r="K385" s="79" t="e">
        <v>#N/A</v>
      </c>
      <c r="L385" s="79" t="e">
        <v>#N/A</v>
      </c>
      <c r="M385" s="79" t="e">
        <v>#N/A</v>
      </c>
      <c r="N385" s="79" t="e">
        <v>#N/A</v>
      </c>
      <c r="O385" s="79" t="e">
        <v>#N/A</v>
      </c>
      <c r="P385" s="79" t="e">
        <v>#N/A</v>
      </c>
      <c r="Q385" s="13" t="e">
        <v>#N/A</v>
      </c>
      <c r="R385" s="90" t="e">
        <v>#N/A</v>
      </c>
      <c r="S385" s="54" t="e">
        <f t="shared" si="34"/>
        <v>#N/A</v>
      </c>
      <c r="T385" s="54" t="e">
        <v>#N/A</v>
      </c>
      <c r="U385" s="50" t="e">
        <v>#N/A</v>
      </c>
      <c r="V385" s="90" t="e">
        <v>#N/A</v>
      </c>
      <c r="W385" s="54" t="e">
        <f t="shared" si="28"/>
        <v>#N/A</v>
      </c>
      <c r="X385" s="54" t="e">
        <f t="shared" si="30"/>
        <v>#N/A</v>
      </c>
      <c r="Y385" s="81" t="e">
        <v>#N/A</v>
      </c>
      <c r="Z385" s="79" t="e">
        <v>#N/A</v>
      </c>
      <c r="AA385" s="79" t="e">
        <v>#N/A</v>
      </c>
      <c r="AB385" s="50" t="e">
        <v>#N/A</v>
      </c>
      <c r="AC385" s="93" t="e">
        <v>#N/A</v>
      </c>
      <c r="AD385" s="79" t="e">
        <v>#N/A</v>
      </c>
      <c r="AE385" s="13" t="e">
        <v>#N/A</v>
      </c>
      <c r="AF385" s="13" t="e">
        <v>#N/A</v>
      </c>
      <c r="AG385" s="13" t="e">
        <v>#N/A</v>
      </c>
      <c r="AH385" s="64" t="e">
        <v>#N/A</v>
      </c>
    </row>
    <row r="386" spans="1:34" x14ac:dyDescent="0.25">
      <c r="A386" s="12">
        <v>2024.05</v>
      </c>
      <c r="B386" s="50" t="e">
        <v>#N/A</v>
      </c>
      <c r="C386" s="54" t="e">
        <f t="shared" si="33"/>
        <v>#N/A</v>
      </c>
      <c r="D386" s="81" t="e">
        <v>#N/A</v>
      </c>
      <c r="E386" s="79" t="e">
        <v>#N/A</v>
      </c>
      <c r="F386" s="50" t="e">
        <v>#N/A</v>
      </c>
      <c r="G386" s="54" t="e">
        <f t="shared" si="27"/>
        <v>#N/A</v>
      </c>
      <c r="H386" s="81" t="e">
        <v>#N/A</v>
      </c>
      <c r="I386" s="79" t="e">
        <v>#N/A</v>
      </c>
      <c r="J386" s="79" t="e">
        <v>#N/A</v>
      </c>
      <c r="K386" s="79" t="e">
        <v>#N/A</v>
      </c>
      <c r="L386" s="79" t="e">
        <v>#N/A</v>
      </c>
      <c r="M386" s="79" t="e">
        <v>#N/A</v>
      </c>
      <c r="N386" s="79" t="e">
        <v>#N/A</v>
      </c>
      <c r="O386" s="79" t="e">
        <v>#N/A</v>
      </c>
      <c r="P386" s="79" t="e">
        <v>#N/A</v>
      </c>
      <c r="Q386" s="13" t="e">
        <v>#N/A</v>
      </c>
      <c r="R386" s="90" t="e">
        <v>#N/A</v>
      </c>
      <c r="S386" s="54" t="e">
        <f t="shared" si="34"/>
        <v>#N/A</v>
      </c>
      <c r="T386" s="54" t="e">
        <v>#N/A</v>
      </c>
      <c r="U386" s="50" t="e">
        <v>#N/A</v>
      </c>
      <c r="V386" s="90" t="e">
        <v>#N/A</v>
      </c>
      <c r="W386" s="54" t="e">
        <f t="shared" si="28"/>
        <v>#N/A</v>
      </c>
      <c r="X386" s="54" t="e">
        <f t="shared" si="30"/>
        <v>#N/A</v>
      </c>
      <c r="Y386" s="81" t="e">
        <v>#N/A</v>
      </c>
      <c r="Z386" s="79" t="e">
        <v>#N/A</v>
      </c>
      <c r="AA386" s="79" t="e">
        <v>#N/A</v>
      </c>
      <c r="AB386" s="50" t="e">
        <v>#N/A</v>
      </c>
      <c r="AC386" s="93" t="e">
        <v>#N/A</v>
      </c>
      <c r="AD386" s="79" t="e">
        <v>#N/A</v>
      </c>
      <c r="AE386" s="13" t="e">
        <v>#N/A</v>
      </c>
      <c r="AF386" s="13" t="e">
        <v>#N/A</v>
      </c>
      <c r="AG386" s="13" t="e">
        <v>#N/A</v>
      </c>
      <c r="AH386" s="64" t="e">
        <v>#N/A</v>
      </c>
    </row>
    <row r="387" spans="1:34" x14ac:dyDescent="0.25">
      <c r="A387" s="12">
        <v>2024.06</v>
      </c>
      <c r="B387" s="50" t="e">
        <v>#N/A</v>
      </c>
      <c r="C387" s="54" t="e">
        <f t="shared" si="33"/>
        <v>#N/A</v>
      </c>
      <c r="D387" s="81" t="e">
        <v>#N/A</v>
      </c>
      <c r="E387" s="79" t="e">
        <v>#N/A</v>
      </c>
      <c r="F387" s="50" t="e">
        <v>#N/A</v>
      </c>
      <c r="G387" s="54" t="e">
        <f t="shared" si="27"/>
        <v>#N/A</v>
      </c>
      <c r="H387" s="81" t="e">
        <v>#N/A</v>
      </c>
      <c r="I387" s="79" t="e">
        <v>#N/A</v>
      </c>
      <c r="J387" s="79" t="e">
        <v>#N/A</v>
      </c>
      <c r="K387" s="79" t="e">
        <v>#N/A</v>
      </c>
      <c r="L387" s="79" t="e">
        <v>#N/A</v>
      </c>
      <c r="M387" s="79" t="e">
        <v>#N/A</v>
      </c>
      <c r="N387" s="79" t="e">
        <v>#N/A</v>
      </c>
      <c r="O387" s="79" t="e">
        <v>#N/A</v>
      </c>
      <c r="P387" s="79" t="e">
        <v>#N/A</v>
      </c>
      <c r="Q387" s="13" t="e">
        <v>#N/A</v>
      </c>
      <c r="R387" s="90" t="e">
        <v>#N/A</v>
      </c>
      <c r="S387" s="54" t="e">
        <f t="shared" si="34"/>
        <v>#N/A</v>
      </c>
      <c r="T387" s="54" t="e">
        <v>#N/A</v>
      </c>
      <c r="U387" s="50" t="e">
        <v>#N/A</v>
      </c>
      <c r="V387" s="90" t="e">
        <v>#N/A</v>
      </c>
      <c r="W387" s="54" t="e">
        <f t="shared" si="28"/>
        <v>#N/A</v>
      </c>
      <c r="X387" s="54" t="e">
        <f t="shared" si="30"/>
        <v>#N/A</v>
      </c>
      <c r="Y387" s="81" t="e">
        <v>#N/A</v>
      </c>
      <c r="Z387" s="79" t="e">
        <v>#N/A</v>
      </c>
      <c r="AA387" s="79" t="e">
        <v>#N/A</v>
      </c>
      <c r="AB387" s="50" t="e">
        <v>#N/A</v>
      </c>
      <c r="AC387" s="93" t="e">
        <v>#N/A</v>
      </c>
      <c r="AD387" s="79" t="e">
        <v>#N/A</v>
      </c>
      <c r="AE387" s="13" t="e">
        <v>#N/A</v>
      </c>
      <c r="AF387" s="13" t="e">
        <v>#N/A</v>
      </c>
      <c r="AG387" s="13" t="e">
        <v>#N/A</v>
      </c>
      <c r="AH387" s="64" t="e">
        <v>#N/A</v>
      </c>
    </row>
    <row r="388" spans="1:34" x14ac:dyDescent="0.25">
      <c r="A388" s="12">
        <v>2024.07</v>
      </c>
      <c r="B388" s="50" t="e">
        <v>#N/A</v>
      </c>
      <c r="C388" s="54" t="e">
        <f t="shared" si="33"/>
        <v>#N/A</v>
      </c>
      <c r="D388" s="81" t="e">
        <v>#N/A</v>
      </c>
      <c r="E388" s="79" t="e">
        <v>#N/A</v>
      </c>
      <c r="F388" s="50" t="e">
        <v>#N/A</v>
      </c>
      <c r="G388" s="54" t="e">
        <f t="shared" si="27"/>
        <v>#N/A</v>
      </c>
      <c r="H388" s="81" t="e">
        <v>#N/A</v>
      </c>
      <c r="I388" s="79" t="e">
        <v>#N/A</v>
      </c>
      <c r="J388" s="79" t="e">
        <v>#N/A</v>
      </c>
      <c r="K388" s="79" t="e">
        <v>#N/A</v>
      </c>
      <c r="L388" s="79" t="e">
        <v>#N/A</v>
      </c>
      <c r="M388" s="79" t="e">
        <v>#N/A</v>
      </c>
      <c r="N388" s="79" t="e">
        <v>#N/A</v>
      </c>
      <c r="O388" s="79" t="e">
        <v>#N/A</v>
      </c>
      <c r="P388" s="79" t="e">
        <v>#N/A</v>
      </c>
      <c r="Q388" s="13" t="e">
        <v>#N/A</v>
      </c>
      <c r="R388" s="90" t="e">
        <v>#N/A</v>
      </c>
      <c r="S388" s="54" t="e">
        <f t="shared" si="34"/>
        <v>#N/A</v>
      </c>
      <c r="T388" s="54" t="e">
        <v>#N/A</v>
      </c>
      <c r="U388" s="50" t="e">
        <v>#N/A</v>
      </c>
      <c r="V388" s="90" t="e">
        <v>#N/A</v>
      </c>
      <c r="W388" s="54" t="e">
        <f t="shared" si="28"/>
        <v>#N/A</v>
      </c>
      <c r="X388" s="54" t="e">
        <f t="shared" si="30"/>
        <v>#N/A</v>
      </c>
      <c r="Y388" s="81" t="e">
        <v>#N/A</v>
      </c>
      <c r="Z388" s="79" t="e">
        <v>#N/A</v>
      </c>
      <c r="AA388" s="79" t="e">
        <v>#N/A</v>
      </c>
      <c r="AB388" s="50" t="e">
        <v>#N/A</v>
      </c>
      <c r="AC388" s="93" t="e">
        <v>#N/A</v>
      </c>
      <c r="AD388" s="79" t="e">
        <v>#N/A</v>
      </c>
      <c r="AE388" s="13" t="e">
        <v>#N/A</v>
      </c>
      <c r="AF388" s="13" t="e">
        <v>#N/A</v>
      </c>
      <c r="AG388" s="13" t="e">
        <v>#N/A</v>
      </c>
      <c r="AH388" s="64" t="e">
        <v>#N/A</v>
      </c>
    </row>
    <row r="389" spans="1:34" x14ac:dyDescent="0.25">
      <c r="A389" s="12">
        <v>2024.08</v>
      </c>
      <c r="B389" s="50" t="e">
        <v>#N/A</v>
      </c>
      <c r="C389" s="54" t="e">
        <f t="shared" si="33"/>
        <v>#N/A</v>
      </c>
      <c r="D389" s="81" t="e">
        <v>#N/A</v>
      </c>
      <c r="E389" s="79" t="e">
        <v>#N/A</v>
      </c>
      <c r="F389" s="50" t="e">
        <v>#N/A</v>
      </c>
      <c r="G389" s="54" t="e">
        <f t="shared" si="27"/>
        <v>#N/A</v>
      </c>
      <c r="H389" s="81" t="e">
        <v>#N/A</v>
      </c>
      <c r="I389" s="79" t="e">
        <v>#N/A</v>
      </c>
      <c r="J389" s="79" t="e">
        <v>#N/A</v>
      </c>
      <c r="K389" s="79" t="e">
        <v>#N/A</v>
      </c>
      <c r="L389" s="79" t="e">
        <v>#N/A</v>
      </c>
      <c r="M389" s="79" t="e">
        <v>#N/A</v>
      </c>
      <c r="N389" s="79" t="e">
        <v>#N/A</v>
      </c>
      <c r="O389" s="79" t="e">
        <v>#N/A</v>
      </c>
      <c r="P389" s="79" t="e">
        <v>#N/A</v>
      </c>
      <c r="Q389" s="13" t="e">
        <v>#N/A</v>
      </c>
      <c r="R389" s="90" t="e">
        <v>#N/A</v>
      </c>
      <c r="S389" s="54" t="e">
        <f t="shared" si="34"/>
        <v>#N/A</v>
      </c>
      <c r="T389" s="54" t="e">
        <v>#N/A</v>
      </c>
      <c r="U389" s="50" t="e">
        <v>#N/A</v>
      </c>
      <c r="V389" s="90" t="e">
        <v>#N/A</v>
      </c>
      <c r="W389" s="54" t="e">
        <f t="shared" si="28"/>
        <v>#N/A</v>
      </c>
      <c r="X389" s="54" t="e">
        <f t="shared" si="30"/>
        <v>#N/A</v>
      </c>
      <c r="Y389" s="81" t="e">
        <v>#N/A</v>
      </c>
      <c r="Z389" s="79" t="e">
        <v>#N/A</v>
      </c>
      <c r="AA389" s="79" t="e">
        <v>#N/A</v>
      </c>
      <c r="AB389" s="50" t="e">
        <v>#N/A</v>
      </c>
      <c r="AC389" s="93" t="e">
        <v>#N/A</v>
      </c>
      <c r="AD389" s="79" t="e">
        <v>#N/A</v>
      </c>
      <c r="AE389" s="13" t="e">
        <v>#N/A</v>
      </c>
      <c r="AF389" s="13" t="e">
        <v>#N/A</v>
      </c>
      <c r="AG389" s="13" t="e">
        <v>#N/A</v>
      </c>
      <c r="AH389" s="64" t="e">
        <v>#N/A</v>
      </c>
    </row>
    <row r="390" spans="1:34" x14ac:dyDescent="0.25">
      <c r="A390" s="12">
        <v>2024.09</v>
      </c>
      <c r="B390" s="50" t="e">
        <v>#N/A</v>
      </c>
      <c r="C390" s="54" t="e">
        <f t="shared" si="33"/>
        <v>#N/A</v>
      </c>
      <c r="D390" s="81" t="e">
        <v>#N/A</v>
      </c>
      <c r="E390" s="79" t="e">
        <v>#N/A</v>
      </c>
      <c r="F390" s="50" t="e">
        <v>#N/A</v>
      </c>
      <c r="G390" s="54" t="e">
        <f t="shared" si="27"/>
        <v>#N/A</v>
      </c>
      <c r="H390" s="81" t="e">
        <v>#N/A</v>
      </c>
      <c r="I390" s="79" t="e">
        <v>#N/A</v>
      </c>
      <c r="J390" s="79" t="e">
        <v>#N/A</v>
      </c>
      <c r="K390" s="79" t="e">
        <v>#N/A</v>
      </c>
      <c r="L390" s="79" t="e">
        <v>#N/A</v>
      </c>
      <c r="M390" s="79" t="e">
        <v>#N/A</v>
      </c>
      <c r="N390" s="79" t="e">
        <v>#N/A</v>
      </c>
      <c r="O390" s="79" t="e">
        <v>#N/A</v>
      </c>
      <c r="P390" s="79" t="e">
        <v>#N/A</v>
      </c>
      <c r="Q390" s="13" t="e">
        <v>#N/A</v>
      </c>
      <c r="R390" s="90" t="e">
        <v>#N/A</v>
      </c>
      <c r="S390" s="54" t="e">
        <f t="shared" si="34"/>
        <v>#N/A</v>
      </c>
      <c r="T390" s="54" t="e">
        <v>#N/A</v>
      </c>
      <c r="U390" s="50" t="e">
        <v>#N/A</v>
      </c>
      <c r="V390" s="90" t="e">
        <v>#N/A</v>
      </c>
      <c r="W390" s="54" t="e">
        <f t="shared" si="28"/>
        <v>#N/A</v>
      </c>
      <c r="X390" s="54" t="e">
        <f t="shared" si="30"/>
        <v>#N/A</v>
      </c>
      <c r="Y390" s="81" t="e">
        <v>#N/A</v>
      </c>
      <c r="Z390" s="79" t="e">
        <v>#N/A</v>
      </c>
      <c r="AA390" s="79" t="e">
        <v>#N/A</v>
      </c>
      <c r="AB390" s="50" t="e">
        <v>#N/A</v>
      </c>
      <c r="AC390" s="93" t="e">
        <v>#N/A</v>
      </c>
      <c r="AD390" s="79" t="e">
        <v>#N/A</v>
      </c>
      <c r="AE390" s="13" t="e">
        <v>#N/A</v>
      </c>
      <c r="AF390" s="13" t="e">
        <v>#N/A</v>
      </c>
      <c r="AG390" s="13" t="e">
        <v>#N/A</v>
      </c>
      <c r="AH390" s="64" t="e">
        <v>#N/A</v>
      </c>
    </row>
    <row r="391" spans="1:34" x14ac:dyDescent="0.25">
      <c r="A391" s="12">
        <v>2024.1</v>
      </c>
      <c r="B391" s="50" t="e">
        <v>#N/A</v>
      </c>
      <c r="C391" s="54" t="e">
        <f t="shared" si="33"/>
        <v>#N/A</v>
      </c>
      <c r="D391" s="81" t="e">
        <v>#N/A</v>
      </c>
      <c r="E391" s="79" t="e">
        <v>#N/A</v>
      </c>
      <c r="F391" s="50" t="e">
        <v>#N/A</v>
      </c>
      <c r="G391" s="54" t="e">
        <f t="shared" si="27"/>
        <v>#N/A</v>
      </c>
      <c r="H391" s="81" t="e">
        <v>#N/A</v>
      </c>
      <c r="I391" s="79" t="e">
        <v>#N/A</v>
      </c>
      <c r="J391" s="79" t="e">
        <v>#N/A</v>
      </c>
      <c r="K391" s="79" t="e">
        <v>#N/A</v>
      </c>
      <c r="L391" s="79" t="e">
        <v>#N/A</v>
      </c>
      <c r="M391" s="79" t="e">
        <v>#N/A</v>
      </c>
      <c r="N391" s="79" t="e">
        <v>#N/A</v>
      </c>
      <c r="O391" s="79" t="e">
        <v>#N/A</v>
      </c>
      <c r="P391" s="79" t="e">
        <v>#N/A</v>
      </c>
      <c r="Q391" s="13" t="e">
        <v>#N/A</v>
      </c>
      <c r="R391" s="90" t="e">
        <v>#N/A</v>
      </c>
      <c r="S391" s="54" t="e">
        <f t="shared" si="34"/>
        <v>#N/A</v>
      </c>
      <c r="T391" s="54" t="e">
        <v>#N/A</v>
      </c>
      <c r="U391" s="50" t="e">
        <v>#N/A</v>
      </c>
      <c r="V391" s="90" t="e">
        <v>#N/A</v>
      </c>
      <c r="W391" s="54" t="e">
        <f t="shared" si="28"/>
        <v>#N/A</v>
      </c>
      <c r="X391" s="54" t="e">
        <f t="shared" si="30"/>
        <v>#N/A</v>
      </c>
      <c r="Y391" s="81" t="e">
        <v>#N/A</v>
      </c>
      <c r="Z391" s="79" t="e">
        <v>#N/A</v>
      </c>
      <c r="AA391" s="79" t="e">
        <v>#N/A</v>
      </c>
      <c r="AB391" s="50" t="e">
        <v>#N/A</v>
      </c>
      <c r="AC391" s="93" t="e">
        <v>#N/A</v>
      </c>
      <c r="AD391" s="79" t="e">
        <v>#N/A</v>
      </c>
      <c r="AE391" s="13" t="e">
        <v>#N/A</v>
      </c>
      <c r="AF391" s="13" t="e">
        <v>#N/A</v>
      </c>
      <c r="AG391" s="13" t="e">
        <v>#N/A</v>
      </c>
      <c r="AH391" s="64" t="e">
        <v>#N/A</v>
      </c>
    </row>
    <row r="392" spans="1:34" x14ac:dyDescent="0.25">
      <c r="A392" s="12">
        <v>2024.11</v>
      </c>
      <c r="B392" s="50" t="e">
        <v>#N/A</v>
      </c>
      <c r="C392" s="54" t="e">
        <f t="shared" si="33"/>
        <v>#N/A</v>
      </c>
      <c r="D392" s="81" t="e">
        <v>#N/A</v>
      </c>
      <c r="E392" s="79" t="e">
        <v>#N/A</v>
      </c>
      <c r="F392" s="50" t="e">
        <v>#N/A</v>
      </c>
      <c r="G392" s="54" t="e">
        <f t="shared" si="27"/>
        <v>#N/A</v>
      </c>
      <c r="H392" s="81" t="e">
        <v>#N/A</v>
      </c>
      <c r="I392" s="79" t="e">
        <v>#N/A</v>
      </c>
      <c r="J392" s="79" t="e">
        <v>#N/A</v>
      </c>
      <c r="K392" s="79" t="e">
        <v>#N/A</v>
      </c>
      <c r="L392" s="79" t="e">
        <v>#N/A</v>
      </c>
      <c r="M392" s="79" t="e">
        <v>#N/A</v>
      </c>
      <c r="N392" s="79" t="e">
        <v>#N/A</v>
      </c>
      <c r="O392" s="79" t="e">
        <v>#N/A</v>
      </c>
      <c r="P392" s="79" t="e">
        <v>#N/A</v>
      </c>
      <c r="Q392" s="13" t="e">
        <v>#N/A</v>
      </c>
      <c r="R392" s="90" t="e">
        <v>#N/A</v>
      </c>
      <c r="S392" s="54" t="e">
        <f t="shared" si="34"/>
        <v>#N/A</v>
      </c>
      <c r="T392" s="54" t="e">
        <v>#N/A</v>
      </c>
      <c r="U392" s="50" t="e">
        <v>#N/A</v>
      </c>
      <c r="V392" s="90" t="e">
        <v>#N/A</v>
      </c>
      <c r="W392" s="54" t="e">
        <f t="shared" si="28"/>
        <v>#N/A</v>
      </c>
      <c r="X392" s="54" t="e">
        <f t="shared" si="30"/>
        <v>#N/A</v>
      </c>
      <c r="Y392" s="81" t="e">
        <v>#N/A</v>
      </c>
      <c r="Z392" s="79" t="e">
        <v>#N/A</v>
      </c>
      <c r="AA392" s="79" t="e">
        <v>#N/A</v>
      </c>
      <c r="AB392" s="50" t="e">
        <v>#N/A</v>
      </c>
      <c r="AC392" s="93" t="e">
        <v>#N/A</v>
      </c>
      <c r="AD392" s="79" t="e">
        <v>#N/A</v>
      </c>
      <c r="AE392" s="13" t="e">
        <v>#N/A</v>
      </c>
      <c r="AF392" s="13" t="e">
        <v>#N/A</v>
      </c>
      <c r="AG392" s="13" t="e">
        <v>#N/A</v>
      </c>
      <c r="AH392" s="64" t="e">
        <v>#N/A</v>
      </c>
    </row>
    <row r="393" spans="1:34" x14ac:dyDescent="0.25">
      <c r="A393" s="12">
        <v>2024.12</v>
      </c>
      <c r="B393" s="50" t="e">
        <v>#N/A</v>
      </c>
      <c r="C393" s="54" t="e">
        <f t="shared" si="33"/>
        <v>#N/A</v>
      </c>
      <c r="D393" s="81" t="e">
        <v>#N/A</v>
      </c>
      <c r="E393" s="79" t="e">
        <v>#N/A</v>
      </c>
      <c r="F393" s="50" t="e">
        <v>#N/A</v>
      </c>
      <c r="G393" s="54" t="e">
        <f t="shared" si="27"/>
        <v>#N/A</v>
      </c>
      <c r="H393" s="81" t="e">
        <v>#N/A</v>
      </c>
      <c r="I393" s="79" t="e">
        <v>#N/A</v>
      </c>
      <c r="J393" s="79" t="e">
        <v>#N/A</v>
      </c>
      <c r="K393" s="79" t="e">
        <v>#N/A</v>
      </c>
      <c r="L393" s="79" t="e">
        <v>#N/A</v>
      </c>
      <c r="M393" s="79" t="e">
        <v>#N/A</v>
      </c>
      <c r="N393" s="79" t="e">
        <v>#N/A</v>
      </c>
      <c r="O393" s="79" t="e">
        <v>#N/A</v>
      </c>
      <c r="P393" s="79" t="e">
        <v>#N/A</v>
      </c>
      <c r="Q393" s="13" t="e">
        <v>#N/A</v>
      </c>
      <c r="R393" s="90" t="e">
        <v>#N/A</v>
      </c>
      <c r="S393" s="54" t="e">
        <f t="shared" si="34"/>
        <v>#N/A</v>
      </c>
      <c r="T393" s="54" t="e">
        <v>#N/A</v>
      </c>
      <c r="U393" s="50" t="e">
        <v>#N/A</v>
      </c>
      <c r="V393" s="90" t="e">
        <v>#N/A</v>
      </c>
      <c r="W393" s="54" t="e">
        <f t="shared" si="28"/>
        <v>#N/A</v>
      </c>
      <c r="X393" s="54" t="e">
        <f t="shared" si="30"/>
        <v>#N/A</v>
      </c>
      <c r="Y393" s="81" t="e">
        <v>#N/A</v>
      </c>
      <c r="Z393" s="79" t="e">
        <v>#N/A</v>
      </c>
      <c r="AA393" s="79" t="e">
        <v>#N/A</v>
      </c>
      <c r="AB393" s="50" t="e">
        <v>#N/A</v>
      </c>
      <c r="AC393" s="93" t="e">
        <v>#N/A</v>
      </c>
      <c r="AD393" s="79" t="e">
        <v>#N/A</v>
      </c>
      <c r="AE393" s="13" t="e">
        <v>#N/A</v>
      </c>
      <c r="AF393" s="13" t="e">
        <v>#N/A</v>
      </c>
      <c r="AG393" s="13" t="e">
        <v>#N/A</v>
      </c>
      <c r="AH393" s="64" t="e">
        <v>#N/A</v>
      </c>
    </row>
    <row r="394" spans="1:34" x14ac:dyDescent="0.25">
      <c r="A394" s="12">
        <v>2025.01</v>
      </c>
      <c r="B394" s="50" t="e">
        <v>#N/A</v>
      </c>
      <c r="C394" s="54" t="e">
        <f t="shared" si="33"/>
        <v>#N/A</v>
      </c>
      <c r="D394" s="81" t="e">
        <v>#N/A</v>
      </c>
      <c r="E394" s="79" t="e">
        <v>#N/A</v>
      </c>
      <c r="F394" s="50" t="e">
        <v>#N/A</v>
      </c>
      <c r="G394" s="54" t="e">
        <f t="shared" si="27"/>
        <v>#N/A</v>
      </c>
      <c r="H394" s="81" t="e">
        <v>#N/A</v>
      </c>
      <c r="I394" s="79" t="e">
        <v>#N/A</v>
      </c>
      <c r="J394" s="79" t="e">
        <v>#N/A</v>
      </c>
      <c r="K394" s="79" t="e">
        <v>#N/A</v>
      </c>
      <c r="L394" s="79" t="e">
        <v>#N/A</v>
      </c>
      <c r="M394" s="79" t="e">
        <v>#N/A</v>
      </c>
      <c r="N394" s="79" t="e">
        <v>#N/A</v>
      </c>
      <c r="O394" s="79" t="e">
        <v>#N/A</v>
      </c>
      <c r="P394" s="79" t="e">
        <v>#N/A</v>
      </c>
      <c r="Q394" s="13" t="e">
        <v>#N/A</v>
      </c>
      <c r="R394" s="90" t="e">
        <v>#N/A</v>
      </c>
      <c r="S394" s="54" t="e">
        <f t="shared" si="34"/>
        <v>#N/A</v>
      </c>
      <c r="T394" s="54" t="e">
        <v>#N/A</v>
      </c>
      <c r="U394" s="50" t="e">
        <v>#N/A</v>
      </c>
      <c r="V394" s="90" t="e">
        <v>#N/A</v>
      </c>
      <c r="W394" s="54" t="e">
        <f t="shared" si="28"/>
        <v>#N/A</v>
      </c>
      <c r="X394" s="54" t="e">
        <f t="shared" si="30"/>
        <v>#N/A</v>
      </c>
      <c r="Y394" s="81" t="e">
        <v>#N/A</v>
      </c>
      <c r="Z394" s="79" t="e">
        <v>#N/A</v>
      </c>
      <c r="AA394" s="79" t="e">
        <v>#N/A</v>
      </c>
      <c r="AB394" s="50" t="e">
        <v>#N/A</v>
      </c>
      <c r="AC394" s="93" t="e">
        <v>#N/A</v>
      </c>
      <c r="AD394" s="79" t="e">
        <v>#N/A</v>
      </c>
      <c r="AE394" s="13" t="e">
        <v>#N/A</v>
      </c>
      <c r="AF394" s="13" t="e">
        <v>#N/A</v>
      </c>
      <c r="AG394" s="13" t="e">
        <v>#N/A</v>
      </c>
      <c r="AH394" s="64" t="e">
        <v>#N/A</v>
      </c>
    </row>
    <row r="395" spans="1:34" x14ac:dyDescent="0.25">
      <c r="A395" s="12">
        <v>2025.02</v>
      </c>
      <c r="B395" s="50" t="e">
        <v>#N/A</v>
      </c>
      <c r="C395" s="54" t="e">
        <f t="shared" si="33"/>
        <v>#N/A</v>
      </c>
      <c r="D395" s="81" t="e">
        <v>#N/A</v>
      </c>
      <c r="E395" s="79" t="e">
        <v>#N/A</v>
      </c>
      <c r="F395" s="50" t="e">
        <v>#N/A</v>
      </c>
      <c r="G395" s="54" t="e">
        <f t="shared" ref="G395:G405" si="35">SUM(H395:P395)</f>
        <v>#N/A</v>
      </c>
      <c r="H395" s="81" t="e">
        <v>#N/A</v>
      </c>
      <c r="I395" s="79" t="e">
        <v>#N/A</v>
      </c>
      <c r="J395" s="79" t="e">
        <v>#N/A</v>
      </c>
      <c r="K395" s="79" t="e">
        <v>#N/A</v>
      </c>
      <c r="L395" s="79" t="e">
        <v>#N/A</v>
      </c>
      <c r="M395" s="79" t="e">
        <v>#N/A</v>
      </c>
      <c r="N395" s="79" t="e">
        <v>#N/A</v>
      </c>
      <c r="O395" s="79" t="e">
        <v>#N/A</v>
      </c>
      <c r="P395" s="79" t="e">
        <v>#N/A</v>
      </c>
      <c r="Q395" s="13" t="e">
        <v>#N/A</v>
      </c>
      <c r="R395" s="90" t="e">
        <v>#N/A</v>
      </c>
      <c r="S395" s="54" t="e">
        <f t="shared" si="34"/>
        <v>#N/A</v>
      </c>
      <c r="T395" s="54" t="e">
        <v>#N/A</v>
      </c>
      <c r="U395" s="50" t="e">
        <v>#N/A</v>
      </c>
      <c r="V395" s="90" t="e">
        <v>#N/A</v>
      </c>
      <c r="W395" s="54" t="e">
        <f t="shared" ref="W395:W405" si="36">SUM(X395,AC395:AD395)</f>
        <v>#N/A</v>
      </c>
      <c r="X395" s="54" t="e">
        <f t="shared" si="30"/>
        <v>#N/A</v>
      </c>
      <c r="Y395" s="81" t="e">
        <v>#N/A</v>
      </c>
      <c r="Z395" s="79" t="e">
        <v>#N/A</v>
      </c>
      <c r="AA395" s="79" t="e">
        <v>#N/A</v>
      </c>
      <c r="AB395" s="50" t="e">
        <v>#N/A</v>
      </c>
      <c r="AC395" s="93" t="e">
        <v>#N/A</v>
      </c>
      <c r="AD395" s="79" t="e">
        <v>#N/A</v>
      </c>
      <c r="AE395" s="13" t="e">
        <v>#N/A</v>
      </c>
      <c r="AF395" s="13" t="e">
        <v>#N/A</v>
      </c>
      <c r="AG395" s="13" t="e">
        <v>#N/A</v>
      </c>
      <c r="AH395" s="64" t="e">
        <v>#N/A</v>
      </c>
    </row>
    <row r="396" spans="1:34" x14ac:dyDescent="0.25">
      <c r="A396" s="12">
        <v>2025.03</v>
      </c>
      <c r="B396" s="50" t="e">
        <v>#N/A</v>
      </c>
      <c r="C396" s="54" t="e">
        <f t="shared" si="33"/>
        <v>#N/A</v>
      </c>
      <c r="D396" s="81" t="e">
        <v>#N/A</v>
      </c>
      <c r="E396" s="79" t="e">
        <v>#N/A</v>
      </c>
      <c r="F396" s="50" t="e">
        <v>#N/A</v>
      </c>
      <c r="G396" s="54" t="e">
        <f t="shared" si="35"/>
        <v>#N/A</v>
      </c>
      <c r="H396" s="81" t="e">
        <v>#N/A</v>
      </c>
      <c r="I396" s="79" t="e">
        <v>#N/A</v>
      </c>
      <c r="J396" s="79" t="e">
        <v>#N/A</v>
      </c>
      <c r="K396" s="79" t="e">
        <v>#N/A</v>
      </c>
      <c r="L396" s="79" t="e">
        <v>#N/A</v>
      </c>
      <c r="M396" s="79" t="e">
        <v>#N/A</v>
      </c>
      <c r="N396" s="79" t="e">
        <v>#N/A</v>
      </c>
      <c r="O396" s="79" t="e">
        <v>#N/A</v>
      </c>
      <c r="P396" s="79" t="e">
        <v>#N/A</v>
      </c>
      <c r="Q396" s="13" t="e">
        <v>#N/A</v>
      </c>
      <c r="R396" s="90" t="e">
        <v>#N/A</v>
      </c>
      <c r="S396" s="54" t="e">
        <f t="shared" si="34"/>
        <v>#N/A</v>
      </c>
      <c r="T396" s="54" t="e">
        <v>#N/A</v>
      </c>
      <c r="U396" s="50" t="e">
        <v>#N/A</v>
      </c>
      <c r="V396" s="90" t="e">
        <v>#N/A</v>
      </c>
      <c r="W396" s="54" t="e">
        <f t="shared" si="36"/>
        <v>#N/A</v>
      </c>
      <c r="X396" s="54" t="e">
        <f t="shared" ref="X396:X405" si="37">SUM(Y396:AB396)</f>
        <v>#N/A</v>
      </c>
      <c r="Y396" s="81" t="e">
        <v>#N/A</v>
      </c>
      <c r="Z396" s="79" t="e">
        <v>#N/A</v>
      </c>
      <c r="AA396" s="79" t="e">
        <v>#N/A</v>
      </c>
      <c r="AB396" s="50" t="e">
        <v>#N/A</v>
      </c>
      <c r="AC396" s="93" t="e">
        <v>#N/A</v>
      </c>
      <c r="AD396" s="79" t="e">
        <v>#N/A</v>
      </c>
      <c r="AE396" s="13" t="e">
        <v>#N/A</v>
      </c>
      <c r="AF396" s="13" t="e">
        <v>#N/A</v>
      </c>
      <c r="AG396" s="13" t="e">
        <v>#N/A</v>
      </c>
      <c r="AH396" s="64" t="e">
        <v>#N/A</v>
      </c>
    </row>
    <row r="397" spans="1:34" x14ac:dyDescent="0.25">
      <c r="A397" s="12">
        <v>2025.04</v>
      </c>
      <c r="B397" s="50" t="e">
        <v>#N/A</v>
      </c>
      <c r="C397" s="54" t="e">
        <f t="shared" si="33"/>
        <v>#N/A</v>
      </c>
      <c r="D397" s="81" t="e">
        <v>#N/A</v>
      </c>
      <c r="E397" s="79" t="e">
        <v>#N/A</v>
      </c>
      <c r="F397" s="50" t="e">
        <v>#N/A</v>
      </c>
      <c r="G397" s="54" t="e">
        <f t="shared" si="35"/>
        <v>#N/A</v>
      </c>
      <c r="H397" s="81" t="e">
        <v>#N/A</v>
      </c>
      <c r="I397" s="79" t="e">
        <v>#N/A</v>
      </c>
      <c r="J397" s="79" t="e">
        <v>#N/A</v>
      </c>
      <c r="K397" s="79" t="e">
        <v>#N/A</v>
      </c>
      <c r="L397" s="79" t="e">
        <v>#N/A</v>
      </c>
      <c r="M397" s="79" t="e">
        <v>#N/A</v>
      </c>
      <c r="N397" s="79" t="e">
        <v>#N/A</v>
      </c>
      <c r="O397" s="79" t="e">
        <v>#N/A</v>
      </c>
      <c r="P397" s="79" t="e">
        <v>#N/A</v>
      </c>
      <c r="Q397" s="13" t="e">
        <v>#N/A</v>
      </c>
      <c r="R397" s="90" t="e">
        <v>#N/A</v>
      </c>
      <c r="S397" s="54" t="e">
        <f t="shared" si="34"/>
        <v>#N/A</v>
      </c>
      <c r="T397" s="54" t="e">
        <v>#N/A</v>
      </c>
      <c r="U397" s="50" t="e">
        <v>#N/A</v>
      </c>
      <c r="V397" s="90" t="e">
        <v>#N/A</v>
      </c>
      <c r="W397" s="54" t="e">
        <f t="shared" si="36"/>
        <v>#N/A</v>
      </c>
      <c r="X397" s="54" t="e">
        <f t="shared" si="37"/>
        <v>#N/A</v>
      </c>
      <c r="Y397" s="81" t="e">
        <v>#N/A</v>
      </c>
      <c r="Z397" s="79" t="e">
        <v>#N/A</v>
      </c>
      <c r="AA397" s="79" t="e">
        <v>#N/A</v>
      </c>
      <c r="AB397" s="50" t="e">
        <v>#N/A</v>
      </c>
      <c r="AC397" s="93" t="e">
        <v>#N/A</v>
      </c>
      <c r="AD397" s="79" t="e">
        <v>#N/A</v>
      </c>
      <c r="AE397" s="13" t="e">
        <v>#N/A</v>
      </c>
      <c r="AF397" s="13" t="e">
        <v>#N/A</v>
      </c>
      <c r="AG397" s="13" t="e">
        <v>#N/A</v>
      </c>
      <c r="AH397" s="64" t="e">
        <v>#N/A</v>
      </c>
    </row>
    <row r="398" spans="1:34" x14ac:dyDescent="0.25">
      <c r="A398" s="12">
        <v>2025.05</v>
      </c>
      <c r="B398" s="50" t="e">
        <v>#N/A</v>
      </c>
      <c r="C398" s="54" t="e">
        <f t="shared" si="33"/>
        <v>#N/A</v>
      </c>
      <c r="D398" s="81" t="e">
        <v>#N/A</v>
      </c>
      <c r="E398" s="79" t="e">
        <v>#N/A</v>
      </c>
      <c r="F398" s="50" t="e">
        <v>#N/A</v>
      </c>
      <c r="G398" s="54" t="e">
        <f t="shared" si="35"/>
        <v>#N/A</v>
      </c>
      <c r="H398" s="81" t="e">
        <v>#N/A</v>
      </c>
      <c r="I398" s="79" t="e">
        <v>#N/A</v>
      </c>
      <c r="J398" s="79" t="e">
        <v>#N/A</v>
      </c>
      <c r="K398" s="79" t="e">
        <v>#N/A</v>
      </c>
      <c r="L398" s="79" t="e">
        <v>#N/A</v>
      </c>
      <c r="M398" s="79" t="e">
        <v>#N/A</v>
      </c>
      <c r="N398" s="79" t="e">
        <v>#N/A</v>
      </c>
      <c r="O398" s="79" t="e">
        <v>#N/A</v>
      </c>
      <c r="P398" s="79" t="e">
        <v>#N/A</v>
      </c>
      <c r="Q398" s="13" t="e">
        <v>#N/A</v>
      </c>
      <c r="R398" s="90" t="e">
        <v>#N/A</v>
      </c>
      <c r="S398" s="54" t="e">
        <f t="shared" si="34"/>
        <v>#N/A</v>
      </c>
      <c r="T398" s="54" t="e">
        <v>#N/A</v>
      </c>
      <c r="U398" s="50" t="e">
        <v>#N/A</v>
      </c>
      <c r="V398" s="90" t="e">
        <v>#N/A</v>
      </c>
      <c r="W398" s="54" t="e">
        <f t="shared" si="36"/>
        <v>#N/A</v>
      </c>
      <c r="X398" s="54" t="e">
        <f t="shared" si="37"/>
        <v>#N/A</v>
      </c>
      <c r="Y398" s="81" t="e">
        <v>#N/A</v>
      </c>
      <c r="Z398" s="79" t="e">
        <v>#N/A</v>
      </c>
      <c r="AA398" s="79" t="e">
        <v>#N/A</v>
      </c>
      <c r="AB398" s="50" t="e">
        <v>#N/A</v>
      </c>
      <c r="AC398" s="93" t="e">
        <v>#N/A</v>
      </c>
      <c r="AD398" s="79" t="e">
        <v>#N/A</v>
      </c>
      <c r="AE398" s="13" t="e">
        <v>#N/A</v>
      </c>
      <c r="AF398" s="13" t="e">
        <v>#N/A</v>
      </c>
      <c r="AG398" s="13" t="e">
        <v>#N/A</v>
      </c>
      <c r="AH398" s="64" t="e">
        <v>#N/A</v>
      </c>
    </row>
    <row r="399" spans="1:34" x14ac:dyDescent="0.25">
      <c r="A399" s="12">
        <v>2025.06</v>
      </c>
      <c r="B399" s="50" t="e">
        <v>#N/A</v>
      </c>
      <c r="C399" s="54" t="e">
        <f t="shared" si="33"/>
        <v>#N/A</v>
      </c>
      <c r="D399" s="81" t="e">
        <v>#N/A</v>
      </c>
      <c r="E399" s="79" t="e">
        <v>#N/A</v>
      </c>
      <c r="F399" s="50" t="e">
        <v>#N/A</v>
      </c>
      <c r="G399" s="54" t="e">
        <f t="shared" si="35"/>
        <v>#N/A</v>
      </c>
      <c r="H399" s="81" t="e">
        <v>#N/A</v>
      </c>
      <c r="I399" s="79" t="e">
        <v>#N/A</v>
      </c>
      <c r="J399" s="79" t="e">
        <v>#N/A</v>
      </c>
      <c r="K399" s="79" t="e">
        <v>#N/A</v>
      </c>
      <c r="L399" s="79" t="e">
        <v>#N/A</v>
      </c>
      <c r="M399" s="79" t="e">
        <v>#N/A</v>
      </c>
      <c r="N399" s="79" t="e">
        <v>#N/A</v>
      </c>
      <c r="O399" s="79" t="e">
        <v>#N/A</v>
      </c>
      <c r="P399" s="79" t="e">
        <v>#N/A</v>
      </c>
      <c r="Q399" s="13" t="e">
        <v>#N/A</v>
      </c>
      <c r="R399" s="90" t="e">
        <v>#N/A</v>
      </c>
      <c r="S399" s="54" t="e">
        <f t="shared" si="34"/>
        <v>#N/A</v>
      </c>
      <c r="T399" s="54" t="e">
        <v>#N/A</v>
      </c>
      <c r="U399" s="50" t="e">
        <v>#N/A</v>
      </c>
      <c r="V399" s="90" t="e">
        <v>#N/A</v>
      </c>
      <c r="W399" s="54" t="e">
        <f t="shared" si="36"/>
        <v>#N/A</v>
      </c>
      <c r="X399" s="54" t="e">
        <f t="shared" si="37"/>
        <v>#N/A</v>
      </c>
      <c r="Y399" s="81" t="e">
        <v>#N/A</v>
      </c>
      <c r="Z399" s="79" t="e">
        <v>#N/A</v>
      </c>
      <c r="AA399" s="79" t="e">
        <v>#N/A</v>
      </c>
      <c r="AB399" s="50" t="e">
        <v>#N/A</v>
      </c>
      <c r="AC399" s="93" t="e">
        <v>#N/A</v>
      </c>
      <c r="AD399" s="79" t="e">
        <v>#N/A</v>
      </c>
      <c r="AE399" s="13" t="e">
        <v>#N/A</v>
      </c>
      <c r="AF399" s="13" t="e">
        <v>#N/A</v>
      </c>
      <c r="AG399" s="13" t="e">
        <v>#N/A</v>
      </c>
      <c r="AH399" s="64" t="e">
        <v>#N/A</v>
      </c>
    </row>
    <row r="400" spans="1:34" x14ac:dyDescent="0.25">
      <c r="A400" s="12">
        <v>2025.07</v>
      </c>
      <c r="B400" s="50" t="e">
        <v>#N/A</v>
      </c>
      <c r="C400" s="54" t="e">
        <f t="shared" si="33"/>
        <v>#N/A</v>
      </c>
      <c r="D400" s="81" t="e">
        <v>#N/A</v>
      </c>
      <c r="E400" s="79" t="e">
        <v>#N/A</v>
      </c>
      <c r="F400" s="50" t="e">
        <v>#N/A</v>
      </c>
      <c r="G400" s="54" t="e">
        <f t="shared" si="35"/>
        <v>#N/A</v>
      </c>
      <c r="H400" s="81" t="e">
        <v>#N/A</v>
      </c>
      <c r="I400" s="79" t="e">
        <v>#N/A</v>
      </c>
      <c r="J400" s="79" t="e">
        <v>#N/A</v>
      </c>
      <c r="K400" s="79" t="e">
        <v>#N/A</v>
      </c>
      <c r="L400" s="79" t="e">
        <v>#N/A</v>
      </c>
      <c r="M400" s="79" t="e">
        <v>#N/A</v>
      </c>
      <c r="N400" s="79" t="e">
        <v>#N/A</v>
      </c>
      <c r="O400" s="79" t="e">
        <v>#N/A</v>
      </c>
      <c r="P400" s="79" t="e">
        <v>#N/A</v>
      </c>
      <c r="Q400" s="13" t="e">
        <v>#N/A</v>
      </c>
      <c r="R400" s="90" t="e">
        <v>#N/A</v>
      </c>
      <c r="S400" s="54" t="e">
        <f t="shared" si="34"/>
        <v>#N/A</v>
      </c>
      <c r="T400" s="54" t="e">
        <v>#N/A</v>
      </c>
      <c r="U400" s="50" t="e">
        <v>#N/A</v>
      </c>
      <c r="V400" s="90" t="e">
        <v>#N/A</v>
      </c>
      <c r="W400" s="54" t="e">
        <f t="shared" si="36"/>
        <v>#N/A</v>
      </c>
      <c r="X400" s="54" t="e">
        <f t="shared" si="37"/>
        <v>#N/A</v>
      </c>
      <c r="Y400" s="81" t="e">
        <v>#N/A</v>
      </c>
      <c r="Z400" s="79" t="e">
        <v>#N/A</v>
      </c>
      <c r="AA400" s="79" t="e">
        <v>#N/A</v>
      </c>
      <c r="AB400" s="50" t="e">
        <v>#N/A</v>
      </c>
      <c r="AC400" s="93" t="e">
        <v>#N/A</v>
      </c>
      <c r="AD400" s="79" t="e">
        <v>#N/A</v>
      </c>
      <c r="AE400" s="13" t="e">
        <v>#N/A</v>
      </c>
      <c r="AF400" s="13" t="e">
        <v>#N/A</v>
      </c>
      <c r="AG400" s="13" t="e">
        <v>#N/A</v>
      </c>
      <c r="AH400" s="64" t="e">
        <v>#N/A</v>
      </c>
    </row>
    <row r="401" spans="1:34" x14ac:dyDescent="0.25">
      <c r="A401" s="12">
        <v>2025.08</v>
      </c>
      <c r="B401" s="50" t="e">
        <v>#N/A</v>
      </c>
      <c r="C401" s="54" t="e">
        <f t="shared" si="33"/>
        <v>#N/A</v>
      </c>
      <c r="D401" s="81" t="e">
        <v>#N/A</v>
      </c>
      <c r="E401" s="79" t="e">
        <v>#N/A</v>
      </c>
      <c r="F401" s="50" t="e">
        <v>#N/A</v>
      </c>
      <c r="G401" s="54" t="e">
        <f t="shared" si="35"/>
        <v>#N/A</v>
      </c>
      <c r="H401" s="81" t="e">
        <v>#N/A</v>
      </c>
      <c r="I401" s="79" t="e">
        <v>#N/A</v>
      </c>
      <c r="J401" s="79" t="e">
        <v>#N/A</v>
      </c>
      <c r="K401" s="79" t="e">
        <v>#N/A</v>
      </c>
      <c r="L401" s="79" t="e">
        <v>#N/A</v>
      </c>
      <c r="M401" s="79" t="e">
        <v>#N/A</v>
      </c>
      <c r="N401" s="79" t="e">
        <v>#N/A</v>
      </c>
      <c r="O401" s="79" t="e">
        <v>#N/A</v>
      </c>
      <c r="P401" s="79" t="e">
        <v>#N/A</v>
      </c>
      <c r="Q401" s="13" t="e">
        <v>#N/A</v>
      </c>
      <c r="R401" s="90" t="e">
        <v>#N/A</v>
      </c>
      <c r="S401" s="54" t="e">
        <f t="shared" si="34"/>
        <v>#N/A</v>
      </c>
      <c r="T401" s="54" t="e">
        <v>#N/A</v>
      </c>
      <c r="U401" s="50" t="e">
        <v>#N/A</v>
      </c>
      <c r="V401" s="90" t="e">
        <v>#N/A</v>
      </c>
      <c r="W401" s="54" t="e">
        <f t="shared" si="36"/>
        <v>#N/A</v>
      </c>
      <c r="X401" s="54" t="e">
        <f t="shared" si="37"/>
        <v>#N/A</v>
      </c>
      <c r="Y401" s="81" t="e">
        <v>#N/A</v>
      </c>
      <c r="Z401" s="79" t="e">
        <v>#N/A</v>
      </c>
      <c r="AA401" s="79" t="e">
        <v>#N/A</v>
      </c>
      <c r="AB401" s="50" t="e">
        <v>#N/A</v>
      </c>
      <c r="AC401" s="93" t="e">
        <v>#N/A</v>
      </c>
      <c r="AD401" s="79" t="e">
        <v>#N/A</v>
      </c>
      <c r="AE401" s="13" t="e">
        <v>#N/A</v>
      </c>
      <c r="AF401" s="13" t="e">
        <v>#N/A</v>
      </c>
      <c r="AG401" s="13" t="e">
        <v>#N/A</v>
      </c>
      <c r="AH401" s="64" t="e">
        <v>#N/A</v>
      </c>
    </row>
    <row r="402" spans="1:34" x14ac:dyDescent="0.25">
      <c r="A402" s="12">
        <v>2025.09</v>
      </c>
      <c r="B402" s="50" t="e">
        <v>#N/A</v>
      </c>
      <c r="C402" s="54" t="e">
        <f t="shared" si="33"/>
        <v>#N/A</v>
      </c>
      <c r="D402" s="81" t="e">
        <v>#N/A</v>
      </c>
      <c r="E402" s="79" t="e">
        <v>#N/A</v>
      </c>
      <c r="F402" s="50" t="e">
        <v>#N/A</v>
      </c>
      <c r="G402" s="54" t="e">
        <f t="shared" si="35"/>
        <v>#N/A</v>
      </c>
      <c r="H402" s="81" t="e">
        <v>#N/A</v>
      </c>
      <c r="I402" s="79" t="e">
        <v>#N/A</v>
      </c>
      <c r="J402" s="79" t="e">
        <v>#N/A</v>
      </c>
      <c r="K402" s="79" t="e">
        <v>#N/A</v>
      </c>
      <c r="L402" s="79" t="e">
        <v>#N/A</v>
      </c>
      <c r="M402" s="79" t="e">
        <v>#N/A</v>
      </c>
      <c r="N402" s="79" t="e">
        <v>#N/A</v>
      </c>
      <c r="O402" s="79" t="e">
        <v>#N/A</v>
      </c>
      <c r="P402" s="79" t="e">
        <v>#N/A</v>
      </c>
      <c r="Q402" s="13" t="e">
        <v>#N/A</v>
      </c>
      <c r="R402" s="90" t="e">
        <v>#N/A</v>
      </c>
      <c r="S402" s="54" t="e">
        <f t="shared" si="34"/>
        <v>#N/A</v>
      </c>
      <c r="T402" s="54" t="e">
        <v>#N/A</v>
      </c>
      <c r="U402" s="50" t="e">
        <v>#N/A</v>
      </c>
      <c r="V402" s="90" t="e">
        <v>#N/A</v>
      </c>
      <c r="W402" s="54" t="e">
        <f t="shared" si="36"/>
        <v>#N/A</v>
      </c>
      <c r="X402" s="54" t="e">
        <f t="shared" si="37"/>
        <v>#N/A</v>
      </c>
      <c r="Y402" s="81" t="e">
        <v>#N/A</v>
      </c>
      <c r="Z402" s="79" t="e">
        <v>#N/A</v>
      </c>
      <c r="AA402" s="79" t="e">
        <v>#N/A</v>
      </c>
      <c r="AB402" s="50" t="e">
        <v>#N/A</v>
      </c>
      <c r="AC402" s="93" t="e">
        <v>#N/A</v>
      </c>
      <c r="AD402" s="79" t="e">
        <v>#N/A</v>
      </c>
      <c r="AE402" s="13" t="e">
        <v>#N/A</v>
      </c>
      <c r="AF402" s="13" t="e">
        <v>#N/A</v>
      </c>
      <c r="AG402" s="13" t="e">
        <v>#N/A</v>
      </c>
      <c r="AH402" s="64" t="e">
        <v>#N/A</v>
      </c>
    </row>
    <row r="403" spans="1:34" x14ac:dyDescent="0.25">
      <c r="A403" s="12">
        <v>2025.1</v>
      </c>
      <c r="B403" s="50" t="e">
        <v>#N/A</v>
      </c>
      <c r="C403" s="54" t="e">
        <f t="shared" si="33"/>
        <v>#N/A</v>
      </c>
      <c r="D403" s="81" t="e">
        <v>#N/A</v>
      </c>
      <c r="E403" s="79" t="e">
        <v>#N/A</v>
      </c>
      <c r="F403" s="50" t="e">
        <v>#N/A</v>
      </c>
      <c r="G403" s="54" t="e">
        <f t="shared" si="35"/>
        <v>#N/A</v>
      </c>
      <c r="H403" s="81" t="e">
        <v>#N/A</v>
      </c>
      <c r="I403" s="79" t="e">
        <v>#N/A</v>
      </c>
      <c r="J403" s="79" t="e">
        <v>#N/A</v>
      </c>
      <c r="K403" s="79" t="e">
        <v>#N/A</v>
      </c>
      <c r="L403" s="79" t="e">
        <v>#N/A</v>
      </c>
      <c r="M403" s="79" t="e">
        <v>#N/A</v>
      </c>
      <c r="N403" s="79" t="e">
        <v>#N/A</v>
      </c>
      <c r="O403" s="79" t="e">
        <v>#N/A</v>
      </c>
      <c r="P403" s="79" t="e">
        <v>#N/A</v>
      </c>
      <c r="Q403" s="13" t="e">
        <v>#N/A</v>
      </c>
      <c r="R403" s="90" t="e">
        <v>#N/A</v>
      </c>
      <c r="S403" s="54" t="e">
        <f t="shared" si="34"/>
        <v>#N/A</v>
      </c>
      <c r="T403" s="54" t="e">
        <v>#N/A</v>
      </c>
      <c r="U403" s="50" t="e">
        <v>#N/A</v>
      </c>
      <c r="V403" s="90" t="e">
        <v>#N/A</v>
      </c>
      <c r="W403" s="54" t="e">
        <f t="shared" si="36"/>
        <v>#N/A</v>
      </c>
      <c r="X403" s="54" t="e">
        <f t="shared" si="37"/>
        <v>#N/A</v>
      </c>
      <c r="Y403" s="81" t="e">
        <v>#N/A</v>
      </c>
      <c r="Z403" s="79" t="e">
        <v>#N/A</v>
      </c>
      <c r="AA403" s="79" t="e">
        <v>#N/A</v>
      </c>
      <c r="AB403" s="50" t="e">
        <v>#N/A</v>
      </c>
      <c r="AC403" s="93" t="e">
        <v>#N/A</v>
      </c>
      <c r="AD403" s="79" t="e">
        <v>#N/A</v>
      </c>
      <c r="AE403" s="13" t="e">
        <v>#N/A</v>
      </c>
      <c r="AF403" s="13" t="e">
        <v>#N/A</v>
      </c>
      <c r="AG403" s="13" t="e">
        <v>#N/A</v>
      </c>
      <c r="AH403" s="64" t="e">
        <v>#N/A</v>
      </c>
    </row>
    <row r="404" spans="1:34" x14ac:dyDescent="0.25">
      <c r="A404" s="12">
        <v>2025.11</v>
      </c>
      <c r="B404" s="50" t="e">
        <v>#N/A</v>
      </c>
      <c r="C404" s="54" t="e">
        <f t="shared" si="33"/>
        <v>#N/A</v>
      </c>
      <c r="D404" s="81" t="e">
        <v>#N/A</v>
      </c>
      <c r="E404" s="79" t="e">
        <v>#N/A</v>
      </c>
      <c r="F404" s="50" t="e">
        <v>#N/A</v>
      </c>
      <c r="G404" s="54" t="e">
        <f t="shared" si="35"/>
        <v>#N/A</v>
      </c>
      <c r="H404" s="81" t="e">
        <v>#N/A</v>
      </c>
      <c r="I404" s="79" t="e">
        <v>#N/A</v>
      </c>
      <c r="J404" s="79" t="e">
        <v>#N/A</v>
      </c>
      <c r="K404" s="79" t="e">
        <v>#N/A</v>
      </c>
      <c r="L404" s="79" t="e">
        <v>#N/A</v>
      </c>
      <c r="M404" s="79" t="e">
        <v>#N/A</v>
      </c>
      <c r="N404" s="79" t="e">
        <v>#N/A</v>
      </c>
      <c r="O404" s="79" t="e">
        <v>#N/A</v>
      </c>
      <c r="P404" s="79" t="e">
        <v>#N/A</v>
      </c>
      <c r="Q404" s="13" t="e">
        <v>#N/A</v>
      </c>
      <c r="R404" s="90" t="e">
        <v>#N/A</v>
      </c>
      <c r="S404" s="54" t="e">
        <f t="shared" si="34"/>
        <v>#N/A</v>
      </c>
      <c r="T404" s="54" t="e">
        <v>#N/A</v>
      </c>
      <c r="U404" s="50" t="e">
        <v>#N/A</v>
      </c>
      <c r="V404" s="90" t="e">
        <v>#N/A</v>
      </c>
      <c r="W404" s="54" t="e">
        <f t="shared" si="36"/>
        <v>#N/A</v>
      </c>
      <c r="X404" s="54" t="e">
        <f t="shared" si="37"/>
        <v>#N/A</v>
      </c>
      <c r="Y404" s="81" t="e">
        <v>#N/A</v>
      </c>
      <c r="Z404" s="79" t="e">
        <v>#N/A</v>
      </c>
      <c r="AA404" s="79" t="e">
        <v>#N/A</v>
      </c>
      <c r="AB404" s="50" t="e">
        <v>#N/A</v>
      </c>
      <c r="AC404" s="93" t="e">
        <v>#N/A</v>
      </c>
      <c r="AD404" s="79" t="e">
        <v>#N/A</v>
      </c>
      <c r="AE404" s="13" t="e">
        <v>#N/A</v>
      </c>
      <c r="AF404" s="13" t="e">
        <v>#N/A</v>
      </c>
      <c r="AG404" s="13" t="e">
        <v>#N/A</v>
      </c>
      <c r="AH404" s="64" t="e">
        <v>#N/A</v>
      </c>
    </row>
    <row r="405" spans="1:34" x14ac:dyDescent="0.25">
      <c r="A405" s="12">
        <v>2025.12</v>
      </c>
      <c r="B405" s="50" t="e">
        <v>#N/A</v>
      </c>
      <c r="C405" s="54" t="e">
        <f t="shared" si="33"/>
        <v>#N/A</v>
      </c>
      <c r="D405" s="81" t="e">
        <v>#N/A</v>
      </c>
      <c r="E405" s="79" t="e">
        <v>#N/A</v>
      </c>
      <c r="F405" s="50" t="e">
        <v>#N/A</v>
      </c>
      <c r="G405" s="54" t="e">
        <f t="shared" si="35"/>
        <v>#N/A</v>
      </c>
      <c r="H405" s="81" t="e">
        <v>#N/A</v>
      </c>
      <c r="I405" s="79" t="e">
        <v>#N/A</v>
      </c>
      <c r="J405" s="79" t="e">
        <v>#N/A</v>
      </c>
      <c r="K405" s="79" t="e">
        <v>#N/A</v>
      </c>
      <c r="L405" s="79" t="e">
        <v>#N/A</v>
      </c>
      <c r="M405" s="79" t="e">
        <v>#N/A</v>
      </c>
      <c r="N405" s="79" t="e">
        <v>#N/A</v>
      </c>
      <c r="O405" s="79" t="e">
        <v>#N/A</v>
      </c>
      <c r="P405" s="79" t="e">
        <v>#N/A</v>
      </c>
      <c r="Q405" s="13" t="e">
        <v>#N/A</v>
      </c>
      <c r="R405" s="90" t="e">
        <v>#N/A</v>
      </c>
      <c r="S405" s="54" t="e">
        <f t="shared" si="34"/>
        <v>#N/A</v>
      </c>
      <c r="T405" s="54" t="e">
        <v>#N/A</v>
      </c>
      <c r="U405" s="50" t="e">
        <v>#N/A</v>
      </c>
      <c r="V405" s="90" t="e">
        <v>#N/A</v>
      </c>
      <c r="W405" s="54" t="e">
        <f t="shared" si="36"/>
        <v>#N/A</v>
      </c>
      <c r="X405" s="54" t="e">
        <f t="shared" si="37"/>
        <v>#N/A</v>
      </c>
      <c r="Y405" s="81" t="e">
        <v>#N/A</v>
      </c>
      <c r="Z405" s="79" t="e">
        <v>#N/A</v>
      </c>
      <c r="AA405" s="79" t="e">
        <v>#N/A</v>
      </c>
      <c r="AB405" s="50" t="e">
        <v>#N/A</v>
      </c>
      <c r="AC405" s="93" t="e">
        <v>#N/A</v>
      </c>
      <c r="AD405" s="79" t="e">
        <v>#N/A</v>
      </c>
      <c r="AE405" s="13" t="e">
        <v>#N/A</v>
      </c>
      <c r="AF405" s="13" t="e">
        <v>#N/A</v>
      </c>
      <c r="AG405" s="13" t="e">
        <v>#N/A</v>
      </c>
      <c r="AH405" s="64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5"/>
  <sheetViews>
    <sheetView zoomScaleNormal="100" workbookViewId="0">
      <pane xSplit="1" ySplit="9" topLeftCell="B342" activePane="bottomRight" state="frozen"/>
      <selection pane="topRight" activeCell="B1" sqref="B1"/>
      <selection pane="bottomLeft" activeCell="A10" sqref="A10"/>
      <selection pane="bottomRight" activeCell="A353" sqref="A353"/>
    </sheetView>
  </sheetViews>
  <sheetFormatPr baseColWidth="10" defaultColWidth="11.5703125" defaultRowHeight="15" x14ac:dyDescent="0.25"/>
  <cols>
    <col min="1" max="1" width="15.140625" style="47" customWidth="1"/>
    <col min="2" max="2" width="36.42578125" style="47" customWidth="1"/>
    <col min="3" max="16384" width="11.5703125" style="47"/>
  </cols>
  <sheetData>
    <row r="1" spans="1:2" ht="3" customHeight="1" x14ac:dyDescent="0.25">
      <c r="A1" s="1"/>
      <c r="B1" s="65"/>
    </row>
    <row r="2" spans="1:2" ht="41.25" customHeight="1" x14ac:dyDescent="0.25">
      <c r="A2" s="4" t="s">
        <v>43</v>
      </c>
      <c r="B2" s="58" t="s">
        <v>140</v>
      </c>
    </row>
    <row r="3" spans="1:2" ht="12.75" customHeight="1" x14ac:dyDescent="0.25">
      <c r="A3" s="4" t="s">
        <v>326</v>
      </c>
      <c r="B3" s="59" t="s">
        <v>308</v>
      </c>
    </row>
    <row r="4" spans="1:2" ht="3" customHeight="1" x14ac:dyDescent="0.25">
      <c r="A4" s="1"/>
      <c r="B4" s="57"/>
    </row>
    <row r="5" spans="1:2" ht="45" customHeight="1" x14ac:dyDescent="0.25">
      <c r="A5" s="6" t="s">
        <v>44</v>
      </c>
      <c r="B5" s="77" t="s">
        <v>132</v>
      </c>
    </row>
    <row r="6" spans="1:2" ht="3" customHeight="1" x14ac:dyDescent="0.25">
      <c r="A6" s="1"/>
      <c r="B6" s="57"/>
    </row>
    <row r="7" spans="1:2" ht="22.5" customHeight="1" x14ac:dyDescent="0.25">
      <c r="A7" s="8" t="s">
        <v>45</v>
      </c>
      <c r="B7" s="60" t="s">
        <v>56</v>
      </c>
    </row>
    <row r="8" spans="1:2" ht="13.5" customHeight="1" x14ac:dyDescent="0.25">
      <c r="A8" s="9" t="s">
        <v>46</v>
      </c>
      <c r="B8" s="61" t="s">
        <v>243</v>
      </c>
    </row>
    <row r="9" spans="1:2" ht="13.5" customHeight="1" thickBot="1" x14ac:dyDescent="0.3">
      <c r="A9" s="10"/>
      <c r="B9" s="62" t="s">
        <v>321</v>
      </c>
    </row>
    <row r="10" spans="1:2" x14ac:dyDescent="0.25">
      <c r="A10" s="12">
        <v>1993.01</v>
      </c>
      <c r="B10" s="66">
        <f>'2.1'!B10-'2.2'!B10</f>
        <v>654.39999999999918</v>
      </c>
    </row>
    <row r="11" spans="1:2" x14ac:dyDescent="0.25">
      <c r="A11" s="12">
        <v>1993.02</v>
      </c>
      <c r="B11" s="67">
        <f>'2.1'!B11-'2.2'!B11</f>
        <v>14.399999999999636</v>
      </c>
    </row>
    <row r="12" spans="1:2" x14ac:dyDescent="0.25">
      <c r="A12" s="12">
        <v>1993.03</v>
      </c>
      <c r="B12" s="67">
        <f>'2.1'!B12-'2.2'!B12</f>
        <v>285.29999999999973</v>
      </c>
    </row>
    <row r="13" spans="1:2" x14ac:dyDescent="0.25">
      <c r="A13" s="12">
        <v>1993.04</v>
      </c>
      <c r="B13" s="67">
        <f>'2.1'!B13-'2.2'!B13</f>
        <v>182.20000000000118</v>
      </c>
    </row>
    <row r="14" spans="1:2" x14ac:dyDescent="0.25">
      <c r="A14" s="12">
        <v>1993.05</v>
      </c>
      <c r="B14" s="67">
        <f>'2.1'!B14-'2.2'!B14</f>
        <v>189.19999999999982</v>
      </c>
    </row>
    <row r="15" spans="1:2" x14ac:dyDescent="0.25">
      <c r="A15" s="12">
        <v>1993.06</v>
      </c>
      <c r="B15" s="67">
        <f>'2.1'!B15-'2.2'!B15</f>
        <v>543.40000000000009</v>
      </c>
    </row>
    <row r="16" spans="1:2" x14ac:dyDescent="0.25">
      <c r="A16" s="12">
        <v>1993.07</v>
      </c>
      <c r="B16" s="67">
        <f>'2.1'!B16-'2.2'!B16</f>
        <v>223.39999999999964</v>
      </c>
    </row>
    <row r="17" spans="1:2" x14ac:dyDescent="0.25">
      <c r="A17" s="12">
        <v>1993.08</v>
      </c>
      <c r="B17" s="67">
        <f>'2.1'!B17-'2.2'!B17</f>
        <v>813.09999999999991</v>
      </c>
    </row>
    <row r="18" spans="1:2" x14ac:dyDescent="0.25">
      <c r="A18" s="12">
        <v>1993.09</v>
      </c>
      <c r="B18" s="67">
        <f>'2.1'!B18-'2.2'!B18</f>
        <v>84.999999999999545</v>
      </c>
    </row>
    <row r="19" spans="1:2" x14ac:dyDescent="0.25">
      <c r="A19" s="12">
        <v>1993.1</v>
      </c>
      <c r="B19" s="67">
        <f>'2.1'!B19-'2.2'!B19</f>
        <v>315.30000000000018</v>
      </c>
    </row>
    <row r="20" spans="1:2" x14ac:dyDescent="0.25">
      <c r="A20" s="12">
        <v>1993.11</v>
      </c>
      <c r="B20" s="67">
        <f>'2.1'!B20-'2.2'!B20</f>
        <v>396.20000000000027</v>
      </c>
    </row>
    <row r="21" spans="1:2" x14ac:dyDescent="0.25">
      <c r="A21" s="12">
        <v>1993.12</v>
      </c>
      <c r="B21" s="67">
        <f>'2.1'!B21-'2.2'!B21</f>
        <v>166.5</v>
      </c>
    </row>
    <row r="22" spans="1:2" x14ac:dyDescent="0.25">
      <c r="A22" s="12">
        <v>1994.01</v>
      </c>
      <c r="B22" s="67">
        <f>'2.1'!B22-'2.2'!B22</f>
        <v>624.30000000000018</v>
      </c>
    </row>
    <row r="23" spans="1:2" x14ac:dyDescent="0.25">
      <c r="A23" s="12">
        <v>1994.02</v>
      </c>
      <c r="B23" s="67">
        <f>'2.1'!B23-'2.2'!B23</f>
        <v>161.39999999999964</v>
      </c>
    </row>
    <row r="24" spans="1:2" x14ac:dyDescent="0.25">
      <c r="A24" s="12">
        <v>1994.03</v>
      </c>
      <c r="B24" s="67">
        <f>'2.1'!B24-'2.2'!B24</f>
        <v>272.70000000000027</v>
      </c>
    </row>
    <row r="25" spans="1:2" x14ac:dyDescent="0.25">
      <c r="A25" s="12">
        <v>1994.04</v>
      </c>
      <c r="B25" s="67">
        <f>'2.1'!B25-'2.2'!B25</f>
        <v>120.60000000000036</v>
      </c>
    </row>
    <row r="26" spans="1:2" x14ac:dyDescent="0.25">
      <c r="A26" s="12">
        <v>1994.05</v>
      </c>
      <c r="B26" s="67">
        <f>'2.1'!B26-'2.2'!B26</f>
        <v>256.30000000000018</v>
      </c>
    </row>
    <row r="27" spans="1:2" x14ac:dyDescent="0.25">
      <c r="A27" s="12">
        <v>1994.06</v>
      </c>
      <c r="B27" s="67">
        <f>'2.1'!B27-'2.2'!B27</f>
        <v>960.00000000000045</v>
      </c>
    </row>
    <row r="28" spans="1:2" x14ac:dyDescent="0.25">
      <c r="A28" s="12">
        <v>1994.07</v>
      </c>
      <c r="B28" s="67">
        <f>'2.1'!B28-'2.2'!B28</f>
        <v>-340.5</v>
      </c>
    </row>
    <row r="29" spans="1:2" x14ac:dyDescent="0.25">
      <c r="A29" s="12">
        <v>1994.08</v>
      </c>
      <c r="B29" s="67">
        <f>'2.1'!B29-'2.2'!B29</f>
        <v>71.5</v>
      </c>
    </row>
    <row r="30" spans="1:2" x14ac:dyDescent="0.25">
      <c r="A30" s="12">
        <v>1994.09</v>
      </c>
      <c r="B30" s="67">
        <f>'2.1'!B30-'2.2'!B30</f>
        <v>220.400000000001</v>
      </c>
    </row>
    <row r="31" spans="1:2" x14ac:dyDescent="0.25">
      <c r="A31" s="12">
        <v>1994.1</v>
      </c>
      <c r="B31" s="67">
        <f>'2.1'!B31-'2.2'!B31</f>
        <v>-46.799999999999272</v>
      </c>
    </row>
    <row r="32" spans="1:2" x14ac:dyDescent="0.25">
      <c r="A32" s="12">
        <v>1994.11</v>
      </c>
      <c r="B32" s="67">
        <f>'2.1'!B32-'2.2'!B32</f>
        <v>-342.90000000000009</v>
      </c>
    </row>
    <row r="33" spans="1:2" x14ac:dyDescent="0.25">
      <c r="A33" s="12">
        <v>1994.12</v>
      </c>
      <c r="B33" s="67">
        <f>'2.1'!B33-'2.2'!B33</f>
        <v>-43.5</v>
      </c>
    </row>
    <row r="34" spans="1:2" x14ac:dyDescent="0.25">
      <c r="A34" s="12">
        <v>1995.01</v>
      </c>
      <c r="B34" s="67">
        <f>'2.1'!B34-'2.2'!B34</f>
        <v>365.09999999999945</v>
      </c>
    </row>
    <row r="35" spans="1:2" x14ac:dyDescent="0.25">
      <c r="A35" s="12">
        <v>1995.02</v>
      </c>
      <c r="B35" s="67">
        <f>'2.1'!B35-'2.2'!B35</f>
        <v>-38.400000000000091</v>
      </c>
    </row>
    <row r="36" spans="1:2" x14ac:dyDescent="0.25">
      <c r="A36" s="12">
        <v>1995.03</v>
      </c>
      <c r="B36" s="67">
        <f>'2.1'!B36-'2.2'!B36</f>
        <v>-82.700000000000728</v>
      </c>
    </row>
    <row r="37" spans="1:2" x14ac:dyDescent="0.25">
      <c r="A37" s="12">
        <v>1995.04</v>
      </c>
      <c r="B37" s="67">
        <f>'2.1'!B37-'2.2'!B37</f>
        <v>-145.99999999999955</v>
      </c>
    </row>
    <row r="38" spans="1:2" x14ac:dyDescent="0.25">
      <c r="A38" s="12">
        <v>1995.05</v>
      </c>
      <c r="B38" s="67">
        <f>'2.1'!B38-'2.2'!B38</f>
        <v>-246.099999999999</v>
      </c>
    </row>
    <row r="39" spans="1:2" x14ac:dyDescent="0.25">
      <c r="A39" s="12">
        <v>1995.06</v>
      </c>
      <c r="B39" s="67">
        <f>'2.1'!B39-'2.2'!B39</f>
        <v>1047.0999999999999</v>
      </c>
    </row>
    <row r="40" spans="1:2" x14ac:dyDescent="0.25">
      <c r="A40" s="12">
        <v>1995.07</v>
      </c>
      <c r="B40" s="67">
        <f>'2.1'!B40-'2.2'!B40</f>
        <v>-616.5</v>
      </c>
    </row>
    <row r="41" spans="1:2" x14ac:dyDescent="0.25">
      <c r="A41" s="12">
        <v>1995.08</v>
      </c>
      <c r="B41" s="67">
        <f>'2.1'!B41-'2.2'!B41</f>
        <v>-77.199999999999363</v>
      </c>
    </row>
    <row r="42" spans="1:2" x14ac:dyDescent="0.25">
      <c r="A42" s="12">
        <v>1995.09</v>
      </c>
      <c r="B42" s="67">
        <f>'2.1'!B42-'2.2'!B42</f>
        <v>76.999999999999091</v>
      </c>
    </row>
    <row r="43" spans="1:2" x14ac:dyDescent="0.25">
      <c r="A43" s="12">
        <v>1995.1</v>
      </c>
      <c r="B43" s="67">
        <f>'2.1'!B43-'2.2'!B43</f>
        <v>-276.40000000000009</v>
      </c>
    </row>
    <row r="44" spans="1:2" x14ac:dyDescent="0.25">
      <c r="A44" s="12">
        <v>1995.11</v>
      </c>
      <c r="B44" s="67">
        <f>'2.1'!B44-'2.2'!B44</f>
        <v>-529.80000000000155</v>
      </c>
    </row>
    <row r="45" spans="1:2" x14ac:dyDescent="0.25">
      <c r="A45" s="12">
        <v>1995.12</v>
      </c>
      <c r="B45" s="67">
        <f>'2.1'!B45-'2.2'!B45</f>
        <v>1170.8000000000002</v>
      </c>
    </row>
    <row r="46" spans="1:2" x14ac:dyDescent="0.25">
      <c r="A46" s="12">
        <v>1996.01</v>
      </c>
      <c r="B46" s="67">
        <f>'2.1'!B46-'2.2'!B46</f>
        <v>-209.90000000000009</v>
      </c>
    </row>
    <row r="47" spans="1:2" x14ac:dyDescent="0.25">
      <c r="A47" s="12">
        <v>1996.02</v>
      </c>
      <c r="B47" s="67">
        <f>'2.1'!B47-'2.2'!B47</f>
        <v>112.50000000000045</v>
      </c>
    </row>
    <row r="48" spans="1:2" x14ac:dyDescent="0.25">
      <c r="A48" s="12">
        <v>1996.03</v>
      </c>
      <c r="B48" s="67">
        <f>'2.1'!B48-'2.2'!B48</f>
        <v>-239.10000000000036</v>
      </c>
    </row>
    <row r="49" spans="1:2" x14ac:dyDescent="0.25">
      <c r="A49" s="12">
        <v>1996.04</v>
      </c>
      <c r="B49" s="67">
        <f>'2.1'!B49-'2.2'!B49</f>
        <v>-269.39999999999964</v>
      </c>
    </row>
    <row r="50" spans="1:2" x14ac:dyDescent="0.25">
      <c r="A50" s="12">
        <v>1996.05</v>
      </c>
      <c r="B50" s="67">
        <f>'2.1'!B50-'2.2'!B50</f>
        <v>-378.10000000000127</v>
      </c>
    </row>
    <row r="51" spans="1:2" x14ac:dyDescent="0.25">
      <c r="A51" s="12">
        <v>1996.06</v>
      </c>
      <c r="B51" s="67">
        <f>'2.1'!B51-'2.2'!B51</f>
        <v>247.70000000000027</v>
      </c>
    </row>
    <row r="52" spans="1:2" x14ac:dyDescent="0.25">
      <c r="A52" s="12">
        <v>1996.07</v>
      </c>
      <c r="B52" s="67">
        <f>'2.1'!B52-'2.2'!B52</f>
        <v>-557.90000000000055</v>
      </c>
    </row>
    <row r="53" spans="1:2" x14ac:dyDescent="0.25">
      <c r="A53" s="12">
        <v>1996.08</v>
      </c>
      <c r="B53" s="67">
        <f>'2.1'!B53-'2.2'!B53</f>
        <v>70.400000000000091</v>
      </c>
    </row>
    <row r="54" spans="1:2" x14ac:dyDescent="0.25">
      <c r="A54" s="12">
        <v>1996.09</v>
      </c>
      <c r="B54" s="67">
        <f>'2.1'!B54-'2.2'!B54</f>
        <v>-269.5</v>
      </c>
    </row>
    <row r="55" spans="1:2" x14ac:dyDescent="0.25">
      <c r="A55" s="12">
        <v>1996.1</v>
      </c>
      <c r="B55" s="67">
        <f>'2.1'!B55-'2.2'!B55</f>
        <v>-179.90000000000055</v>
      </c>
    </row>
    <row r="56" spans="1:2" x14ac:dyDescent="0.25">
      <c r="A56" s="12">
        <v>1996.11</v>
      </c>
      <c r="B56" s="67">
        <f>'2.1'!B56-'2.2'!B56</f>
        <v>-604.40000000000055</v>
      </c>
    </row>
    <row r="57" spans="1:2" x14ac:dyDescent="0.25">
      <c r="A57" s="12">
        <v>1996.12</v>
      </c>
      <c r="B57" s="67">
        <f>'2.1'!B57-'2.2'!B57</f>
        <v>-119.19999999999982</v>
      </c>
    </row>
    <row r="58" spans="1:2" x14ac:dyDescent="0.25">
      <c r="A58" s="12">
        <v>1997.01</v>
      </c>
      <c r="B58" s="67">
        <f>'2.1'!B58-'2.2'!B58</f>
        <v>12.399999999998727</v>
      </c>
    </row>
    <row r="59" spans="1:2" x14ac:dyDescent="0.25">
      <c r="A59" s="12">
        <v>1997.02</v>
      </c>
      <c r="B59" s="67">
        <f>'2.1'!B59-'2.2'!B59</f>
        <v>28.500000000000909</v>
      </c>
    </row>
    <row r="60" spans="1:2" x14ac:dyDescent="0.25">
      <c r="A60" s="12">
        <v>1997.03</v>
      </c>
      <c r="B60" s="67">
        <f>'2.1'!B60-'2.2'!B60</f>
        <v>-191.39999999999964</v>
      </c>
    </row>
    <row r="61" spans="1:2" x14ac:dyDescent="0.25">
      <c r="A61" s="12">
        <v>1997.04</v>
      </c>
      <c r="B61" s="67">
        <f>'2.1'!B61-'2.2'!B61</f>
        <v>-45.800000000000182</v>
      </c>
    </row>
    <row r="62" spans="1:2" x14ac:dyDescent="0.25">
      <c r="A62" s="12">
        <v>1997.05</v>
      </c>
      <c r="B62" s="67">
        <f>'2.1'!B62-'2.2'!B62</f>
        <v>265.5</v>
      </c>
    </row>
    <row r="63" spans="1:2" x14ac:dyDescent="0.25">
      <c r="A63" s="12">
        <v>1997.06</v>
      </c>
      <c r="B63" s="67">
        <f>'2.1'!B63-'2.2'!B63</f>
        <v>221.89999999999873</v>
      </c>
    </row>
    <row r="64" spans="1:2" x14ac:dyDescent="0.25">
      <c r="A64" s="12">
        <v>1997.07</v>
      </c>
      <c r="B64" s="67">
        <f>'2.1'!B64-'2.2'!B64</f>
        <v>-394.69999999999982</v>
      </c>
    </row>
    <row r="65" spans="1:2" x14ac:dyDescent="0.25">
      <c r="A65" s="12">
        <v>1997.08</v>
      </c>
      <c r="B65" s="67">
        <f>'2.1'!B65-'2.2'!B65</f>
        <v>442.09999999999854</v>
      </c>
    </row>
    <row r="66" spans="1:2" x14ac:dyDescent="0.25">
      <c r="A66" s="12">
        <v>1997.09</v>
      </c>
      <c r="B66" s="67">
        <f>'2.1'!B66-'2.2'!B66</f>
        <v>112.30000000000018</v>
      </c>
    </row>
    <row r="67" spans="1:2" x14ac:dyDescent="0.25">
      <c r="A67" s="12">
        <v>1997.1</v>
      </c>
      <c r="B67" s="67">
        <f>'2.1'!B67-'2.2'!B67</f>
        <v>74.999999999999091</v>
      </c>
    </row>
    <row r="68" spans="1:2" x14ac:dyDescent="0.25">
      <c r="A68" s="12">
        <v>1997.11</v>
      </c>
      <c r="B68" s="67">
        <f>'2.1'!B68-'2.2'!B68</f>
        <v>-138.30000000000018</v>
      </c>
    </row>
    <row r="69" spans="1:2" x14ac:dyDescent="0.25">
      <c r="A69" s="12">
        <v>1997.12</v>
      </c>
      <c r="B69" s="67">
        <f>'2.1'!B69-'2.2'!B69</f>
        <v>-252.99999999999909</v>
      </c>
    </row>
    <row r="70" spans="1:2" x14ac:dyDescent="0.25">
      <c r="A70" s="12">
        <v>1998.01</v>
      </c>
      <c r="B70" s="67">
        <f>'2.1'!B70-'2.2'!B70</f>
        <v>-380.39999999999964</v>
      </c>
    </row>
    <row r="71" spans="1:2" x14ac:dyDescent="0.25">
      <c r="A71" s="12">
        <v>1998.02</v>
      </c>
      <c r="B71" s="67">
        <f>'2.1'!B71-'2.2'!B71</f>
        <v>45.399999999999636</v>
      </c>
    </row>
    <row r="72" spans="1:2" x14ac:dyDescent="0.25">
      <c r="A72" s="12">
        <v>1998.03</v>
      </c>
      <c r="B72" s="67">
        <f>'2.1'!B72-'2.2'!B72</f>
        <v>-85.500000000000909</v>
      </c>
    </row>
    <row r="73" spans="1:2" x14ac:dyDescent="0.25">
      <c r="A73" s="12">
        <v>1998.04</v>
      </c>
      <c r="B73" s="67">
        <f>'2.1'!B73-'2.2'!B73</f>
        <v>-194.20000000000164</v>
      </c>
    </row>
    <row r="74" spans="1:2" x14ac:dyDescent="0.25">
      <c r="A74" s="12">
        <v>1998.05</v>
      </c>
      <c r="B74" s="67">
        <f>'2.1'!B74-'2.2'!B74</f>
        <v>128.19999999999891</v>
      </c>
    </row>
    <row r="75" spans="1:2" x14ac:dyDescent="0.25">
      <c r="A75" s="12">
        <v>1998.06</v>
      </c>
      <c r="B75" s="67">
        <f>'2.1'!B75-'2.2'!B75</f>
        <v>545.19999999999982</v>
      </c>
    </row>
    <row r="76" spans="1:2" x14ac:dyDescent="0.25">
      <c r="A76" s="12">
        <v>1998.07</v>
      </c>
      <c r="B76" s="67">
        <f>'2.1'!B76-'2.2'!B76</f>
        <v>-549.79999999999927</v>
      </c>
    </row>
    <row r="77" spans="1:2" x14ac:dyDescent="0.25">
      <c r="A77" s="12">
        <v>1998.08</v>
      </c>
      <c r="B77" s="67">
        <f>'2.1'!B77-'2.2'!B77</f>
        <v>239.5</v>
      </c>
    </row>
    <row r="78" spans="1:2" x14ac:dyDescent="0.25">
      <c r="A78" s="12">
        <v>1998.09</v>
      </c>
      <c r="B78" s="67">
        <f>'2.1'!B78-'2.2'!B78</f>
        <v>-51.5</v>
      </c>
    </row>
    <row r="79" spans="1:2" x14ac:dyDescent="0.25">
      <c r="A79" s="12">
        <v>1998.1</v>
      </c>
      <c r="B79" s="67">
        <f>'2.1'!B79-'2.2'!B79</f>
        <v>-98.800000000000182</v>
      </c>
    </row>
    <row r="80" spans="1:2" x14ac:dyDescent="0.25">
      <c r="A80" s="12">
        <v>1998.11</v>
      </c>
      <c r="B80" s="67">
        <f>'2.1'!B80-'2.2'!B80</f>
        <v>-192.69999999999982</v>
      </c>
    </row>
    <row r="81" spans="1:2" x14ac:dyDescent="0.25">
      <c r="A81" s="12">
        <v>1998.12</v>
      </c>
      <c r="B81" s="67">
        <f>'2.1'!B81-'2.2'!B81</f>
        <v>-322.49999999999909</v>
      </c>
    </row>
    <row r="82" spans="1:2" x14ac:dyDescent="0.25">
      <c r="A82" s="12">
        <v>1999.01</v>
      </c>
      <c r="B82" s="67">
        <f>'2.1'!B82-'2.2'!B82</f>
        <v>-518.19999999999982</v>
      </c>
    </row>
    <row r="83" spans="1:2" x14ac:dyDescent="0.25">
      <c r="A83" s="12">
        <v>1999.02</v>
      </c>
      <c r="B83" s="67">
        <f>'2.1'!B83-'2.2'!B83</f>
        <v>-61.700000000000728</v>
      </c>
    </row>
    <row r="84" spans="1:2" x14ac:dyDescent="0.25">
      <c r="A84" s="12">
        <v>1999.03</v>
      </c>
      <c r="B84" s="67">
        <f>'2.1'!B84-'2.2'!B84</f>
        <v>-560.80000000000018</v>
      </c>
    </row>
    <row r="85" spans="1:2" x14ac:dyDescent="0.25">
      <c r="A85" s="12">
        <v>1999.04</v>
      </c>
      <c r="B85" s="67">
        <f>'2.1'!B85-'2.2'!B85</f>
        <v>-563.19999999999982</v>
      </c>
    </row>
    <row r="86" spans="1:2" x14ac:dyDescent="0.25">
      <c r="A86" s="12">
        <v>1999.05</v>
      </c>
      <c r="B86" s="67">
        <f>'2.1'!B86-'2.2'!B86</f>
        <v>-157.80000000000109</v>
      </c>
    </row>
    <row r="87" spans="1:2" x14ac:dyDescent="0.25">
      <c r="A87" s="12">
        <v>1999.06</v>
      </c>
      <c r="B87" s="67">
        <f>'2.1'!B87-'2.2'!B87</f>
        <v>352.59999999999854</v>
      </c>
    </row>
    <row r="88" spans="1:2" x14ac:dyDescent="0.25">
      <c r="A88" s="12">
        <v>1999.07</v>
      </c>
      <c r="B88" s="67">
        <f>'2.1'!B88-'2.2'!B88</f>
        <v>-479.80000000000109</v>
      </c>
    </row>
    <row r="89" spans="1:2" x14ac:dyDescent="0.25">
      <c r="A89" s="12">
        <v>1999.08</v>
      </c>
      <c r="B89" s="67">
        <f>'2.1'!B89-'2.2'!B89</f>
        <v>-567.89999999999964</v>
      </c>
    </row>
    <row r="90" spans="1:2" x14ac:dyDescent="0.25">
      <c r="A90" s="12">
        <v>1999.09</v>
      </c>
      <c r="B90" s="67">
        <f>'2.1'!B90-'2.2'!B90</f>
        <v>37.499999999999091</v>
      </c>
    </row>
    <row r="91" spans="1:2" x14ac:dyDescent="0.25">
      <c r="A91" s="12">
        <v>1999.1</v>
      </c>
      <c r="B91" s="67">
        <f>'2.1'!B91-'2.2'!B91</f>
        <v>-636.40000000000009</v>
      </c>
    </row>
    <row r="92" spans="1:2" x14ac:dyDescent="0.25">
      <c r="A92" s="12">
        <v>1999.11</v>
      </c>
      <c r="B92" s="67">
        <f>'2.1'!B92-'2.2'!B92</f>
        <v>-834.80000000000018</v>
      </c>
    </row>
    <row r="93" spans="1:2" x14ac:dyDescent="0.25">
      <c r="A93" s="12">
        <v>1999.12</v>
      </c>
      <c r="B93" s="67">
        <f>'2.1'!B93-'2.2'!B93</f>
        <v>-1171.6000000000004</v>
      </c>
    </row>
    <row r="94" spans="1:2" x14ac:dyDescent="0.25">
      <c r="A94" s="12">
        <v>2000.01</v>
      </c>
      <c r="B94" s="67">
        <f>'2.1'!B94-'2.2'!B94</f>
        <v>-372.10000000000127</v>
      </c>
    </row>
    <row r="95" spans="1:2" x14ac:dyDescent="0.25">
      <c r="A95" s="12">
        <v>2000.02</v>
      </c>
      <c r="B95" s="67">
        <f>'2.1'!B95-'2.2'!B95</f>
        <v>-504.90000000000055</v>
      </c>
    </row>
    <row r="96" spans="1:2" x14ac:dyDescent="0.25">
      <c r="A96" s="12">
        <v>2000.03</v>
      </c>
      <c r="B96" s="67">
        <f>'2.1'!B96-'2.2'!B96</f>
        <v>-523.30000000000109</v>
      </c>
    </row>
    <row r="97" spans="1:2" x14ac:dyDescent="0.25">
      <c r="A97" s="12">
        <v>2000.04</v>
      </c>
      <c r="B97" s="67">
        <f>'2.1'!B97-'2.2'!B97</f>
        <v>-370.19999999999891</v>
      </c>
    </row>
    <row r="98" spans="1:2" x14ac:dyDescent="0.25">
      <c r="A98" s="12">
        <v>2000.05</v>
      </c>
      <c r="B98" s="67">
        <f>'2.1'!B98-'2.2'!B98</f>
        <v>-462.30000000000018</v>
      </c>
    </row>
    <row r="99" spans="1:2" x14ac:dyDescent="0.25">
      <c r="A99" s="12">
        <v>2000.06</v>
      </c>
      <c r="B99" s="67">
        <f>'2.1'!B99-'2.2'!B99</f>
        <v>1087.5999999999995</v>
      </c>
    </row>
    <row r="100" spans="1:2" x14ac:dyDescent="0.25">
      <c r="A100" s="12">
        <v>2000.07</v>
      </c>
      <c r="B100" s="67">
        <f>'2.1'!B100-'2.2'!B100</f>
        <v>-834.39999999999964</v>
      </c>
    </row>
    <row r="101" spans="1:2" x14ac:dyDescent="0.25">
      <c r="A101" s="12">
        <v>2000.08</v>
      </c>
      <c r="B101" s="67">
        <f>'2.1'!B101-'2.2'!B101</f>
        <v>120.80000000000109</v>
      </c>
    </row>
    <row r="102" spans="1:2" x14ac:dyDescent="0.25">
      <c r="A102" s="12">
        <v>2000.09</v>
      </c>
      <c r="B102" s="67">
        <f>'2.1'!B102-'2.2'!B102</f>
        <v>-269.39999999999964</v>
      </c>
    </row>
    <row r="103" spans="1:2" x14ac:dyDescent="0.25">
      <c r="A103" s="12">
        <v>2000.1</v>
      </c>
      <c r="B103" s="67">
        <f>'2.1'!B103-'2.2'!B103</f>
        <v>-228.10000000000127</v>
      </c>
    </row>
    <row r="104" spans="1:2" x14ac:dyDescent="0.25">
      <c r="A104" s="12">
        <v>2000.11</v>
      </c>
      <c r="B104" s="67">
        <f>'2.1'!B104-'2.2'!B104</f>
        <v>-1410.3000000000002</v>
      </c>
    </row>
    <row r="105" spans="1:2" x14ac:dyDescent="0.25">
      <c r="A105" s="12">
        <v>2000.12</v>
      </c>
      <c r="B105" s="67">
        <f>'2.1'!B105-'2.2'!B105</f>
        <v>-583.29999999999927</v>
      </c>
    </row>
    <row r="106" spans="1:2" x14ac:dyDescent="0.25">
      <c r="A106" s="12">
        <v>2001.01</v>
      </c>
      <c r="B106" s="67">
        <f>'2.1'!B106-'2.2'!B106</f>
        <v>-709.19999999999891</v>
      </c>
    </row>
    <row r="107" spans="1:2" x14ac:dyDescent="0.25">
      <c r="A107" s="12">
        <v>2001.02</v>
      </c>
      <c r="B107" s="67">
        <f>'2.1'!B107-'2.2'!B107</f>
        <v>-334.79999999999927</v>
      </c>
    </row>
    <row r="108" spans="1:2" x14ac:dyDescent="0.25">
      <c r="A108" s="12">
        <v>2001.03</v>
      </c>
      <c r="B108" s="67">
        <f>'2.1'!B108-'2.2'!B108</f>
        <v>-1193.6999999999998</v>
      </c>
    </row>
    <row r="109" spans="1:2" x14ac:dyDescent="0.25">
      <c r="A109" s="12">
        <v>2001.04</v>
      </c>
      <c r="B109" s="67">
        <f>'2.1'!B109-'2.2'!B109</f>
        <v>-674.90000000000146</v>
      </c>
    </row>
    <row r="110" spans="1:2" x14ac:dyDescent="0.25">
      <c r="A110" s="12">
        <v>2001.05</v>
      </c>
      <c r="B110" s="67">
        <f>'2.1'!B110-'2.2'!B110</f>
        <v>-785</v>
      </c>
    </row>
    <row r="111" spans="1:2" x14ac:dyDescent="0.25">
      <c r="A111" s="12">
        <v>2001.06</v>
      </c>
      <c r="B111" s="67">
        <f>'2.1'!B111-'2.2'!B111</f>
        <v>-90.000000000000909</v>
      </c>
    </row>
    <row r="112" spans="1:2" x14ac:dyDescent="0.25">
      <c r="A112" s="12">
        <v>2001.07</v>
      </c>
      <c r="B112" s="67">
        <f>'2.1'!B112-'2.2'!B112</f>
        <v>-865.40000000000236</v>
      </c>
    </row>
    <row r="113" spans="1:2" x14ac:dyDescent="0.25">
      <c r="A113" s="12">
        <v>2001.08</v>
      </c>
      <c r="B113" s="67">
        <f>'2.1'!B113-'2.2'!B113</f>
        <v>284.99999999999909</v>
      </c>
    </row>
    <row r="114" spans="1:2" x14ac:dyDescent="0.25">
      <c r="A114" s="12">
        <v>2001.09</v>
      </c>
      <c r="B114" s="67">
        <f>'2.1'!B114-'2.2'!B114</f>
        <v>376.59999999999991</v>
      </c>
    </row>
    <row r="115" spans="1:2" x14ac:dyDescent="0.25">
      <c r="A115" s="12">
        <v>2001.1</v>
      </c>
      <c r="B115" s="67">
        <f>'2.1'!B115-'2.2'!B115</f>
        <v>-513.5</v>
      </c>
    </row>
    <row r="116" spans="1:2" x14ac:dyDescent="0.25">
      <c r="A116" s="12">
        <v>2001.11</v>
      </c>
      <c r="B116" s="67">
        <f>'2.1'!B116-'2.2'!B116</f>
        <v>-694.79999999999927</v>
      </c>
    </row>
    <row r="117" spans="1:2" x14ac:dyDescent="0.25">
      <c r="A117" s="12">
        <v>2001.12</v>
      </c>
      <c r="B117" s="67">
        <f>'2.1'!B117-'2.2'!B117</f>
        <v>-1079.0999999999999</v>
      </c>
    </row>
    <row r="118" spans="1:2" x14ac:dyDescent="0.25">
      <c r="A118" s="12">
        <v>2002.01</v>
      </c>
      <c r="B118" s="67">
        <f>'2.1'!B118-'2.2'!B118</f>
        <v>-358.30000000000064</v>
      </c>
    </row>
    <row r="119" spans="1:2" x14ac:dyDescent="0.25">
      <c r="A119" s="12">
        <v>2002.02</v>
      </c>
      <c r="B119" s="67">
        <f>'2.1'!B119-'2.2'!B119</f>
        <v>-520.69999999999982</v>
      </c>
    </row>
    <row r="120" spans="1:2" x14ac:dyDescent="0.25">
      <c r="A120" s="12">
        <v>2002.03</v>
      </c>
      <c r="B120" s="67">
        <f>'2.1'!B120-'2.2'!B120</f>
        <v>-105.39999999999964</v>
      </c>
    </row>
    <row r="121" spans="1:2" x14ac:dyDescent="0.25">
      <c r="A121" s="12">
        <v>2002.04</v>
      </c>
      <c r="B121" s="67">
        <f>'2.1'!B121-'2.2'!B121</f>
        <v>-289.19999999999891</v>
      </c>
    </row>
    <row r="122" spans="1:2" x14ac:dyDescent="0.25">
      <c r="A122" s="12">
        <v>2002.05</v>
      </c>
      <c r="B122" s="67">
        <f>'2.1'!B122-'2.2'!B122</f>
        <v>-11.099999999999454</v>
      </c>
    </row>
    <row r="123" spans="1:2" x14ac:dyDescent="0.25">
      <c r="A123" s="12">
        <v>2002.06</v>
      </c>
      <c r="B123" s="67">
        <f>'2.1'!B123-'2.2'!B123</f>
        <v>354.60000000000036</v>
      </c>
    </row>
    <row r="124" spans="1:2" x14ac:dyDescent="0.25">
      <c r="A124" s="12">
        <v>2002.07</v>
      </c>
      <c r="B124" s="67">
        <f>'2.1'!B124-'2.2'!B124</f>
        <v>-96.899999999999636</v>
      </c>
    </row>
    <row r="125" spans="1:2" x14ac:dyDescent="0.25">
      <c r="A125" s="12">
        <v>2002.08</v>
      </c>
      <c r="B125" s="67">
        <f>'2.1'!B125-'2.2'!B125</f>
        <v>-152.10000000000036</v>
      </c>
    </row>
    <row r="126" spans="1:2" x14ac:dyDescent="0.25">
      <c r="A126" s="12">
        <v>2002.09</v>
      </c>
      <c r="B126" s="67">
        <f>'2.1'!B126-'2.2'!B126</f>
        <v>-806.20000000000073</v>
      </c>
    </row>
    <row r="127" spans="1:2" x14ac:dyDescent="0.25">
      <c r="A127" s="12">
        <v>2002.1</v>
      </c>
      <c r="B127" s="67">
        <f>'2.1'!B127-'2.2'!B127</f>
        <v>1252.5999999999985</v>
      </c>
    </row>
    <row r="128" spans="1:2" x14ac:dyDescent="0.25">
      <c r="A128" s="12">
        <v>2002.11</v>
      </c>
      <c r="B128" s="67">
        <f>'2.1'!B128-'2.2'!B128</f>
        <v>-590.69999999999891</v>
      </c>
    </row>
    <row r="129" spans="1:2" x14ac:dyDescent="0.25">
      <c r="A129" s="12">
        <v>2002.12</v>
      </c>
      <c r="B129" s="67">
        <f>'2.1'!B129-'2.2'!B129</f>
        <v>-353.10000000000127</v>
      </c>
    </row>
    <row r="130" spans="1:2" x14ac:dyDescent="0.25">
      <c r="A130" s="12">
        <v>2003.01</v>
      </c>
      <c r="B130" s="67">
        <f>'2.1'!B130-'2.2'!B130</f>
        <v>810.70000000000164</v>
      </c>
    </row>
    <row r="131" spans="1:2" x14ac:dyDescent="0.25">
      <c r="A131" s="12">
        <v>2003.02</v>
      </c>
      <c r="B131" s="67">
        <f>'2.1'!B131-'2.2'!B131</f>
        <v>-430.60000000000127</v>
      </c>
    </row>
    <row r="132" spans="1:2" x14ac:dyDescent="0.25">
      <c r="A132" s="12">
        <v>2003.03</v>
      </c>
      <c r="B132" s="67">
        <f>'2.1'!B132-'2.2'!B132</f>
        <v>425.90000000000055</v>
      </c>
    </row>
    <row r="133" spans="1:2" x14ac:dyDescent="0.25">
      <c r="A133" s="12">
        <v>2003.04</v>
      </c>
      <c r="B133" s="67">
        <f>'2.1'!B133-'2.2'!B133</f>
        <v>745.70000000000073</v>
      </c>
    </row>
    <row r="134" spans="1:2" x14ac:dyDescent="0.25">
      <c r="A134" s="12">
        <v>2003.05</v>
      </c>
      <c r="B134" s="67">
        <f>'2.1'!B134-'2.2'!B134</f>
        <v>1344.3999999999987</v>
      </c>
    </row>
    <row r="135" spans="1:2" x14ac:dyDescent="0.25">
      <c r="A135" s="12">
        <v>2003.06</v>
      </c>
      <c r="B135" s="67">
        <f>'2.1'!B135-'2.2'!B135</f>
        <v>783</v>
      </c>
    </row>
    <row r="136" spans="1:2" x14ac:dyDescent="0.25">
      <c r="A136" s="12">
        <v>2003.07</v>
      </c>
      <c r="B136" s="67">
        <f>'2.1'!B136-'2.2'!B136</f>
        <v>662.60000000000036</v>
      </c>
    </row>
    <row r="137" spans="1:2" x14ac:dyDescent="0.25">
      <c r="A137" s="12">
        <v>2003.08</v>
      </c>
      <c r="B137" s="67">
        <f>'2.1'!B137-'2.2'!B137</f>
        <v>-166.30000000000018</v>
      </c>
    </row>
    <row r="138" spans="1:2" x14ac:dyDescent="0.25">
      <c r="A138" s="12">
        <v>2003.09</v>
      </c>
      <c r="B138" s="67">
        <f>'2.1'!B138-'2.2'!B138</f>
        <v>772.60000000000127</v>
      </c>
    </row>
    <row r="139" spans="1:2" x14ac:dyDescent="0.25">
      <c r="A139" s="12">
        <v>2003.1</v>
      </c>
      <c r="B139" s="67">
        <f>'2.1'!B139-'2.2'!B139</f>
        <v>773.09999999999854</v>
      </c>
    </row>
    <row r="140" spans="1:2" x14ac:dyDescent="0.25">
      <c r="A140" s="12">
        <v>2003.11</v>
      </c>
      <c r="B140" s="67">
        <f>'2.1'!B140-'2.2'!B140</f>
        <v>392.5</v>
      </c>
    </row>
    <row r="141" spans="1:2" x14ac:dyDescent="0.25">
      <c r="A141" s="12">
        <v>2003.12</v>
      </c>
      <c r="B141" s="67">
        <f>'2.1'!B141-'2.2'!B141</f>
        <v>-144.70000000000073</v>
      </c>
    </row>
    <row r="142" spans="1:2" x14ac:dyDescent="0.25">
      <c r="A142" s="12">
        <v>2004.01</v>
      </c>
      <c r="B142" s="67">
        <f>'2.1'!B142-'2.2'!B142</f>
        <v>1442.6999999999998</v>
      </c>
    </row>
    <row r="143" spans="1:2" x14ac:dyDescent="0.25">
      <c r="A143" s="12">
        <v>2004.02</v>
      </c>
      <c r="B143" s="67">
        <f>'2.1'!B143-'2.2'!B143</f>
        <v>154.49999999999909</v>
      </c>
    </row>
    <row r="144" spans="1:2" x14ac:dyDescent="0.25">
      <c r="A144" s="12">
        <v>2004.03</v>
      </c>
      <c r="B144" s="67">
        <f>'2.1'!B144-'2.2'!B144</f>
        <v>1514.7000000000007</v>
      </c>
    </row>
    <row r="145" spans="1:2" x14ac:dyDescent="0.25">
      <c r="A145" s="12">
        <v>2004.04</v>
      </c>
      <c r="B145" s="67">
        <f>'2.1'!B145-'2.2'!B145</f>
        <v>1665.3999999999987</v>
      </c>
    </row>
    <row r="146" spans="1:2" x14ac:dyDescent="0.25">
      <c r="A146" s="12">
        <v>2004.05</v>
      </c>
      <c r="B146" s="67">
        <f>'2.1'!B146-'2.2'!B146</f>
        <v>4077.7000000000025</v>
      </c>
    </row>
    <row r="147" spans="1:2" x14ac:dyDescent="0.25">
      <c r="A147" s="12">
        <v>2004.06</v>
      </c>
      <c r="B147" s="67">
        <f>'2.1'!B147-'2.2'!B147</f>
        <v>1829.0999999999995</v>
      </c>
    </row>
    <row r="148" spans="1:2" x14ac:dyDescent="0.25">
      <c r="A148" s="12">
        <v>2004.07</v>
      </c>
      <c r="B148" s="67">
        <f>'2.1'!B148-'2.2'!B148</f>
        <v>1713.9999999999991</v>
      </c>
    </row>
    <row r="149" spans="1:2" x14ac:dyDescent="0.25">
      <c r="A149" s="12">
        <v>2004.08</v>
      </c>
      <c r="B149" s="67">
        <f>'2.1'!B149-'2.2'!B149</f>
        <v>1091.4000000000005</v>
      </c>
    </row>
    <row r="150" spans="1:2" x14ac:dyDescent="0.25">
      <c r="A150" s="12">
        <v>2004.09</v>
      </c>
      <c r="B150" s="67">
        <f>'2.1'!B150-'2.2'!B150</f>
        <v>1367.2999999999993</v>
      </c>
    </row>
    <row r="151" spans="1:2" x14ac:dyDescent="0.25">
      <c r="A151" s="12">
        <v>2004.1</v>
      </c>
      <c r="B151" s="67">
        <f>'2.1'!B151-'2.2'!B151</f>
        <v>1465.0999999999995</v>
      </c>
    </row>
    <row r="152" spans="1:2" x14ac:dyDescent="0.25">
      <c r="A152" s="12">
        <v>2004.11</v>
      </c>
      <c r="B152" s="67">
        <f>'2.1'!B152-'2.2'!B152</f>
        <v>612.10000000000127</v>
      </c>
    </row>
    <row r="153" spans="1:2" x14ac:dyDescent="0.25">
      <c r="A153" s="12">
        <v>2004.12</v>
      </c>
      <c r="B153" s="67">
        <f>'2.1'!B153-'2.2'!B153</f>
        <v>-1602.6000000000022</v>
      </c>
    </row>
    <row r="154" spans="1:2" x14ac:dyDescent="0.25">
      <c r="A154" s="12">
        <v>2005.01</v>
      </c>
      <c r="B154" s="67">
        <f>'2.1'!B154-'2.2'!B154</f>
        <v>2104.199999999998</v>
      </c>
    </row>
    <row r="155" spans="1:2" x14ac:dyDescent="0.25">
      <c r="A155" s="12">
        <v>2005.02</v>
      </c>
      <c r="B155" s="67">
        <f>'2.1'!B155-'2.2'!B155</f>
        <v>722.60000000000036</v>
      </c>
    </row>
    <row r="156" spans="1:2" x14ac:dyDescent="0.25">
      <c r="A156" s="12">
        <v>2005.03</v>
      </c>
      <c r="B156" s="67">
        <f>'2.1'!B156-'2.2'!B156</f>
        <v>1476.5999999999995</v>
      </c>
    </row>
    <row r="157" spans="1:2" x14ac:dyDescent="0.25">
      <c r="A157" s="12">
        <v>2005.04</v>
      </c>
      <c r="B157" s="67">
        <f>'2.1'!B157-'2.2'!B157</f>
        <v>2318.6999999999989</v>
      </c>
    </row>
    <row r="158" spans="1:2" x14ac:dyDescent="0.25">
      <c r="A158" s="12">
        <v>2005.05</v>
      </c>
      <c r="B158" s="67">
        <f>'2.1'!B158-'2.2'!B158</f>
        <v>1200.1999999999989</v>
      </c>
    </row>
    <row r="159" spans="1:2" x14ac:dyDescent="0.25">
      <c r="A159" s="12">
        <v>2005.06</v>
      </c>
      <c r="B159" s="67">
        <f>'2.1'!B159-'2.2'!B159</f>
        <v>1801.5999999999985</v>
      </c>
    </row>
    <row r="160" spans="1:2" x14ac:dyDescent="0.25">
      <c r="A160" s="12">
        <v>2005.07</v>
      </c>
      <c r="B160" s="67">
        <f>'2.1'!B160-'2.2'!B160</f>
        <v>2157.2000000000016</v>
      </c>
    </row>
    <row r="161" spans="1:2" x14ac:dyDescent="0.25">
      <c r="A161" s="12">
        <v>2005.08</v>
      </c>
      <c r="B161" s="67">
        <f>'2.1'!B161-'2.2'!B161</f>
        <v>991.50000000000182</v>
      </c>
    </row>
    <row r="162" spans="1:2" x14ac:dyDescent="0.25">
      <c r="A162" s="12">
        <v>2005.09</v>
      </c>
      <c r="B162" s="67">
        <f>'2.1'!B162-'2.2'!B162</f>
        <v>1570.3000000000011</v>
      </c>
    </row>
    <row r="163" spans="1:2" x14ac:dyDescent="0.25">
      <c r="A163" s="12">
        <v>2005.1</v>
      </c>
      <c r="B163" s="67">
        <f>'2.1'!B163-'2.2'!B163</f>
        <v>1548.6000000000004</v>
      </c>
    </row>
    <row r="164" spans="1:2" x14ac:dyDescent="0.25">
      <c r="A164" s="12">
        <v>2005.11</v>
      </c>
      <c r="B164" s="67">
        <f>'2.1'!B164-'2.2'!B164</f>
        <v>1703.1000000000022</v>
      </c>
    </row>
    <row r="165" spans="1:2" x14ac:dyDescent="0.25">
      <c r="A165" s="12">
        <v>2005.12</v>
      </c>
      <c r="B165" s="67">
        <f>'2.1'!B165-'2.2'!B165</f>
        <v>154.70000000000073</v>
      </c>
    </row>
    <row r="166" spans="1:2" x14ac:dyDescent="0.25">
      <c r="A166" s="12">
        <v>2006.01</v>
      </c>
      <c r="B166" s="67">
        <f>'2.1'!B166-'2.2'!B166</f>
        <v>2559.8999999999996</v>
      </c>
    </row>
    <row r="167" spans="1:2" x14ac:dyDescent="0.25">
      <c r="A167" s="12">
        <v>2006.02</v>
      </c>
      <c r="B167" s="67">
        <f>'2.1'!B167-'2.2'!B167</f>
        <v>1121</v>
      </c>
    </row>
    <row r="168" spans="1:2" x14ac:dyDescent="0.25">
      <c r="A168" s="12">
        <v>2006.03</v>
      </c>
      <c r="B168" s="67">
        <f>'2.1'!B168-'2.2'!B168</f>
        <v>1841.0999999999985</v>
      </c>
    </row>
    <row r="169" spans="1:2" x14ac:dyDescent="0.25">
      <c r="A169" s="12">
        <v>2006.04</v>
      </c>
      <c r="B169" s="67">
        <f>'2.1'!B169-'2.2'!B169</f>
        <v>2508.8000000000002</v>
      </c>
    </row>
    <row r="170" spans="1:2" x14ac:dyDescent="0.25">
      <c r="A170" s="12">
        <v>2006.05</v>
      </c>
      <c r="B170" s="67">
        <f>'2.1'!B170-'2.2'!B170</f>
        <v>4566.4999999999982</v>
      </c>
    </row>
    <row r="171" spans="1:2" x14ac:dyDescent="0.25">
      <c r="A171" s="12">
        <v>2006.06</v>
      </c>
      <c r="B171" s="67">
        <f>'2.1'!B171-'2.2'!B171</f>
        <v>2073.7000000000007</v>
      </c>
    </row>
    <row r="172" spans="1:2" x14ac:dyDescent="0.25">
      <c r="A172" s="12">
        <v>2006.07</v>
      </c>
      <c r="B172" s="67">
        <f>'2.1'!B172-'2.2'!B172</f>
        <v>2909.6999999999989</v>
      </c>
    </row>
    <row r="173" spans="1:2" x14ac:dyDescent="0.25">
      <c r="A173" s="12">
        <v>2006.08</v>
      </c>
      <c r="B173" s="67">
        <f>'2.1'!B173-'2.2'!B173</f>
        <v>987.5</v>
      </c>
    </row>
    <row r="174" spans="1:2" x14ac:dyDescent="0.25">
      <c r="A174" s="12">
        <v>2006.09</v>
      </c>
      <c r="B174" s="67">
        <f>'2.1'!B174-'2.2'!B174</f>
        <v>2674.1999999999953</v>
      </c>
    </row>
    <row r="175" spans="1:2" x14ac:dyDescent="0.25">
      <c r="A175" s="12">
        <v>2006.1</v>
      </c>
      <c r="B175" s="67">
        <f>'2.1'!B175-'2.2'!B175</f>
        <v>3085.7999999999993</v>
      </c>
    </row>
    <row r="176" spans="1:2" x14ac:dyDescent="0.25">
      <c r="A176" s="12">
        <v>2006.11</v>
      </c>
      <c r="B176" s="67">
        <f>'2.1'!B176-'2.2'!B176</f>
        <v>3049.2999999999956</v>
      </c>
    </row>
    <row r="177" spans="1:2" x14ac:dyDescent="0.25">
      <c r="A177" s="12">
        <v>2006.12</v>
      </c>
      <c r="B177" s="67">
        <f>'2.1'!B177-'2.2'!B177</f>
        <v>-608.80000000000291</v>
      </c>
    </row>
    <row r="178" spans="1:2" x14ac:dyDescent="0.25">
      <c r="A178" s="12">
        <v>2007.01</v>
      </c>
      <c r="B178" s="67">
        <f>'2.1'!B178-'2.2'!B178</f>
        <v>2183.8000000000011</v>
      </c>
    </row>
    <row r="179" spans="1:2" x14ac:dyDescent="0.25">
      <c r="A179" s="12">
        <v>2007.02</v>
      </c>
      <c r="B179" s="67">
        <f>'2.1'!B179-'2.2'!B179</f>
        <v>1248.7000000000007</v>
      </c>
    </row>
    <row r="180" spans="1:2" x14ac:dyDescent="0.25">
      <c r="A180" s="12">
        <v>2007.03</v>
      </c>
      <c r="B180" s="67">
        <f>'2.1'!B180-'2.2'!B180</f>
        <v>1953.6999999999989</v>
      </c>
    </row>
    <row r="181" spans="1:2" x14ac:dyDescent="0.25">
      <c r="A181" s="12">
        <v>2007.04</v>
      </c>
      <c r="B181" s="67">
        <f>'2.1'!B181-'2.2'!B181</f>
        <v>2052.5</v>
      </c>
    </row>
    <row r="182" spans="1:2" x14ac:dyDescent="0.25">
      <c r="A182" s="12">
        <v>2007.05</v>
      </c>
      <c r="B182" s="67">
        <f>'2.1'!B182-'2.2'!B182</f>
        <v>6286.58</v>
      </c>
    </row>
    <row r="183" spans="1:2" x14ac:dyDescent="0.25">
      <c r="A183" s="12">
        <v>2007.06</v>
      </c>
      <c r="B183" s="67">
        <f>'2.1'!B183-'2.2'!B183</f>
        <v>3037.6999999999971</v>
      </c>
    </row>
    <row r="184" spans="1:2" x14ac:dyDescent="0.25">
      <c r="A184" s="12">
        <v>2007.07</v>
      </c>
      <c r="B184" s="67">
        <f>'2.1'!B184-'2.2'!B184</f>
        <v>3858.3000000000011</v>
      </c>
    </row>
    <row r="185" spans="1:2" x14ac:dyDescent="0.25">
      <c r="A185" s="12">
        <v>2007.08</v>
      </c>
      <c r="B185" s="67">
        <f>'2.1'!B185-'2.2'!B185</f>
        <v>2232.1000000000004</v>
      </c>
    </row>
    <row r="186" spans="1:2" x14ac:dyDescent="0.25">
      <c r="A186" s="12">
        <v>2007.09</v>
      </c>
      <c r="B186" s="67">
        <f>'2.1'!B186-'2.2'!B186</f>
        <v>3724.4999999999982</v>
      </c>
    </row>
    <row r="187" spans="1:2" x14ac:dyDescent="0.25">
      <c r="A187" s="12">
        <v>2007.1</v>
      </c>
      <c r="B187" s="67">
        <f>'2.1'!B187-'2.2'!B187</f>
        <v>2425.4000000000015</v>
      </c>
    </row>
    <row r="188" spans="1:2" x14ac:dyDescent="0.25">
      <c r="A188" s="12">
        <v>2007.11</v>
      </c>
      <c r="B188" s="67">
        <f>'2.1'!B188-'2.2'!B188</f>
        <v>3248.2999999999993</v>
      </c>
    </row>
    <row r="189" spans="1:2" x14ac:dyDescent="0.25">
      <c r="A189" s="12">
        <v>2007.12</v>
      </c>
      <c r="B189" s="67">
        <f>'2.1'!B189-'2.2'!B189</f>
        <v>-2768.6999999999989</v>
      </c>
    </row>
    <row r="190" spans="1:2" x14ac:dyDescent="0.25">
      <c r="A190" s="12">
        <v>2008.01</v>
      </c>
      <c r="B190" s="67">
        <f>'2.1'!B190-'2.2'!B190</f>
        <v>4811.1999999999989</v>
      </c>
    </row>
    <row r="191" spans="1:2" x14ac:dyDescent="0.25">
      <c r="A191" s="12">
        <v>2008.02</v>
      </c>
      <c r="B191" s="67">
        <f>'2.1'!B191-'2.2'!B191</f>
        <v>3508.2999999999993</v>
      </c>
    </row>
    <row r="192" spans="1:2" x14ac:dyDescent="0.25">
      <c r="A192" s="12">
        <v>2008.03</v>
      </c>
      <c r="B192" s="67">
        <f>'2.1'!B192-'2.2'!B192</f>
        <v>2671.5</v>
      </c>
    </row>
    <row r="193" spans="1:2" x14ac:dyDescent="0.25">
      <c r="A193" s="12">
        <v>2008.04</v>
      </c>
      <c r="B193" s="67">
        <f>'2.1'!B193-'2.2'!B193</f>
        <v>3894.9000000000015</v>
      </c>
    </row>
    <row r="194" spans="1:2" x14ac:dyDescent="0.25">
      <c r="A194" s="12">
        <v>2008.05</v>
      </c>
      <c r="B194" s="67">
        <f>'2.1'!B194-'2.2'!B194</f>
        <v>7109.2000000000044</v>
      </c>
    </row>
    <row r="195" spans="1:2" x14ac:dyDescent="0.25">
      <c r="A195" s="12">
        <v>2008.06</v>
      </c>
      <c r="B195" s="67">
        <f>'2.1'!B195-'2.2'!B195</f>
        <v>3253.7999999999975</v>
      </c>
    </row>
    <row r="196" spans="1:2" x14ac:dyDescent="0.25">
      <c r="A196" s="12">
        <v>2008.07</v>
      </c>
      <c r="B196" s="67">
        <f>'2.1'!B196-'2.2'!B196</f>
        <v>5861.2999999999975</v>
      </c>
    </row>
    <row r="197" spans="1:2" x14ac:dyDescent="0.25">
      <c r="A197" s="12">
        <v>2008.08</v>
      </c>
      <c r="B197" s="67">
        <f>'2.1'!B197-'2.2'!B197</f>
        <v>5208.0000000000018</v>
      </c>
    </row>
    <row r="198" spans="1:2" x14ac:dyDescent="0.25">
      <c r="A198" s="12">
        <v>2008.09</v>
      </c>
      <c r="B198" s="67">
        <f>'2.1'!B198-'2.2'!B198</f>
        <v>4268.3999999999978</v>
      </c>
    </row>
    <row r="199" spans="1:2" x14ac:dyDescent="0.25">
      <c r="A199" s="12">
        <v>2008.1</v>
      </c>
      <c r="B199" s="67">
        <f>'2.1'!B199-'2.2'!B199</f>
        <v>3509.8999999999996</v>
      </c>
    </row>
    <row r="200" spans="1:2" x14ac:dyDescent="0.25">
      <c r="A200" s="12">
        <v>2008.11</v>
      </c>
      <c r="B200" s="67">
        <f>'2.1'!B200-'2.2'!B200</f>
        <v>3442.4000000000033</v>
      </c>
    </row>
    <row r="201" spans="1:2" x14ac:dyDescent="0.25">
      <c r="A201" s="12">
        <v>2008.12</v>
      </c>
      <c r="B201" s="67">
        <f>'2.1'!B201-'2.2'!B201</f>
        <v>-5760.6999999999971</v>
      </c>
    </row>
    <row r="202" spans="1:2" x14ac:dyDescent="0.25">
      <c r="A202" s="12">
        <v>2009.01</v>
      </c>
      <c r="B202" s="67">
        <f>'2.1'!B202-'2.2'!B202</f>
        <v>4627.3999999999978</v>
      </c>
    </row>
    <row r="203" spans="1:2" x14ac:dyDescent="0.25">
      <c r="A203" s="12">
        <v>2009.02</v>
      </c>
      <c r="B203" s="67">
        <f>'2.1'!B203-'2.2'!B203</f>
        <v>3596.1999999999989</v>
      </c>
    </row>
    <row r="204" spans="1:2" x14ac:dyDescent="0.25">
      <c r="A204" s="12">
        <v>2009.03</v>
      </c>
      <c r="B204" s="67">
        <f>'2.1'!B204-'2.2'!B204</f>
        <v>1791.4799999999996</v>
      </c>
    </row>
    <row r="205" spans="1:2" x14ac:dyDescent="0.25">
      <c r="A205" s="12">
        <v>2009.04</v>
      </c>
      <c r="B205" s="67">
        <f>'2.1'!B205-'2.2'!B205</f>
        <v>1555.1999999999989</v>
      </c>
    </row>
    <row r="206" spans="1:2" x14ac:dyDescent="0.25">
      <c r="A206" s="12">
        <v>2009.05</v>
      </c>
      <c r="B206" s="67">
        <f>'2.1'!B206-'2.2'!B206</f>
        <v>4530.3000000000011</v>
      </c>
    </row>
    <row r="207" spans="1:2" x14ac:dyDescent="0.25">
      <c r="A207" s="12">
        <v>2009.06</v>
      </c>
      <c r="B207" s="67">
        <f>'2.1'!B207-'2.2'!B207</f>
        <v>2948.5999999999985</v>
      </c>
    </row>
    <row r="208" spans="1:2" x14ac:dyDescent="0.25">
      <c r="A208" s="12">
        <v>2009.07</v>
      </c>
      <c r="B208" s="67">
        <f>'2.1'!B208-'2.2'!B208</f>
        <v>3038.8000000000029</v>
      </c>
    </row>
    <row r="209" spans="1:2" x14ac:dyDescent="0.25">
      <c r="A209" s="12">
        <v>2009.08</v>
      </c>
      <c r="B209" s="67">
        <f>'2.1'!B209-'2.2'!B209</f>
        <v>2874.7999999999993</v>
      </c>
    </row>
    <row r="210" spans="1:2" x14ac:dyDescent="0.25">
      <c r="A210" s="12">
        <v>2009.09</v>
      </c>
      <c r="B210" s="67">
        <f>'2.1'!B210-'2.2'!B210</f>
        <v>1583.5999999999949</v>
      </c>
    </row>
    <row r="211" spans="1:2" x14ac:dyDescent="0.25">
      <c r="A211" s="12">
        <v>2009.1</v>
      </c>
      <c r="B211" s="67">
        <f>'2.1'!B211-'2.2'!B211</f>
        <v>1832.3000000000029</v>
      </c>
    </row>
    <row r="212" spans="1:2" x14ac:dyDescent="0.25">
      <c r="A212" s="12">
        <v>2009.11</v>
      </c>
      <c r="B212" s="67">
        <f>'2.1'!B212-'2.2'!B212</f>
        <v>5626</v>
      </c>
    </row>
    <row r="213" spans="1:2" x14ac:dyDescent="0.25">
      <c r="A213" s="12">
        <v>2009.12</v>
      </c>
      <c r="B213" s="67">
        <f>'2.1'!B213-'2.2'!B213</f>
        <v>2386.3999999999978</v>
      </c>
    </row>
    <row r="214" spans="1:2" x14ac:dyDescent="0.25">
      <c r="A214" s="12">
        <v>2010.01</v>
      </c>
      <c r="B214" s="67">
        <f>'2.1'!B214-'2.2'!B214</f>
        <v>4062</v>
      </c>
    </row>
    <row r="215" spans="1:2" x14ac:dyDescent="0.25">
      <c r="A215" s="12">
        <v>2010.02</v>
      </c>
      <c r="B215" s="67">
        <f>'2.1'!B215-'2.2'!B215</f>
        <v>3568.6000000000022</v>
      </c>
    </row>
    <row r="216" spans="1:2" x14ac:dyDescent="0.25">
      <c r="A216" s="12">
        <v>2010.03</v>
      </c>
      <c r="B216" s="67">
        <f>'2.1'!B216-'2.2'!B216</f>
        <v>2538.2000000000044</v>
      </c>
    </row>
    <row r="217" spans="1:2" x14ac:dyDescent="0.25">
      <c r="A217" s="12">
        <v>2010.04</v>
      </c>
      <c r="B217" s="67">
        <f>'2.1'!B217-'2.2'!B217</f>
        <v>3615.4000000000015</v>
      </c>
    </row>
    <row r="218" spans="1:2" x14ac:dyDescent="0.25">
      <c r="A218" s="12">
        <v>2010.05</v>
      </c>
      <c r="B218" s="67">
        <f>'2.1'!B218-'2.2'!B218</f>
        <v>7722.5999999999985</v>
      </c>
    </row>
    <row r="219" spans="1:2" x14ac:dyDescent="0.25">
      <c r="A219" s="12">
        <v>2010.06</v>
      </c>
      <c r="B219" s="67">
        <f>'2.1'!B219-'2.2'!B219</f>
        <v>4107.4999999999964</v>
      </c>
    </row>
    <row r="220" spans="1:2" x14ac:dyDescent="0.25">
      <c r="A220" s="12">
        <v>2010.07</v>
      </c>
      <c r="B220" s="67">
        <f>'2.1'!B220-'2.2'!B220</f>
        <v>7951.1000000000022</v>
      </c>
    </row>
    <row r="221" spans="1:2" x14ac:dyDescent="0.25">
      <c r="A221" s="12">
        <v>2010.08</v>
      </c>
      <c r="B221" s="67">
        <f>'2.1'!B221-'2.2'!B221</f>
        <v>6767.6999999999971</v>
      </c>
    </row>
    <row r="222" spans="1:2" x14ac:dyDescent="0.25">
      <c r="A222" s="12">
        <v>2010.09</v>
      </c>
      <c r="B222" s="67">
        <f>'2.1'!B222-'2.2'!B222</f>
        <v>5670.6000000000022</v>
      </c>
    </row>
    <row r="223" spans="1:2" x14ac:dyDescent="0.25">
      <c r="A223" s="12">
        <v>2010.1</v>
      </c>
      <c r="B223" s="67">
        <f>'2.1'!B223-'2.2'!B223</f>
        <v>6800.5999999999985</v>
      </c>
    </row>
    <row r="224" spans="1:2" x14ac:dyDescent="0.25">
      <c r="A224" s="12">
        <v>2010.11</v>
      </c>
      <c r="B224" s="67">
        <f>'2.1'!B224-'2.2'!B224</f>
        <v>8423.4000000000051</v>
      </c>
    </row>
    <row r="225" spans="1:2" x14ac:dyDescent="0.25">
      <c r="A225" s="12">
        <v>2010.12</v>
      </c>
      <c r="B225" s="67">
        <f>'2.1'!B225-'2.2'!B225</f>
        <v>2006.6000000000058</v>
      </c>
    </row>
    <row r="226" spans="1:2" x14ac:dyDescent="0.25">
      <c r="A226" s="12">
        <v>2011.01</v>
      </c>
      <c r="B226" s="67">
        <f>'2.1'!B226-'2.2'!B226</f>
        <v>6089.6999999999971</v>
      </c>
    </row>
    <row r="227" spans="1:2" x14ac:dyDescent="0.25">
      <c r="A227" s="12">
        <v>2011.02</v>
      </c>
      <c r="B227" s="67">
        <f>'2.1'!B227-'2.2'!B227</f>
        <v>5213.7999999999993</v>
      </c>
    </row>
    <row r="228" spans="1:2" x14ac:dyDescent="0.25">
      <c r="A228" s="12">
        <v>2011.03</v>
      </c>
      <c r="B228" s="67">
        <f>'2.1'!B228-'2.2'!B228</f>
        <v>4655.0000000000073</v>
      </c>
    </row>
    <row r="229" spans="1:2" x14ac:dyDescent="0.25">
      <c r="A229" s="12">
        <v>2011.04</v>
      </c>
      <c r="B229" s="67">
        <f>'2.1'!B229-'2.2'!B229</f>
        <v>4823.7000000000007</v>
      </c>
    </row>
    <row r="230" spans="1:2" x14ac:dyDescent="0.25">
      <c r="A230" s="12">
        <v>2011.05</v>
      </c>
      <c r="B230" s="67">
        <f>'2.1'!B230-'2.2'!B230</f>
        <v>8808.2999999999956</v>
      </c>
    </row>
    <row r="231" spans="1:2" x14ac:dyDescent="0.25">
      <c r="A231" s="12">
        <v>2011.06</v>
      </c>
      <c r="B231" s="67">
        <f>'2.1'!B231-'2.2'!B231</f>
        <v>4007.0999999999949</v>
      </c>
    </row>
    <row r="232" spans="1:2" x14ac:dyDescent="0.25">
      <c r="A232" s="12">
        <v>2011.07</v>
      </c>
      <c r="B232" s="67">
        <f>'2.1'!B232-'2.2'!B232</f>
        <v>8878.5999999999985</v>
      </c>
    </row>
    <row r="233" spans="1:2" x14ac:dyDescent="0.25">
      <c r="A233" s="12">
        <v>2011.08</v>
      </c>
      <c r="B233" s="67">
        <f>'2.1'!B233-'2.2'!B233</f>
        <v>7773.2000000000007</v>
      </c>
    </row>
    <row r="234" spans="1:2" x14ac:dyDescent="0.25">
      <c r="A234" s="12">
        <v>2011.09</v>
      </c>
      <c r="B234" s="67">
        <f>'2.1'!B234-'2.2'!B234</f>
        <v>7059.8999999999905</v>
      </c>
    </row>
    <row r="235" spans="1:2" x14ac:dyDescent="0.25">
      <c r="A235" s="12">
        <v>2011.1</v>
      </c>
      <c r="B235" s="67">
        <f>'2.1'!B235-'2.2'!B235</f>
        <v>5762.0999999999913</v>
      </c>
    </row>
    <row r="236" spans="1:2" x14ac:dyDescent="0.25">
      <c r="A236" s="12">
        <v>2011.11</v>
      </c>
      <c r="B236" s="67">
        <f>'2.1'!B236-'2.2'!B236</f>
        <v>5579.3000000000029</v>
      </c>
    </row>
    <row r="237" spans="1:2" x14ac:dyDescent="0.25">
      <c r="A237" s="12">
        <v>2011.12</v>
      </c>
      <c r="B237" s="67">
        <f>'2.1'!B237-'2.2'!B237</f>
        <v>-14772.69999999999</v>
      </c>
    </row>
    <row r="238" spans="1:2" x14ac:dyDescent="0.25">
      <c r="A238" s="12">
        <v>2012.01</v>
      </c>
      <c r="B238" s="67">
        <f>'2.1'!B238-'2.2'!B238</f>
        <v>6099.700000000008</v>
      </c>
    </row>
    <row r="239" spans="1:2" x14ac:dyDescent="0.25">
      <c r="A239" s="12">
        <v>2012.02</v>
      </c>
      <c r="B239" s="67">
        <f>'2.1'!B239-'2.2'!B239</f>
        <v>7271.6999999999971</v>
      </c>
    </row>
    <row r="240" spans="1:2" x14ac:dyDescent="0.25">
      <c r="A240" s="12">
        <v>2012.03</v>
      </c>
      <c r="B240" s="67">
        <f>'2.1'!B240-'2.2'!B240</f>
        <v>5644.7999999999956</v>
      </c>
    </row>
    <row r="241" spans="1:2" x14ac:dyDescent="0.25">
      <c r="A241" s="12">
        <v>2012.04</v>
      </c>
      <c r="B241" s="67">
        <f>'2.1'!B241-'2.2'!B241</f>
        <v>6420.5999999999913</v>
      </c>
    </row>
    <row r="242" spans="1:2" x14ac:dyDescent="0.25">
      <c r="A242" s="12">
        <v>2012.05</v>
      </c>
      <c r="B242" s="67">
        <f>'2.1'!B242-'2.2'!B242</f>
        <v>8854.6999999999971</v>
      </c>
    </row>
    <row r="243" spans="1:2" x14ac:dyDescent="0.25">
      <c r="A243" s="12">
        <v>2012.06</v>
      </c>
      <c r="B243" s="67">
        <f>'2.1'!B243-'2.2'!B243</f>
        <v>5321.9000000000015</v>
      </c>
    </row>
    <row r="244" spans="1:2" x14ac:dyDescent="0.25">
      <c r="A244" s="12">
        <v>2012.07</v>
      </c>
      <c r="B244" s="67">
        <f>'2.1'!B244-'2.2'!B244</f>
        <v>7421.0999999999985</v>
      </c>
    </row>
    <row r="245" spans="1:2" x14ac:dyDescent="0.25">
      <c r="A245" s="12">
        <v>2012.08</v>
      </c>
      <c r="B245" s="67">
        <f>'2.1'!B245-'2.2'!B245</f>
        <v>9721.7700000000114</v>
      </c>
    </row>
    <row r="246" spans="1:2" x14ac:dyDescent="0.25">
      <c r="A246" s="12">
        <v>2012.09</v>
      </c>
      <c r="B246" s="67">
        <f>'2.1'!B246-'2.2'!B246</f>
        <v>7116.5</v>
      </c>
    </row>
    <row r="247" spans="1:2" x14ac:dyDescent="0.25">
      <c r="A247" s="12">
        <v>2012.1</v>
      </c>
      <c r="B247" s="67">
        <f>'2.1'!B247-'2.2'!B247</f>
        <v>6106.9000000000015</v>
      </c>
    </row>
    <row r="248" spans="1:2" x14ac:dyDescent="0.25">
      <c r="A248" s="12">
        <v>2012.11</v>
      </c>
      <c r="B248" s="67">
        <f>'2.1'!B248-'2.2'!B248</f>
        <v>7436.4999999999854</v>
      </c>
    </row>
    <row r="249" spans="1:2" x14ac:dyDescent="0.25">
      <c r="A249" s="12">
        <v>2012.12</v>
      </c>
      <c r="B249" s="67">
        <f>'2.1'!B249-'2.2'!B249</f>
        <v>-22323.19999999999</v>
      </c>
    </row>
    <row r="250" spans="1:2" x14ac:dyDescent="0.25">
      <c r="A250" s="12">
        <v>2013.01</v>
      </c>
      <c r="B250" s="67">
        <f>'2.1'!B250-'2.2'!B250</f>
        <v>7756.4999999999927</v>
      </c>
    </row>
    <row r="251" spans="1:2" x14ac:dyDescent="0.25">
      <c r="A251" s="12">
        <v>2013.02</v>
      </c>
      <c r="B251" s="67">
        <f>'2.1'!B251-'2.2'!B251</f>
        <v>9223.8000000000102</v>
      </c>
    </row>
    <row r="252" spans="1:2" x14ac:dyDescent="0.25">
      <c r="A252" s="12">
        <v>2013.03</v>
      </c>
      <c r="B252" s="67">
        <f>'2.1'!B252-'2.2'!B252</f>
        <v>6491.0999999999913</v>
      </c>
    </row>
    <row r="253" spans="1:2" x14ac:dyDescent="0.25">
      <c r="A253" s="12">
        <v>2013.04</v>
      </c>
      <c r="B253" s="67">
        <f>'2.1'!B253-'2.2'!B253</f>
        <v>8644.2999999999956</v>
      </c>
    </row>
    <row r="254" spans="1:2" x14ac:dyDescent="0.25">
      <c r="A254" s="12">
        <v>2013.05</v>
      </c>
      <c r="B254" s="67">
        <f>'2.1'!B254-'2.2'!B254</f>
        <v>12863.300000000003</v>
      </c>
    </row>
    <row r="255" spans="1:2" x14ac:dyDescent="0.25">
      <c r="A255" s="12">
        <v>2013.06</v>
      </c>
      <c r="B255" s="67">
        <f>'2.1'!B255-'2.2'!B255</f>
        <v>7812.9999999999927</v>
      </c>
    </row>
    <row r="256" spans="1:2" x14ac:dyDescent="0.25">
      <c r="A256" s="12">
        <v>2013.07</v>
      </c>
      <c r="B256" s="67">
        <f>'2.1'!B256-'2.2'!B256</f>
        <v>10918.700000000004</v>
      </c>
    </row>
    <row r="257" spans="1:2" x14ac:dyDescent="0.25">
      <c r="A257" s="12">
        <v>2013.08</v>
      </c>
      <c r="B257" s="67">
        <f>'2.1'!B257-'2.2'!B257</f>
        <v>12829.699999999997</v>
      </c>
    </row>
    <row r="258" spans="1:2" x14ac:dyDescent="0.25">
      <c r="A258" s="12">
        <v>2013.09</v>
      </c>
      <c r="B258" s="67">
        <f>'2.1'!B258-'2.2'!B258</f>
        <v>10526.400000000001</v>
      </c>
    </row>
    <row r="259" spans="1:2" x14ac:dyDescent="0.25">
      <c r="A259" s="12">
        <v>2013.1</v>
      </c>
      <c r="B259" s="67">
        <f>'2.1'!B259-'2.2'!B259</f>
        <v>7579.9000000000015</v>
      </c>
    </row>
    <row r="260" spans="1:2" x14ac:dyDescent="0.25">
      <c r="A260" s="12">
        <v>2013.11</v>
      </c>
      <c r="B260" s="67">
        <f>'2.1'!B260-'2.2'!B260</f>
        <v>2665.2000000000044</v>
      </c>
    </row>
    <row r="261" spans="1:2" x14ac:dyDescent="0.25">
      <c r="A261" s="12">
        <v>2013.12</v>
      </c>
      <c r="B261" s="67">
        <f>'2.1'!B261-'2.2'!B261</f>
        <v>-10026.700000000004</v>
      </c>
    </row>
    <row r="262" spans="1:2" x14ac:dyDescent="0.25">
      <c r="A262" s="12">
        <v>2014.01</v>
      </c>
      <c r="B262" s="67">
        <f>'2.1'!B262-'2.2'!B262</f>
        <v>12016.899999999987</v>
      </c>
    </row>
    <row r="263" spans="1:2" x14ac:dyDescent="0.25">
      <c r="A263" s="12">
        <v>2014.02</v>
      </c>
      <c r="B263" s="67">
        <f>'2.1'!B263-'2.2'!B263</f>
        <v>4391.9000000000015</v>
      </c>
    </row>
    <row r="264" spans="1:2" x14ac:dyDescent="0.25">
      <c r="A264" s="12">
        <v>2014.03</v>
      </c>
      <c r="B264" s="67">
        <f>'2.1'!B264-'2.2'!B264</f>
        <v>8394.6999999999971</v>
      </c>
    </row>
    <row r="265" spans="1:2" x14ac:dyDescent="0.25">
      <c r="A265" s="12">
        <v>2014.04</v>
      </c>
      <c r="B265" s="67">
        <f>'2.1'!B265-'2.2'!B265</f>
        <v>14644.500000000015</v>
      </c>
    </row>
    <row r="266" spans="1:2" x14ac:dyDescent="0.25">
      <c r="A266" s="12">
        <v>2014.05</v>
      </c>
      <c r="B266" s="67">
        <f>'2.1'!B266-'2.2'!B266</f>
        <v>17647.099999999999</v>
      </c>
    </row>
    <row r="267" spans="1:2" x14ac:dyDescent="0.25">
      <c r="A267" s="12">
        <v>2014.06</v>
      </c>
      <c r="B267" s="67">
        <f>'2.1'!B267-'2.2'!B267</f>
        <v>5167.410000000018</v>
      </c>
    </row>
    <row r="268" spans="1:2" x14ac:dyDescent="0.25">
      <c r="A268" s="12">
        <v>2014.07</v>
      </c>
      <c r="B268" s="67">
        <f>'2.1'!B268-'2.2'!B268</f>
        <v>21804.299999999996</v>
      </c>
    </row>
    <row r="269" spans="1:2" x14ac:dyDescent="0.25">
      <c r="A269" s="12">
        <v>2014.08</v>
      </c>
      <c r="B269" s="67">
        <f>'2.1'!B269-'2.2'!B269</f>
        <v>21180.9</v>
      </c>
    </row>
    <row r="270" spans="1:2" x14ac:dyDescent="0.25">
      <c r="A270" s="12">
        <v>2014.09</v>
      </c>
      <c r="B270" s="67">
        <f>'2.1'!B270-'2.2'!B270</f>
        <v>7646.1000000000058</v>
      </c>
    </row>
    <row r="271" spans="1:2" x14ac:dyDescent="0.25">
      <c r="A271" s="12">
        <v>2014.1</v>
      </c>
      <c r="B271" s="67">
        <f>'2.1'!B271-'2.2'!B271</f>
        <v>563.30000000001746</v>
      </c>
    </row>
    <row r="272" spans="1:2" x14ac:dyDescent="0.25">
      <c r="A272" s="12">
        <v>2014.11</v>
      </c>
      <c r="B272" s="67">
        <f>'2.1'!B272-'2.2'!B272</f>
        <v>13741.39999999998</v>
      </c>
    </row>
    <row r="273" spans="1:2" x14ac:dyDescent="0.25">
      <c r="A273" s="12">
        <v>2014.12</v>
      </c>
      <c r="B273" s="67">
        <f>'2.1'!B273-'2.2'!B273</f>
        <v>-12336.699999999997</v>
      </c>
    </row>
    <row r="274" spans="1:2" x14ac:dyDescent="0.25">
      <c r="A274" s="12">
        <v>2015.01</v>
      </c>
      <c r="B274" s="67">
        <f>'2.1'!B274-'2.2'!B274</f>
        <v>5273.7000000000116</v>
      </c>
    </row>
    <row r="275" spans="1:2" x14ac:dyDescent="0.25">
      <c r="A275" s="12">
        <v>2015.02</v>
      </c>
      <c r="B275" s="67">
        <f>'2.1'!B275-'2.2'!B275</f>
        <v>1005.1999999999971</v>
      </c>
    </row>
    <row r="276" spans="1:2" x14ac:dyDescent="0.25">
      <c r="A276" s="12">
        <v>2015.03</v>
      </c>
      <c r="B276" s="67">
        <f>'2.1'!B276-'2.2'!B276</f>
        <v>-9345.4999999999854</v>
      </c>
    </row>
    <row r="277" spans="1:2" x14ac:dyDescent="0.25">
      <c r="A277" s="12">
        <v>2015.04</v>
      </c>
      <c r="B277" s="67">
        <f>'2.1'!B277-'2.2'!B277</f>
        <v>1175.2000000000116</v>
      </c>
    </row>
    <row r="278" spans="1:2" x14ac:dyDescent="0.25">
      <c r="A278" s="12">
        <v>2015.05</v>
      </c>
      <c r="B278" s="67">
        <f>'2.1'!B278-'2.2'!B278</f>
        <v>2688.6999999999971</v>
      </c>
    </row>
    <row r="279" spans="1:2" x14ac:dyDescent="0.25">
      <c r="A279" s="12">
        <v>2015.06</v>
      </c>
      <c r="B279" s="67">
        <f>'2.1'!B279-'2.2'!B279</f>
        <v>-5216.8999999999796</v>
      </c>
    </row>
    <row r="280" spans="1:2" x14ac:dyDescent="0.25">
      <c r="A280" s="12">
        <v>2015.07</v>
      </c>
      <c r="B280" s="67">
        <f>'2.1'!B280-'2.2'!B280</f>
        <v>13885.399999999994</v>
      </c>
    </row>
    <row r="281" spans="1:2" x14ac:dyDescent="0.25">
      <c r="A281" s="12">
        <v>2015.08</v>
      </c>
      <c r="B281" s="67">
        <f>'2.1'!B281-'2.2'!B281</f>
        <v>1929.2999999999884</v>
      </c>
    </row>
    <row r="282" spans="1:2" x14ac:dyDescent="0.25">
      <c r="A282" s="12">
        <v>2015.09</v>
      </c>
      <c r="B282" s="67">
        <f>'2.1'!B282-'2.2'!B282</f>
        <v>-5682.8000000000029</v>
      </c>
    </row>
    <row r="283" spans="1:2" x14ac:dyDescent="0.25">
      <c r="A283" s="12">
        <v>2015.1</v>
      </c>
      <c r="B283" s="67">
        <f>'2.1'!B283-'2.2'!B283</f>
        <v>-6333.4000000000087</v>
      </c>
    </row>
    <row r="284" spans="1:2" x14ac:dyDescent="0.25">
      <c r="A284" s="12">
        <v>2015.11</v>
      </c>
      <c r="B284" s="67">
        <f>'2.1'!B284-'2.2'!B284</f>
        <v>-10056.299999999988</v>
      </c>
    </row>
    <row r="285" spans="1:2" x14ac:dyDescent="0.25">
      <c r="A285" s="12">
        <v>2015.12</v>
      </c>
      <c r="B285" s="67">
        <f>'2.1'!B285-'2.2'!B285</f>
        <v>-43428.200000000012</v>
      </c>
    </row>
    <row r="286" spans="1:2" x14ac:dyDescent="0.25">
      <c r="A286" s="12">
        <v>2016.01</v>
      </c>
      <c r="B286" s="67">
        <f>'2.1'!B286-'2.2'!B286</f>
        <v>17420.600000000035</v>
      </c>
    </row>
    <row r="287" spans="1:2" x14ac:dyDescent="0.25">
      <c r="A287" s="12">
        <v>2016.02</v>
      </c>
      <c r="B287" s="67">
        <f>'2.1'!B287-'2.2'!B287</f>
        <v>349.59999999997672</v>
      </c>
    </row>
    <row r="288" spans="1:2" x14ac:dyDescent="0.25">
      <c r="A288" s="12">
        <v>2016.03</v>
      </c>
      <c r="B288" s="67">
        <f>'2.1'!B288-'2.2'!B288</f>
        <v>-18557.200000000012</v>
      </c>
    </row>
    <row r="289" spans="1:2" x14ac:dyDescent="0.25">
      <c r="A289" s="12">
        <v>2016.04</v>
      </c>
      <c r="B289" s="67">
        <f>'2.1'!B289-'2.2'!B289</f>
        <v>1335.5</v>
      </c>
    </row>
    <row r="290" spans="1:2" x14ac:dyDescent="0.25">
      <c r="A290" s="12">
        <v>2016.05</v>
      </c>
      <c r="B290" s="67">
        <f>'2.1'!B290-'2.2'!B290</f>
        <v>-2544.4999999999854</v>
      </c>
    </row>
    <row r="291" spans="1:2" x14ac:dyDescent="0.25">
      <c r="A291" s="12">
        <v>2016.06</v>
      </c>
      <c r="B291" s="67">
        <f>'2.1'!B291-'2.2'!B291</f>
        <v>-48920.599999999991</v>
      </c>
    </row>
    <row r="292" spans="1:2" x14ac:dyDescent="0.25">
      <c r="A292" s="12">
        <v>2016.07</v>
      </c>
      <c r="B292" s="67">
        <f>'2.1'!B292-'2.2'!B292</f>
        <v>-7908.1000000000058</v>
      </c>
    </row>
    <row r="293" spans="1:2" x14ac:dyDescent="0.25">
      <c r="A293" s="12">
        <v>2016.08</v>
      </c>
      <c r="B293" s="67">
        <f>'2.1'!B293-'2.2'!B293</f>
        <v>-7468.2000000000116</v>
      </c>
    </row>
    <row r="294" spans="1:2" x14ac:dyDescent="0.25">
      <c r="A294" s="12">
        <v>2016.09</v>
      </c>
      <c r="B294" s="67">
        <f>'2.1'!B294-'2.2'!B294</f>
        <v>-27440.500000000015</v>
      </c>
    </row>
    <row r="295" spans="1:2" x14ac:dyDescent="0.25">
      <c r="A295" s="12">
        <v>2016.1</v>
      </c>
      <c r="B295" s="67">
        <f>'2.1'!B295-'2.2'!B295</f>
        <v>-43675.899999999994</v>
      </c>
    </row>
    <row r="296" spans="1:2" x14ac:dyDescent="0.25">
      <c r="A296" s="12">
        <v>2016.11</v>
      </c>
      <c r="B296" s="67">
        <f>'2.1'!B296-'2.2'!B296</f>
        <v>-3535.3000000000175</v>
      </c>
    </row>
    <row r="297" spans="1:2" x14ac:dyDescent="0.25">
      <c r="A297" s="12">
        <v>2016.12</v>
      </c>
      <c r="B297" s="67">
        <f>'2.1'!B297-'2.2'!B297</f>
        <v>-47316.200000000012</v>
      </c>
    </row>
    <row r="298" spans="1:2" x14ac:dyDescent="0.25">
      <c r="A298" s="12">
        <v>2017.01</v>
      </c>
      <c r="B298" s="67">
        <f>'2.1'!B298-'2.2'!B298</f>
        <v>15094.800000000017</v>
      </c>
    </row>
    <row r="299" spans="1:2" x14ac:dyDescent="0.25">
      <c r="A299" s="12">
        <v>2017.02</v>
      </c>
      <c r="B299" s="67">
        <f>'2.1'!B299-'2.2'!B299</f>
        <v>-7598.7999999999884</v>
      </c>
    </row>
    <row r="300" spans="1:2" x14ac:dyDescent="0.25">
      <c r="A300" s="12">
        <v>2017.03</v>
      </c>
      <c r="B300" s="67">
        <f>'2.1'!B300-'2.2'!B300</f>
        <v>-9969.5</v>
      </c>
    </row>
    <row r="301" spans="1:2" x14ac:dyDescent="0.25">
      <c r="A301" s="12">
        <v>2017.04</v>
      </c>
      <c r="B301" s="67">
        <f>'2.1'!B301-'2.2'!B301</f>
        <v>-22837.5</v>
      </c>
    </row>
    <row r="302" spans="1:2" x14ac:dyDescent="0.25">
      <c r="A302" s="12">
        <v>2017.05</v>
      </c>
      <c r="B302" s="67">
        <f>'2.1'!B302-'2.2'!B302</f>
        <v>-17937.699999999983</v>
      </c>
    </row>
    <row r="303" spans="1:2" x14ac:dyDescent="0.25">
      <c r="A303" s="12">
        <v>2017.06</v>
      </c>
      <c r="B303" s="67">
        <f>'2.1'!B303-'2.2'!B303</f>
        <v>-68055.500000000029</v>
      </c>
    </row>
    <row r="304" spans="1:2" x14ac:dyDescent="0.25">
      <c r="A304" s="12">
        <v>2017.07</v>
      </c>
      <c r="B304" s="67">
        <f>'2.1'!B304-'2.2'!B304</f>
        <v>-4349.8999999999651</v>
      </c>
    </row>
    <row r="305" spans="1:2" x14ac:dyDescent="0.25">
      <c r="A305" s="12">
        <v>2017.08</v>
      </c>
      <c r="B305" s="67">
        <f>'2.1'!B305-'2.2'!B305</f>
        <v>-2213.2999999999884</v>
      </c>
    </row>
    <row r="306" spans="1:2" x14ac:dyDescent="0.25">
      <c r="A306" s="12">
        <v>2017.09</v>
      </c>
      <c r="B306" s="67">
        <f>'2.1'!B306-'2.2'!B306</f>
        <v>-25750.100000000006</v>
      </c>
    </row>
    <row r="307" spans="1:2" x14ac:dyDescent="0.25">
      <c r="A307" s="12">
        <v>2017.1</v>
      </c>
      <c r="B307" s="67">
        <f>'2.1'!B307-'2.2'!B307</f>
        <v>-37875.5</v>
      </c>
    </row>
    <row r="308" spans="1:2" x14ac:dyDescent="0.25">
      <c r="A308" s="12">
        <v>2017.11</v>
      </c>
      <c r="B308" s="67">
        <f>'2.1'!B308-'2.2'!B308</f>
        <v>-26452.599999999977</v>
      </c>
    </row>
    <row r="309" spans="1:2" x14ac:dyDescent="0.25">
      <c r="A309" s="12">
        <v>2017.12</v>
      </c>
      <c r="B309" s="67">
        <f>'2.1'!B309-'2.2'!B309</f>
        <v>-120378.10000000003</v>
      </c>
    </row>
    <row r="310" spans="1:2" x14ac:dyDescent="0.25">
      <c r="A310" s="12">
        <v>2018.01</v>
      </c>
      <c r="B310" s="67">
        <f>'2.1'!B310-'2.2'!B310</f>
        <v>-8903.6000000000058</v>
      </c>
    </row>
    <row r="311" spans="1:2" x14ac:dyDescent="0.25">
      <c r="A311" s="12">
        <v>2018.02</v>
      </c>
      <c r="B311" s="67">
        <f>'2.1'!B311-'2.2'!B311</f>
        <v>-5895.6000000000058</v>
      </c>
    </row>
    <row r="312" spans="1:2" x14ac:dyDescent="0.25">
      <c r="A312" s="12">
        <v>2018.03</v>
      </c>
      <c r="B312" s="67">
        <f>'2.1'!B312-'2.2'!B312</f>
        <v>-12121.100000000035</v>
      </c>
    </row>
    <row r="313" spans="1:2" x14ac:dyDescent="0.25">
      <c r="A313" s="12">
        <v>2018.04</v>
      </c>
      <c r="B313" s="67">
        <f>'2.1'!B313-'2.2'!B313</f>
        <v>-21728</v>
      </c>
    </row>
    <row r="314" spans="1:2" x14ac:dyDescent="0.25">
      <c r="A314" s="12">
        <v>2018.05</v>
      </c>
      <c r="B314" s="67">
        <f>'2.1'!B314-'2.2'!B314</f>
        <v>-3542.6999999999825</v>
      </c>
    </row>
    <row r="315" spans="1:2" x14ac:dyDescent="0.25">
      <c r="A315" s="12">
        <v>2018.06</v>
      </c>
      <c r="B315" s="67">
        <f>'2.1'!B315-'2.2'!B315</f>
        <v>-60988.400000000081</v>
      </c>
    </row>
    <row r="316" spans="1:2" x14ac:dyDescent="0.25">
      <c r="A316" s="12">
        <v>2018.07</v>
      </c>
      <c r="B316" s="67">
        <f>'2.1'!B316-'2.2'!B316</f>
        <v>-43966.399999999965</v>
      </c>
    </row>
    <row r="317" spans="1:2" x14ac:dyDescent="0.25">
      <c r="A317" s="12">
        <v>2018.08</v>
      </c>
      <c r="B317" s="67">
        <f>'2.1'!B317-'2.2'!B317</f>
        <v>15931.5</v>
      </c>
    </row>
    <row r="318" spans="1:2" x14ac:dyDescent="0.25">
      <c r="A318" s="12">
        <v>2018.09</v>
      </c>
      <c r="B318" s="67">
        <f>'2.1'!B318-'2.2'!B318</f>
        <v>-26654.200000000041</v>
      </c>
    </row>
    <row r="319" spans="1:2" x14ac:dyDescent="0.25">
      <c r="A319" s="12">
        <v>2018.1</v>
      </c>
      <c r="B319" s="67">
        <f>'2.1'!B319-'2.2'!B319</f>
        <v>-48163.600000000006</v>
      </c>
    </row>
    <row r="320" spans="1:2" x14ac:dyDescent="0.25">
      <c r="A320" s="12">
        <v>2018.11</v>
      </c>
      <c r="B320" s="67">
        <f>'2.1'!B320-'2.2'!B320</f>
        <v>-47124.199999999983</v>
      </c>
    </row>
    <row r="321" spans="1:2" x14ac:dyDescent="0.25">
      <c r="A321" s="12">
        <v>2018.12</v>
      </c>
      <c r="B321" s="67">
        <f>'2.1'!B321-'2.2'!B321</f>
        <v>-140641.29999999996</v>
      </c>
    </row>
    <row r="322" spans="1:2" x14ac:dyDescent="0.25">
      <c r="A322" s="12">
        <v>2019.01</v>
      </c>
      <c r="B322" s="67">
        <f>'2.1'!B322-'2.2'!B322</f>
        <v>-33817.200000000012</v>
      </c>
    </row>
    <row r="323" spans="1:2" x14ac:dyDescent="0.25">
      <c r="A323" s="12">
        <v>2019.02</v>
      </c>
      <c r="B323" s="67">
        <f>'2.1'!B323-'2.2'!B323</f>
        <v>16947.600000000035</v>
      </c>
    </row>
    <row r="324" spans="1:2" x14ac:dyDescent="0.25">
      <c r="A324" s="12">
        <v>2019.03</v>
      </c>
      <c r="B324" s="67">
        <f>'2.1'!B324-'2.2'!B324</f>
        <v>-23571.70000000007</v>
      </c>
    </row>
    <row r="325" spans="1:2" x14ac:dyDescent="0.25">
      <c r="A325" s="12">
        <v>2019.04</v>
      </c>
      <c r="B325" s="67">
        <f>'2.1'!B325-'2.2'!B325</f>
        <v>-40272.300000000017</v>
      </c>
    </row>
    <row r="326" spans="1:2" x14ac:dyDescent="0.25">
      <c r="A326" s="12">
        <v>2019.05</v>
      </c>
      <c r="B326" s="67">
        <f>'2.1'!B326-'2.2'!B326</f>
        <v>-9265</v>
      </c>
    </row>
    <row r="327" spans="1:2" x14ac:dyDescent="0.25">
      <c r="A327" s="12">
        <v>2019.06</v>
      </c>
      <c r="B327" s="67">
        <f>'2.1'!B327-'2.2'!B327</f>
        <v>-92546.699999999837</v>
      </c>
    </row>
    <row r="328" spans="1:2" x14ac:dyDescent="0.25">
      <c r="A328" s="12">
        <v>2019.07</v>
      </c>
      <c r="B328" s="67">
        <f>'2.1'!B328-'2.2'!B328</f>
        <v>-62576.600000000035</v>
      </c>
    </row>
    <row r="329" spans="1:2" x14ac:dyDescent="0.25">
      <c r="A329" s="12">
        <v>2019.08</v>
      </c>
      <c r="B329" s="67">
        <f>'2.1'!B329-'2.2'!B329</f>
        <v>9247.6000000000349</v>
      </c>
    </row>
    <row r="330" spans="1:2" x14ac:dyDescent="0.25">
      <c r="A330" s="12">
        <v>2019.09</v>
      </c>
      <c r="B330" s="67">
        <f>'2.1'!B330-'2.2'!B330</f>
        <v>-52781.100000000035</v>
      </c>
    </row>
    <row r="331" spans="1:2" x14ac:dyDescent="0.25">
      <c r="A331" s="12">
        <v>2019.1</v>
      </c>
      <c r="B331" s="67">
        <f>'2.1'!B331-'2.2'!B331</f>
        <v>-48407.600000000035</v>
      </c>
    </row>
    <row r="332" spans="1:2" x14ac:dyDescent="0.25">
      <c r="A332" s="12">
        <v>2019.11</v>
      </c>
      <c r="B332" s="67">
        <f>'2.1'!B332-'2.2'!B332</f>
        <v>-51715.699999999953</v>
      </c>
    </row>
    <row r="333" spans="1:2" x14ac:dyDescent="0.25">
      <c r="A333" s="12">
        <v>2019.12</v>
      </c>
      <c r="B333" s="67">
        <f>'2.1'!B333-'2.2'!B333</f>
        <v>-203848.20000000007</v>
      </c>
    </row>
    <row r="334" spans="1:2" x14ac:dyDescent="0.25">
      <c r="A334" s="12">
        <v>2020.01</v>
      </c>
      <c r="B334" s="67">
        <f>'2.1'!B334-'2.2'!B334</f>
        <v>-75566</v>
      </c>
    </row>
    <row r="335" spans="1:2" x14ac:dyDescent="0.25">
      <c r="A335" s="12">
        <v>2020.02</v>
      </c>
      <c r="B335" s="67">
        <f>'2.1'!B335-'2.2'!B335</f>
        <v>-52461.299999999988</v>
      </c>
    </row>
    <row r="336" spans="1:2" x14ac:dyDescent="0.25">
      <c r="A336" s="12">
        <v>2020.03</v>
      </c>
      <c r="B336" s="67">
        <f>'2.1'!B336-'2.2'!B336</f>
        <v>-149113.20000000007</v>
      </c>
    </row>
    <row r="337" spans="1:2" x14ac:dyDescent="0.25">
      <c r="A337" s="12">
        <v>2020.04</v>
      </c>
      <c r="B337" s="67">
        <f>'2.1'!B337-'2.2'!B337</f>
        <v>-223621.39999999997</v>
      </c>
    </row>
    <row r="338" spans="1:2" x14ac:dyDescent="0.25">
      <c r="A338" s="12">
        <v>2020.05</v>
      </c>
      <c r="B338" s="67">
        <f>'2.1'!B338-'2.2'!B338</f>
        <v>-267845.02000000008</v>
      </c>
    </row>
    <row r="339" spans="1:2" x14ac:dyDescent="0.25">
      <c r="A339" s="12">
        <v>2020.06</v>
      </c>
      <c r="B339" s="67">
        <f>'2.1'!B339-'2.2'!B339</f>
        <v>-262602.90000000002</v>
      </c>
    </row>
    <row r="340" spans="1:2" x14ac:dyDescent="0.25">
      <c r="A340" s="12">
        <v>2020.07</v>
      </c>
      <c r="B340" s="67">
        <f>'2.1'!B340-'2.2'!B340</f>
        <v>-144303.79999999987</v>
      </c>
    </row>
    <row r="341" spans="1:2" x14ac:dyDescent="0.25">
      <c r="A341" s="12">
        <v>2020.08</v>
      </c>
      <c r="B341" s="67">
        <f>'2.1'!B341-'2.2'!B341</f>
        <v>-108670.99999999994</v>
      </c>
    </row>
    <row r="342" spans="1:2" x14ac:dyDescent="0.25">
      <c r="A342" s="12">
        <v>2020.09</v>
      </c>
      <c r="B342" s="67">
        <f>'2.1'!B342-'2.2'!B342</f>
        <v>-181935.50000000012</v>
      </c>
    </row>
    <row r="343" spans="1:2" x14ac:dyDescent="0.25">
      <c r="A343" s="12">
        <v>2020.1</v>
      </c>
      <c r="B343" s="67">
        <f>'2.1'!B343-'2.2'!B343</f>
        <v>-76266.799999999872</v>
      </c>
    </row>
    <row r="344" spans="1:2" x14ac:dyDescent="0.25">
      <c r="A344" s="12">
        <v>2020.11</v>
      </c>
      <c r="B344" s="67">
        <f>'2.1'!B344-'2.2'!B344</f>
        <v>-89785.300000000105</v>
      </c>
    </row>
    <row r="345" spans="1:2" x14ac:dyDescent="0.25">
      <c r="A345" s="12">
        <v>2020.12</v>
      </c>
      <c r="B345" s="67">
        <f>'2.1'!B345-'2.2'!B345</f>
        <v>-252895.30000000016</v>
      </c>
    </row>
    <row r="346" spans="1:2" x14ac:dyDescent="0.25">
      <c r="A346" s="12">
        <v>2021.01</v>
      </c>
      <c r="B346" s="67">
        <f>'2.1'!B346-'2.2'!B346</f>
        <v>55960.700000000128</v>
      </c>
    </row>
    <row r="347" spans="1:2" x14ac:dyDescent="0.25">
      <c r="A347" s="12">
        <v>2021.02</v>
      </c>
      <c r="B347" s="67">
        <f>'2.1'!B347-'2.2'!B347</f>
        <v>-27098.399999999907</v>
      </c>
    </row>
    <row r="348" spans="1:2" x14ac:dyDescent="0.25">
      <c r="A348" s="12">
        <v>2021.03</v>
      </c>
      <c r="B348" s="67">
        <f>'2.1'!B348-'2.2'!B348</f>
        <v>-57983.100000000093</v>
      </c>
    </row>
    <row r="349" spans="1:2" x14ac:dyDescent="0.25">
      <c r="A349" s="12">
        <v>2021.04</v>
      </c>
      <c r="B349" s="67">
        <f>'2.1'!B349-'2.2'!B349</f>
        <v>9573.699999999837</v>
      </c>
    </row>
    <row r="350" spans="1:2" x14ac:dyDescent="0.25">
      <c r="A350" s="12">
        <v>2021.05</v>
      </c>
      <c r="B350" s="67">
        <f>'2.1'!B350-'2.2'!B350</f>
        <v>-26083.500000000116</v>
      </c>
    </row>
    <row r="351" spans="1:2" x14ac:dyDescent="0.25">
      <c r="A351" s="12">
        <v>2021.06</v>
      </c>
      <c r="B351" s="67" t="e">
        <f>'2.1'!B351-'2.2'!B351</f>
        <v>#N/A</v>
      </c>
    </row>
    <row r="352" spans="1:2" x14ac:dyDescent="0.25">
      <c r="A352" s="12">
        <v>2021.07</v>
      </c>
      <c r="B352" s="67" t="e">
        <f>'2.1'!B352-'2.2'!B352</f>
        <v>#N/A</v>
      </c>
    </row>
    <row r="353" spans="1:2" x14ac:dyDescent="0.25">
      <c r="A353" s="12">
        <v>2021.08</v>
      </c>
      <c r="B353" s="67" t="e">
        <f>'2.1'!B353-'2.2'!B353</f>
        <v>#N/A</v>
      </c>
    </row>
    <row r="354" spans="1:2" x14ac:dyDescent="0.25">
      <c r="A354" s="12">
        <v>2021.09</v>
      </c>
      <c r="B354" s="67" t="e">
        <f>'2.1'!B354-'2.2'!B354</f>
        <v>#N/A</v>
      </c>
    </row>
    <row r="355" spans="1:2" x14ac:dyDescent="0.25">
      <c r="A355" s="12">
        <v>2021.1</v>
      </c>
      <c r="B355" s="67" t="e">
        <f>'2.1'!B355-'2.2'!B355</f>
        <v>#N/A</v>
      </c>
    </row>
    <row r="356" spans="1:2" x14ac:dyDescent="0.25">
      <c r="A356" s="12">
        <v>2021.11</v>
      </c>
      <c r="B356" s="67" t="e">
        <f>'2.1'!B356-'2.2'!B356</f>
        <v>#N/A</v>
      </c>
    </row>
    <row r="357" spans="1:2" x14ac:dyDescent="0.25">
      <c r="A357" s="12">
        <v>2021.12</v>
      </c>
      <c r="B357" s="67" t="e">
        <f>'2.1'!B357-'2.2'!B357</f>
        <v>#N/A</v>
      </c>
    </row>
    <row r="358" spans="1:2" x14ac:dyDescent="0.25">
      <c r="A358" s="12">
        <v>2022.01</v>
      </c>
      <c r="B358" s="67" t="e">
        <f>'2.1'!B358-'2.2'!B358</f>
        <v>#N/A</v>
      </c>
    </row>
    <row r="359" spans="1:2" x14ac:dyDescent="0.25">
      <c r="A359" s="12">
        <v>2022.02</v>
      </c>
      <c r="B359" s="67" t="e">
        <f>'2.1'!B359-'2.2'!B359</f>
        <v>#N/A</v>
      </c>
    </row>
    <row r="360" spans="1:2" x14ac:dyDescent="0.25">
      <c r="A360" s="12">
        <v>2022.03</v>
      </c>
      <c r="B360" s="67" t="e">
        <f>'2.1'!B360-'2.2'!B360</f>
        <v>#N/A</v>
      </c>
    </row>
    <row r="361" spans="1:2" x14ac:dyDescent="0.25">
      <c r="A361" s="12">
        <v>2022.04</v>
      </c>
      <c r="B361" s="67" t="e">
        <f>'2.1'!B361-'2.2'!B361</f>
        <v>#N/A</v>
      </c>
    </row>
    <row r="362" spans="1:2" x14ac:dyDescent="0.25">
      <c r="A362" s="12">
        <v>2022.05</v>
      </c>
      <c r="B362" s="67" t="e">
        <f>'2.1'!B362-'2.2'!B362</f>
        <v>#N/A</v>
      </c>
    </row>
    <row r="363" spans="1:2" x14ac:dyDescent="0.25">
      <c r="A363" s="12">
        <v>2022.06</v>
      </c>
      <c r="B363" s="67" t="e">
        <f>'2.1'!B363-'2.2'!B363</f>
        <v>#N/A</v>
      </c>
    </row>
    <row r="364" spans="1:2" x14ac:dyDescent="0.25">
      <c r="A364" s="12">
        <v>2022.07</v>
      </c>
      <c r="B364" s="67" t="e">
        <f>'2.1'!B364-'2.2'!B364</f>
        <v>#N/A</v>
      </c>
    </row>
    <row r="365" spans="1:2" x14ac:dyDescent="0.25">
      <c r="A365" s="12">
        <v>2022.08</v>
      </c>
      <c r="B365" s="67" t="e">
        <f>'2.1'!B365-'2.2'!B365</f>
        <v>#N/A</v>
      </c>
    </row>
    <row r="366" spans="1:2" x14ac:dyDescent="0.25">
      <c r="A366" s="12">
        <v>2022.09</v>
      </c>
      <c r="B366" s="67" t="e">
        <f>'2.1'!B366-'2.2'!B366</f>
        <v>#N/A</v>
      </c>
    </row>
    <row r="367" spans="1:2" x14ac:dyDescent="0.25">
      <c r="A367" s="12">
        <v>2022.1</v>
      </c>
      <c r="B367" s="67" t="e">
        <f>'2.1'!B367-'2.2'!B367</f>
        <v>#N/A</v>
      </c>
    </row>
    <row r="368" spans="1:2" x14ac:dyDescent="0.25">
      <c r="A368" s="12">
        <v>2022.11</v>
      </c>
      <c r="B368" s="67" t="e">
        <f>'2.1'!B368-'2.2'!B368</f>
        <v>#N/A</v>
      </c>
    </row>
    <row r="369" spans="1:2" x14ac:dyDescent="0.25">
      <c r="A369" s="12">
        <v>2022.12</v>
      </c>
      <c r="B369" s="67" t="e">
        <f>'2.1'!B369-'2.2'!B369</f>
        <v>#N/A</v>
      </c>
    </row>
    <row r="370" spans="1:2" x14ac:dyDescent="0.25">
      <c r="A370" s="12">
        <v>2023.01</v>
      </c>
      <c r="B370" s="67" t="e">
        <f>'2.1'!B370-'2.2'!B370</f>
        <v>#N/A</v>
      </c>
    </row>
    <row r="371" spans="1:2" x14ac:dyDescent="0.25">
      <c r="A371" s="12">
        <v>2023.02</v>
      </c>
      <c r="B371" s="67" t="e">
        <f>'2.1'!B371-'2.2'!B371</f>
        <v>#N/A</v>
      </c>
    </row>
    <row r="372" spans="1:2" x14ac:dyDescent="0.25">
      <c r="A372" s="12">
        <v>2023.03</v>
      </c>
      <c r="B372" s="67" t="e">
        <f>'2.1'!B372-'2.2'!B372</f>
        <v>#N/A</v>
      </c>
    </row>
    <row r="373" spans="1:2" x14ac:dyDescent="0.25">
      <c r="A373" s="12">
        <v>2023.04</v>
      </c>
      <c r="B373" s="67" t="e">
        <f>'2.1'!B373-'2.2'!B373</f>
        <v>#N/A</v>
      </c>
    </row>
    <row r="374" spans="1:2" x14ac:dyDescent="0.25">
      <c r="A374" s="12">
        <v>2023.05</v>
      </c>
      <c r="B374" s="67" t="e">
        <f>'2.1'!B374-'2.2'!B374</f>
        <v>#N/A</v>
      </c>
    </row>
    <row r="375" spans="1:2" x14ac:dyDescent="0.25">
      <c r="A375" s="12">
        <v>2023.06</v>
      </c>
      <c r="B375" s="67" t="e">
        <f>'2.1'!B375-'2.2'!B375</f>
        <v>#N/A</v>
      </c>
    </row>
    <row r="376" spans="1:2" x14ac:dyDescent="0.25">
      <c r="A376" s="12">
        <v>2023.07</v>
      </c>
      <c r="B376" s="67" t="e">
        <f>'2.1'!B376-'2.2'!B376</f>
        <v>#N/A</v>
      </c>
    </row>
    <row r="377" spans="1:2" x14ac:dyDescent="0.25">
      <c r="A377" s="12">
        <v>2023.08</v>
      </c>
      <c r="B377" s="67" t="e">
        <f>'2.1'!B377-'2.2'!B377</f>
        <v>#N/A</v>
      </c>
    </row>
    <row r="378" spans="1:2" x14ac:dyDescent="0.25">
      <c r="A378" s="12">
        <v>2023.09</v>
      </c>
      <c r="B378" s="67" t="e">
        <f>'2.1'!B378-'2.2'!B378</f>
        <v>#N/A</v>
      </c>
    </row>
    <row r="379" spans="1:2" x14ac:dyDescent="0.25">
      <c r="A379" s="12">
        <v>2023.1</v>
      </c>
      <c r="B379" s="67" t="e">
        <f>'2.1'!B379-'2.2'!B379</f>
        <v>#N/A</v>
      </c>
    </row>
    <row r="380" spans="1:2" x14ac:dyDescent="0.25">
      <c r="A380" s="12">
        <v>2023.11</v>
      </c>
      <c r="B380" s="67" t="e">
        <f>'2.1'!B380-'2.2'!B380</f>
        <v>#N/A</v>
      </c>
    </row>
    <row r="381" spans="1:2" x14ac:dyDescent="0.25">
      <c r="A381" s="12">
        <v>2023.12</v>
      </c>
      <c r="B381" s="67" t="e">
        <f>'2.1'!B381-'2.2'!B381</f>
        <v>#N/A</v>
      </c>
    </row>
    <row r="382" spans="1:2" x14ac:dyDescent="0.25">
      <c r="A382" s="12">
        <v>2024.01</v>
      </c>
      <c r="B382" s="67" t="e">
        <f>'2.1'!B382-'2.2'!B382</f>
        <v>#N/A</v>
      </c>
    </row>
    <row r="383" spans="1:2" x14ac:dyDescent="0.25">
      <c r="A383" s="12">
        <v>2024.02</v>
      </c>
      <c r="B383" s="67" t="e">
        <f>'2.1'!B383-'2.2'!B383</f>
        <v>#N/A</v>
      </c>
    </row>
    <row r="384" spans="1:2" x14ac:dyDescent="0.25">
      <c r="A384" s="12">
        <v>2024.03</v>
      </c>
      <c r="B384" s="67" t="e">
        <f>'2.1'!B384-'2.2'!B384</f>
        <v>#N/A</v>
      </c>
    </row>
    <row r="385" spans="1:2" x14ac:dyDescent="0.25">
      <c r="A385" s="12">
        <v>2024.04</v>
      </c>
      <c r="B385" s="67" t="e">
        <f>'2.1'!B385-'2.2'!B385</f>
        <v>#N/A</v>
      </c>
    </row>
    <row r="386" spans="1:2" x14ac:dyDescent="0.25">
      <c r="A386" s="12">
        <v>2024.05</v>
      </c>
      <c r="B386" s="67" t="e">
        <f>'2.1'!B386-'2.2'!B386</f>
        <v>#N/A</v>
      </c>
    </row>
    <row r="387" spans="1:2" x14ac:dyDescent="0.25">
      <c r="A387" s="12">
        <v>2024.06</v>
      </c>
      <c r="B387" s="67" t="e">
        <f>'2.1'!B387-'2.2'!B387</f>
        <v>#N/A</v>
      </c>
    </row>
    <row r="388" spans="1:2" x14ac:dyDescent="0.25">
      <c r="A388" s="12">
        <v>2024.07</v>
      </c>
      <c r="B388" s="67" t="e">
        <f>'2.1'!B388-'2.2'!B388</f>
        <v>#N/A</v>
      </c>
    </row>
    <row r="389" spans="1:2" x14ac:dyDescent="0.25">
      <c r="A389" s="12">
        <v>2024.08</v>
      </c>
      <c r="B389" s="67" t="e">
        <f>'2.1'!B389-'2.2'!B389</f>
        <v>#N/A</v>
      </c>
    </row>
    <row r="390" spans="1:2" x14ac:dyDescent="0.25">
      <c r="A390" s="12">
        <v>2024.09</v>
      </c>
      <c r="B390" s="67" t="e">
        <f>'2.1'!B390-'2.2'!B390</f>
        <v>#N/A</v>
      </c>
    </row>
    <row r="391" spans="1:2" x14ac:dyDescent="0.25">
      <c r="A391" s="12">
        <v>2024.1</v>
      </c>
      <c r="B391" s="67" t="e">
        <f>'2.1'!B391-'2.2'!B391</f>
        <v>#N/A</v>
      </c>
    </row>
    <row r="392" spans="1:2" x14ac:dyDescent="0.25">
      <c r="A392" s="12">
        <v>2024.11</v>
      </c>
      <c r="B392" s="67" t="e">
        <f>'2.1'!B392-'2.2'!B392</f>
        <v>#N/A</v>
      </c>
    </row>
    <row r="393" spans="1:2" x14ac:dyDescent="0.25">
      <c r="A393" s="12">
        <v>2024.12</v>
      </c>
      <c r="B393" s="67" t="e">
        <f>'2.1'!B393-'2.2'!B393</f>
        <v>#N/A</v>
      </c>
    </row>
    <row r="394" spans="1:2" x14ac:dyDescent="0.25">
      <c r="A394" s="12">
        <v>2025.01</v>
      </c>
      <c r="B394" s="67" t="e">
        <f>'2.1'!B394-'2.2'!B394</f>
        <v>#N/A</v>
      </c>
    </row>
    <row r="395" spans="1:2" x14ac:dyDescent="0.25">
      <c r="A395" s="12">
        <v>2025.02</v>
      </c>
      <c r="B395" s="67" t="e">
        <f>'2.1'!B395-'2.2'!B395</f>
        <v>#N/A</v>
      </c>
    </row>
    <row r="396" spans="1:2" x14ac:dyDescent="0.25">
      <c r="A396" s="12">
        <v>2025.03</v>
      </c>
      <c r="B396" s="67" t="e">
        <f>'2.1'!B396-'2.2'!B396</f>
        <v>#N/A</v>
      </c>
    </row>
    <row r="397" spans="1:2" x14ac:dyDescent="0.25">
      <c r="A397" s="12">
        <v>2025.04</v>
      </c>
      <c r="B397" s="67" t="e">
        <f>'2.1'!B397-'2.2'!B397</f>
        <v>#N/A</v>
      </c>
    </row>
    <row r="398" spans="1:2" x14ac:dyDescent="0.25">
      <c r="A398" s="12">
        <v>2025.05</v>
      </c>
      <c r="B398" s="67" t="e">
        <f>'2.1'!B398-'2.2'!B398</f>
        <v>#N/A</v>
      </c>
    </row>
    <row r="399" spans="1:2" x14ac:dyDescent="0.25">
      <c r="A399" s="12">
        <v>2025.06</v>
      </c>
      <c r="B399" s="67" t="e">
        <f>'2.1'!B399-'2.2'!B399</f>
        <v>#N/A</v>
      </c>
    </row>
    <row r="400" spans="1:2" x14ac:dyDescent="0.25">
      <c r="A400" s="12">
        <v>2025.07</v>
      </c>
      <c r="B400" s="67" t="e">
        <f>'2.1'!B400-'2.2'!B400</f>
        <v>#N/A</v>
      </c>
    </row>
    <row r="401" spans="1:2" x14ac:dyDescent="0.25">
      <c r="A401" s="12">
        <v>2025.08</v>
      </c>
      <c r="B401" s="67" t="e">
        <f>'2.1'!B401-'2.2'!B401</f>
        <v>#N/A</v>
      </c>
    </row>
    <row r="402" spans="1:2" x14ac:dyDescent="0.25">
      <c r="A402" s="12">
        <v>2025.09</v>
      </c>
      <c r="B402" s="67" t="e">
        <f>'2.1'!B402-'2.2'!B402</f>
        <v>#N/A</v>
      </c>
    </row>
    <row r="403" spans="1:2" x14ac:dyDescent="0.25">
      <c r="A403" s="12">
        <v>2025.1</v>
      </c>
      <c r="B403" s="67" t="e">
        <f>'2.1'!B403-'2.2'!B403</f>
        <v>#N/A</v>
      </c>
    </row>
    <row r="404" spans="1:2" x14ac:dyDescent="0.25">
      <c r="A404" s="12">
        <v>2025.11</v>
      </c>
      <c r="B404" s="67" t="e">
        <f>'2.1'!B404-'2.2'!B404</f>
        <v>#N/A</v>
      </c>
    </row>
    <row r="405" spans="1:2" x14ac:dyDescent="0.25">
      <c r="A405" s="12">
        <v>2025.12</v>
      </c>
      <c r="B405" s="67" t="e">
        <f>'2.1'!B405-'2.2'!B405</f>
        <v>#N/A</v>
      </c>
    </row>
  </sheetData>
  <hyperlinks>
    <hyperlink ref="A5" location="INDICE!A13" display="VOLVER AL INDICE"/>
  </hyperlink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5"/>
  <sheetViews>
    <sheetView workbookViewId="0">
      <pane xSplit="1" ySplit="9" topLeftCell="B343" activePane="bottomRight" state="frozen"/>
      <selection pane="topRight" activeCell="B1" sqref="B1"/>
      <selection pane="bottomLeft" activeCell="A10" sqref="A10"/>
      <selection pane="bottomRight" activeCell="C350" sqref="C350:D350"/>
    </sheetView>
  </sheetViews>
  <sheetFormatPr baseColWidth="10" defaultColWidth="11.5703125" defaultRowHeight="15" x14ac:dyDescent="0.25"/>
  <cols>
    <col min="1" max="1" width="15.140625" style="47" customWidth="1"/>
    <col min="2" max="4" width="16.7109375" style="47" customWidth="1"/>
    <col min="5" max="16384" width="11.5703125" style="47"/>
  </cols>
  <sheetData>
    <row r="1" spans="1:4" ht="3" customHeight="1" x14ac:dyDescent="0.25">
      <c r="A1" s="1"/>
      <c r="B1" s="27"/>
      <c r="C1" s="15"/>
      <c r="D1" s="65"/>
    </row>
    <row r="2" spans="1:4" ht="41.25" customHeight="1" x14ac:dyDescent="0.25">
      <c r="A2" s="4" t="s">
        <v>43</v>
      </c>
      <c r="B2" s="5" t="s">
        <v>209</v>
      </c>
      <c r="C2" s="25"/>
      <c r="D2" s="58"/>
    </row>
    <row r="3" spans="1:4" ht="12.75" customHeight="1" x14ac:dyDescent="0.25">
      <c r="A3" s="4" t="s">
        <v>326</v>
      </c>
      <c r="B3" s="5" t="s">
        <v>308</v>
      </c>
      <c r="C3" s="26"/>
      <c r="D3" s="59"/>
    </row>
    <row r="4" spans="1:4" ht="3" customHeight="1" x14ac:dyDescent="0.25">
      <c r="A4" s="1"/>
      <c r="B4" s="28"/>
      <c r="C4" s="24"/>
      <c r="D4" s="57"/>
    </row>
    <row r="5" spans="1:4" ht="45" customHeight="1" x14ac:dyDescent="0.25">
      <c r="A5" s="6" t="s">
        <v>44</v>
      </c>
      <c r="B5" s="75" t="s">
        <v>135</v>
      </c>
      <c r="C5" s="75" t="s">
        <v>0</v>
      </c>
      <c r="D5" s="77" t="s">
        <v>1</v>
      </c>
    </row>
    <row r="6" spans="1:4" ht="3" customHeight="1" x14ac:dyDescent="0.25">
      <c r="A6" s="1"/>
      <c r="B6" s="3"/>
      <c r="C6" s="2"/>
      <c r="D6" s="57"/>
    </row>
    <row r="7" spans="1:4" ht="22.5" customHeight="1" x14ac:dyDescent="0.25">
      <c r="A7" s="8" t="s">
        <v>45</v>
      </c>
      <c r="B7" s="7" t="s">
        <v>56</v>
      </c>
      <c r="C7" s="7" t="s">
        <v>56</v>
      </c>
      <c r="D7" s="60" t="s">
        <v>56</v>
      </c>
    </row>
    <row r="8" spans="1:4" ht="13.5" customHeight="1" x14ac:dyDescent="0.25">
      <c r="A8" s="9" t="s">
        <v>46</v>
      </c>
      <c r="B8" s="16" t="s">
        <v>244</v>
      </c>
      <c r="C8" s="16" t="s">
        <v>292</v>
      </c>
      <c r="D8" s="61" t="s">
        <v>293</v>
      </c>
    </row>
    <row r="9" spans="1:4" ht="13.5" customHeight="1" thickBot="1" x14ac:dyDescent="0.3">
      <c r="A9" s="10"/>
      <c r="B9" s="11"/>
      <c r="C9" s="11"/>
      <c r="D9" s="62"/>
    </row>
    <row r="10" spans="1:4" x14ac:dyDescent="0.25">
      <c r="A10" s="12">
        <v>1993.01</v>
      </c>
      <c r="B10" s="68">
        <v>3.9</v>
      </c>
      <c r="C10" s="56">
        <v>1.8</v>
      </c>
      <c r="D10" s="63">
        <v>2.1</v>
      </c>
    </row>
    <row r="11" spans="1:4" x14ac:dyDescent="0.25">
      <c r="A11" s="12">
        <v>1993.02</v>
      </c>
      <c r="B11" s="81">
        <v>21.9</v>
      </c>
      <c r="C11" s="13">
        <v>10.6</v>
      </c>
      <c r="D11" s="69">
        <v>11.3</v>
      </c>
    </row>
    <row r="12" spans="1:4" x14ac:dyDescent="0.25">
      <c r="A12" s="12">
        <v>1993.03</v>
      </c>
      <c r="B12" s="81">
        <v>39.6</v>
      </c>
      <c r="C12" s="13">
        <v>26</v>
      </c>
      <c r="D12" s="69">
        <v>13.6</v>
      </c>
    </row>
    <row r="13" spans="1:4" x14ac:dyDescent="0.25">
      <c r="A13" s="12">
        <v>1993.04</v>
      </c>
      <c r="B13" s="81">
        <v>12</v>
      </c>
      <c r="C13" s="13">
        <v>0</v>
      </c>
      <c r="D13" s="69">
        <v>12</v>
      </c>
    </row>
    <row r="14" spans="1:4" x14ac:dyDescent="0.25">
      <c r="A14" s="12">
        <v>1993.05</v>
      </c>
      <c r="B14" s="81">
        <v>17.100000000000001</v>
      </c>
      <c r="C14" s="13">
        <v>7.3</v>
      </c>
      <c r="D14" s="69">
        <v>9.8000000000000007</v>
      </c>
    </row>
    <row r="15" spans="1:4" x14ac:dyDescent="0.25">
      <c r="A15" s="12">
        <v>1993.06</v>
      </c>
      <c r="B15" s="81">
        <v>14</v>
      </c>
      <c r="C15" s="13">
        <v>2.1</v>
      </c>
      <c r="D15" s="69">
        <v>11.9</v>
      </c>
    </row>
    <row r="16" spans="1:4" x14ac:dyDescent="0.25">
      <c r="A16" s="12">
        <v>1993.07</v>
      </c>
      <c r="B16" s="81">
        <v>30.1</v>
      </c>
      <c r="C16" s="13">
        <v>21</v>
      </c>
      <c r="D16" s="69">
        <v>9.1</v>
      </c>
    </row>
    <row r="17" spans="1:4" x14ac:dyDescent="0.25">
      <c r="A17" s="12">
        <v>1993.08</v>
      </c>
      <c r="B17" s="81">
        <v>144.69999999999999</v>
      </c>
      <c r="C17" s="13">
        <v>133.1</v>
      </c>
      <c r="D17" s="69">
        <v>11.6</v>
      </c>
    </row>
    <row r="18" spans="1:4" x14ac:dyDescent="0.25">
      <c r="A18" s="12">
        <v>1993.09</v>
      </c>
      <c r="B18" s="81">
        <v>13.5</v>
      </c>
      <c r="C18" s="13">
        <v>0</v>
      </c>
      <c r="D18" s="69">
        <v>13.5</v>
      </c>
    </row>
    <row r="19" spans="1:4" x14ac:dyDescent="0.25">
      <c r="A19" s="12">
        <v>1993.1</v>
      </c>
      <c r="B19" s="81">
        <v>17.3</v>
      </c>
      <c r="C19" s="13">
        <v>0</v>
      </c>
      <c r="D19" s="69">
        <v>17.3</v>
      </c>
    </row>
    <row r="20" spans="1:4" x14ac:dyDescent="0.25">
      <c r="A20" s="12">
        <v>1993.11</v>
      </c>
      <c r="B20" s="81">
        <v>14.8</v>
      </c>
      <c r="C20" s="13">
        <v>0</v>
      </c>
      <c r="D20" s="69">
        <v>14.8</v>
      </c>
    </row>
    <row r="21" spans="1:4" x14ac:dyDescent="0.25">
      <c r="A21" s="12">
        <v>1993.12</v>
      </c>
      <c r="B21" s="81">
        <v>338.9</v>
      </c>
      <c r="C21" s="13">
        <v>321.39999999999998</v>
      </c>
      <c r="D21" s="69">
        <v>17.5</v>
      </c>
    </row>
    <row r="22" spans="1:4" x14ac:dyDescent="0.25">
      <c r="A22" s="12">
        <v>1994.01</v>
      </c>
      <c r="B22" s="81">
        <v>4.9000000000000004</v>
      </c>
      <c r="C22" s="13">
        <v>3.8</v>
      </c>
      <c r="D22" s="69">
        <v>1.1000000000000001</v>
      </c>
    </row>
    <row r="23" spans="1:4" x14ac:dyDescent="0.25">
      <c r="A23" s="12">
        <v>1994.02</v>
      </c>
      <c r="B23" s="81">
        <v>10.7</v>
      </c>
      <c r="C23" s="13">
        <v>8.8000000000000007</v>
      </c>
      <c r="D23" s="69">
        <v>1.9</v>
      </c>
    </row>
    <row r="24" spans="1:4" x14ac:dyDescent="0.25">
      <c r="A24" s="12">
        <v>1994.03</v>
      </c>
      <c r="B24" s="81">
        <v>5.6</v>
      </c>
      <c r="C24" s="13">
        <v>1.7</v>
      </c>
      <c r="D24" s="69">
        <v>3.9</v>
      </c>
    </row>
    <row r="25" spans="1:4" x14ac:dyDescent="0.25">
      <c r="A25" s="12">
        <v>1994.04</v>
      </c>
      <c r="B25" s="81">
        <v>5.3</v>
      </c>
      <c r="C25" s="13">
        <v>0.3</v>
      </c>
      <c r="D25" s="69">
        <v>5</v>
      </c>
    </row>
    <row r="26" spans="1:4" x14ac:dyDescent="0.25">
      <c r="A26" s="12">
        <v>1994.05</v>
      </c>
      <c r="B26" s="81">
        <v>473.1</v>
      </c>
      <c r="C26" s="13">
        <v>465.7</v>
      </c>
      <c r="D26" s="69">
        <v>7.4</v>
      </c>
    </row>
    <row r="27" spans="1:4" x14ac:dyDescent="0.25">
      <c r="A27" s="12">
        <v>1994.06</v>
      </c>
      <c r="B27" s="81">
        <v>9.3000000000000007</v>
      </c>
      <c r="C27" s="13">
        <v>3.4</v>
      </c>
      <c r="D27" s="69">
        <v>5.9</v>
      </c>
    </row>
    <row r="28" spans="1:4" x14ac:dyDescent="0.25">
      <c r="A28" s="12">
        <v>1994.07</v>
      </c>
      <c r="B28" s="81">
        <v>4.0999999999999996</v>
      </c>
      <c r="C28" s="13">
        <v>2.1</v>
      </c>
      <c r="D28" s="69">
        <v>2</v>
      </c>
    </row>
    <row r="29" spans="1:4" x14ac:dyDescent="0.25">
      <c r="A29" s="12">
        <v>1994.08</v>
      </c>
      <c r="B29" s="81">
        <v>2.6</v>
      </c>
      <c r="C29" s="13">
        <v>0.2</v>
      </c>
      <c r="D29" s="69">
        <v>2.4</v>
      </c>
    </row>
    <row r="30" spans="1:4" x14ac:dyDescent="0.25">
      <c r="A30" s="12">
        <v>1994.09</v>
      </c>
      <c r="B30" s="81">
        <v>4.5</v>
      </c>
      <c r="C30" s="13">
        <v>1.3</v>
      </c>
      <c r="D30" s="69">
        <v>3.2</v>
      </c>
    </row>
    <row r="31" spans="1:4" x14ac:dyDescent="0.25">
      <c r="A31" s="12">
        <v>1994.1</v>
      </c>
      <c r="B31" s="81">
        <v>29.4</v>
      </c>
      <c r="C31" s="13">
        <v>6.6</v>
      </c>
      <c r="D31" s="69">
        <v>22.8</v>
      </c>
    </row>
    <row r="32" spans="1:4" x14ac:dyDescent="0.25">
      <c r="A32" s="12">
        <v>1994.11</v>
      </c>
      <c r="B32" s="81">
        <v>110.5</v>
      </c>
      <c r="C32" s="13">
        <v>107.5</v>
      </c>
      <c r="D32" s="69">
        <v>3</v>
      </c>
    </row>
    <row r="33" spans="1:4" x14ac:dyDescent="0.25">
      <c r="A33" s="12">
        <v>1994.12</v>
      </c>
      <c r="B33" s="81">
        <v>142.5</v>
      </c>
      <c r="C33" s="13">
        <v>131.5</v>
      </c>
      <c r="D33" s="69">
        <v>11</v>
      </c>
    </row>
    <row r="34" spans="1:4" x14ac:dyDescent="0.25">
      <c r="A34" s="12">
        <v>1995.01</v>
      </c>
      <c r="B34" s="81">
        <v>1.9</v>
      </c>
      <c r="C34" s="13">
        <v>0.9</v>
      </c>
      <c r="D34" s="69">
        <v>1</v>
      </c>
    </row>
    <row r="35" spans="1:4" x14ac:dyDescent="0.25">
      <c r="A35" s="12">
        <v>1995.02</v>
      </c>
      <c r="B35" s="81">
        <v>1.7</v>
      </c>
      <c r="C35" s="13">
        <v>0.1</v>
      </c>
      <c r="D35" s="69">
        <v>1.6</v>
      </c>
    </row>
    <row r="36" spans="1:4" x14ac:dyDescent="0.25">
      <c r="A36" s="12">
        <v>1995.03</v>
      </c>
      <c r="B36" s="81">
        <v>1.6</v>
      </c>
      <c r="C36" s="13">
        <v>0.1</v>
      </c>
      <c r="D36" s="69">
        <v>1.5</v>
      </c>
    </row>
    <row r="37" spans="1:4" x14ac:dyDescent="0.25">
      <c r="A37" s="12">
        <v>1995.04</v>
      </c>
      <c r="B37" s="81">
        <v>0.6</v>
      </c>
      <c r="C37" s="13">
        <v>0.1</v>
      </c>
      <c r="D37" s="69">
        <v>0.5</v>
      </c>
    </row>
    <row r="38" spans="1:4" x14ac:dyDescent="0.25">
      <c r="A38" s="12">
        <v>1995.05</v>
      </c>
      <c r="B38" s="81">
        <v>9</v>
      </c>
      <c r="C38" s="13">
        <v>6.4</v>
      </c>
      <c r="D38" s="69">
        <v>2.6</v>
      </c>
    </row>
    <row r="39" spans="1:4" x14ac:dyDescent="0.25">
      <c r="A39" s="12">
        <v>1995.06</v>
      </c>
      <c r="B39" s="81">
        <v>121.3</v>
      </c>
      <c r="C39" s="13">
        <v>117.5</v>
      </c>
      <c r="D39" s="69">
        <v>3.8</v>
      </c>
    </row>
    <row r="40" spans="1:4" x14ac:dyDescent="0.25">
      <c r="A40" s="12">
        <v>1995.07</v>
      </c>
      <c r="B40" s="81">
        <v>175.7</v>
      </c>
      <c r="C40" s="13">
        <v>130.69999999999999</v>
      </c>
      <c r="D40" s="69">
        <v>45</v>
      </c>
    </row>
    <row r="41" spans="1:4" x14ac:dyDescent="0.25">
      <c r="A41" s="12">
        <v>1995.08</v>
      </c>
      <c r="B41" s="81">
        <v>2.2000000000000002</v>
      </c>
      <c r="C41" s="13">
        <v>0.1</v>
      </c>
      <c r="D41" s="69">
        <v>2.1</v>
      </c>
    </row>
    <row r="42" spans="1:4" x14ac:dyDescent="0.25">
      <c r="A42" s="12">
        <v>1995.09</v>
      </c>
      <c r="B42" s="81">
        <v>5</v>
      </c>
      <c r="C42" s="13">
        <v>0</v>
      </c>
      <c r="D42" s="69">
        <v>5</v>
      </c>
    </row>
    <row r="43" spans="1:4" x14ac:dyDescent="0.25">
      <c r="A43" s="12">
        <v>1995.1</v>
      </c>
      <c r="B43" s="81">
        <v>0.9</v>
      </c>
      <c r="C43" s="13">
        <v>0</v>
      </c>
      <c r="D43" s="69">
        <v>0.9</v>
      </c>
    </row>
    <row r="44" spans="1:4" x14ac:dyDescent="0.25">
      <c r="A44" s="12">
        <v>1995.11</v>
      </c>
      <c r="B44" s="81">
        <v>14.8</v>
      </c>
      <c r="C44" s="13">
        <v>6.4</v>
      </c>
      <c r="D44" s="69">
        <v>8.4</v>
      </c>
    </row>
    <row r="45" spans="1:4" x14ac:dyDescent="0.25">
      <c r="A45" s="12">
        <v>1995.12</v>
      </c>
      <c r="B45" s="81">
        <v>916.7</v>
      </c>
      <c r="C45" s="13">
        <v>908.9</v>
      </c>
      <c r="D45" s="69">
        <v>7.8</v>
      </c>
    </row>
    <row r="46" spans="1:4" x14ac:dyDescent="0.25">
      <c r="A46" s="12">
        <v>1996.01</v>
      </c>
      <c r="B46" s="81">
        <v>9.5</v>
      </c>
      <c r="C46" s="13">
        <v>0</v>
      </c>
      <c r="D46" s="69">
        <v>9.5</v>
      </c>
    </row>
    <row r="47" spans="1:4" x14ac:dyDescent="0.25">
      <c r="A47" s="12">
        <v>1996.02</v>
      </c>
      <c r="B47" s="81">
        <v>0.9</v>
      </c>
      <c r="C47" s="13">
        <v>0</v>
      </c>
      <c r="D47" s="69">
        <v>0.9</v>
      </c>
    </row>
    <row r="48" spans="1:4" x14ac:dyDescent="0.25">
      <c r="A48" s="12">
        <v>1996.03</v>
      </c>
      <c r="B48" s="81">
        <v>18.100000000000001</v>
      </c>
      <c r="C48" s="13">
        <v>13</v>
      </c>
      <c r="D48" s="69">
        <v>5.0999999999999996</v>
      </c>
    </row>
    <row r="49" spans="1:4" x14ac:dyDescent="0.25">
      <c r="A49" s="12">
        <v>1996.04</v>
      </c>
      <c r="B49" s="81">
        <v>12.9</v>
      </c>
      <c r="C49" s="13">
        <v>4.5999999999999996</v>
      </c>
      <c r="D49" s="69">
        <v>8.3000000000000007</v>
      </c>
    </row>
    <row r="50" spans="1:4" x14ac:dyDescent="0.25">
      <c r="A50" s="12">
        <v>1996.05</v>
      </c>
      <c r="B50" s="81">
        <v>68.5</v>
      </c>
      <c r="C50" s="13">
        <v>65.599999999999994</v>
      </c>
      <c r="D50" s="69">
        <v>2.9</v>
      </c>
    </row>
    <row r="51" spans="1:4" x14ac:dyDescent="0.25">
      <c r="A51" s="12">
        <v>1996.06</v>
      </c>
      <c r="B51" s="81">
        <v>198.8</v>
      </c>
      <c r="C51" s="13">
        <v>194.2</v>
      </c>
      <c r="D51" s="69">
        <v>4.5999999999999996</v>
      </c>
    </row>
    <row r="52" spans="1:4" x14ac:dyDescent="0.25">
      <c r="A52" s="12">
        <v>1996.07</v>
      </c>
      <c r="B52" s="81">
        <v>8.1999999999999993</v>
      </c>
      <c r="C52" s="13">
        <v>0</v>
      </c>
      <c r="D52" s="69">
        <v>8.1999999999999993</v>
      </c>
    </row>
    <row r="53" spans="1:4" x14ac:dyDescent="0.25">
      <c r="A53" s="12">
        <v>1996.08</v>
      </c>
      <c r="B53" s="81">
        <v>47.4</v>
      </c>
      <c r="C53" s="13">
        <v>40.9</v>
      </c>
      <c r="D53" s="69">
        <v>6.5</v>
      </c>
    </row>
    <row r="54" spans="1:4" x14ac:dyDescent="0.25">
      <c r="A54" s="12">
        <v>1996.09</v>
      </c>
      <c r="B54" s="81">
        <v>33.4</v>
      </c>
      <c r="C54" s="13">
        <v>30.1</v>
      </c>
      <c r="D54" s="69">
        <v>3.3</v>
      </c>
    </row>
    <row r="55" spans="1:4" x14ac:dyDescent="0.25">
      <c r="A55" s="12">
        <v>1996.1</v>
      </c>
      <c r="B55" s="81">
        <v>7.7</v>
      </c>
      <c r="C55" s="13">
        <v>0.5</v>
      </c>
      <c r="D55" s="69">
        <v>7.2</v>
      </c>
    </row>
    <row r="56" spans="1:4" x14ac:dyDescent="0.25">
      <c r="A56" s="12">
        <v>1996.11</v>
      </c>
      <c r="B56" s="81">
        <v>41.2</v>
      </c>
      <c r="C56" s="13">
        <v>12.3</v>
      </c>
      <c r="D56" s="69">
        <v>28.9</v>
      </c>
    </row>
    <row r="57" spans="1:4" x14ac:dyDescent="0.25">
      <c r="A57" s="12">
        <v>1996.12</v>
      </c>
      <c r="B57" s="81">
        <v>30.7</v>
      </c>
      <c r="C57" s="13">
        <v>13.7</v>
      </c>
      <c r="D57" s="69">
        <v>17</v>
      </c>
    </row>
    <row r="58" spans="1:4" x14ac:dyDescent="0.25">
      <c r="A58" s="12">
        <v>1997.01</v>
      </c>
      <c r="B58" s="81">
        <v>13.7</v>
      </c>
      <c r="C58" s="13">
        <v>8.6</v>
      </c>
      <c r="D58" s="69">
        <v>5.0999999999999996</v>
      </c>
    </row>
    <row r="59" spans="1:4" x14ac:dyDescent="0.25">
      <c r="A59" s="12">
        <v>1997.02</v>
      </c>
      <c r="B59" s="81">
        <v>5.3</v>
      </c>
      <c r="C59" s="13">
        <v>0.1</v>
      </c>
      <c r="D59" s="69">
        <v>5.2</v>
      </c>
    </row>
    <row r="60" spans="1:4" x14ac:dyDescent="0.25">
      <c r="A60" s="12">
        <v>1997.03</v>
      </c>
      <c r="B60" s="81">
        <v>15.5</v>
      </c>
      <c r="C60" s="13">
        <v>9</v>
      </c>
      <c r="D60" s="69">
        <v>6.5</v>
      </c>
    </row>
    <row r="61" spans="1:4" x14ac:dyDescent="0.25">
      <c r="A61" s="12">
        <v>1997.04</v>
      </c>
      <c r="B61" s="81">
        <v>8.5</v>
      </c>
      <c r="C61" s="13">
        <v>0</v>
      </c>
      <c r="D61" s="69">
        <v>8.5</v>
      </c>
    </row>
    <row r="62" spans="1:4" x14ac:dyDescent="0.25">
      <c r="A62" s="12">
        <v>1997.05</v>
      </c>
      <c r="B62" s="81">
        <v>8.5</v>
      </c>
      <c r="C62" s="13">
        <v>0</v>
      </c>
      <c r="D62" s="69">
        <v>8.5</v>
      </c>
    </row>
    <row r="63" spans="1:4" x14ac:dyDescent="0.25">
      <c r="A63" s="12">
        <v>1997.06</v>
      </c>
      <c r="B63" s="81">
        <v>18.8</v>
      </c>
      <c r="C63" s="13">
        <v>0</v>
      </c>
      <c r="D63" s="69">
        <v>18.8</v>
      </c>
    </row>
    <row r="64" spans="1:4" x14ac:dyDescent="0.25">
      <c r="A64" s="12">
        <v>1997.07</v>
      </c>
      <c r="B64" s="81">
        <v>572.6</v>
      </c>
      <c r="C64" s="13">
        <v>284.2</v>
      </c>
      <c r="D64" s="69">
        <v>288.39999999999998</v>
      </c>
    </row>
    <row r="65" spans="1:4" x14ac:dyDescent="0.25">
      <c r="A65" s="12">
        <v>1997.08</v>
      </c>
      <c r="B65" s="81">
        <v>9.9</v>
      </c>
      <c r="C65" s="13">
        <v>0</v>
      </c>
      <c r="D65" s="69">
        <v>9.9</v>
      </c>
    </row>
    <row r="66" spans="1:4" x14ac:dyDescent="0.25">
      <c r="A66" s="12">
        <v>1997.09</v>
      </c>
      <c r="B66" s="81">
        <v>9.6</v>
      </c>
      <c r="C66" s="13">
        <v>1.4</v>
      </c>
      <c r="D66" s="69">
        <v>8.1999999999999993</v>
      </c>
    </row>
    <row r="67" spans="1:4" x14ac:dyDescent="0.25">
      <c r="A67" s="12">
        <v>1997.1</v>
      </c>
      <c r="B67" s="81">
        <v>12.6</v>
      </c>
      <c r="C67" s="13">
        <v>1.8</v>
      </c>
      <c r="D67" s="69">
        <v>10.8</v>
      </c>
    </row>
    <row r="68" spans="1:4" x14ac:dyDescent="0.25">
      <c r="A68" s="12">
        <v>1997.11</v>
      </c>
      <c r="B68" s="81">
        <v>20</v>
      </c>
      <c r="C68" s="13">
        <v>0.6</v>
      </c>
      <c r="D68" s="69">
        <v>19.399999999999999</v>
      </c>
    </row>
    <row r="69" spans="1:4" x14ac:dyDescent="0.25">
      <c r="A69" s="12">
        <v>1997.12</v>
      </c>
      <c r="B69" s="81">
        <v>25.5</v>
      </c>
      <c r="C69" s="13">
        <v>0</v>
      </c>
      <c r="D69" s="69">
        <v>25.5</v>
      </c>
    </row>
    <row r="70" spans="1:4" x14ac:dyDescent="0.25">
      <c r="A70" s="12">
        <v>1998.01</v>
      </c>
      <c r="B70" s="81">
        <v>6.6</v>
      </c>
      <c r="C70" s="13">
        <v>0.2</v>
      </c>
      <c r="D70" s="69">
        <v>6.4</v>
      </c>
    </row>
    <row r="71" spans="1:4" x14ac:dyDescent="0.25">
      <c r="A71" s="12">
        <v>1998.02</v>
      </c>
      <c r="B71" s="81">
        <v>8</v>
      </c>
      <c r="C71" s="13">
        <v>0.2</v>
      </c>
      <c r="D71" s="69">
        <v>7.8</v>
      </c>
    </row>
    <row r="72" spans="1:4" x14ac:dyDescent="0.25">
      <c r="A72" s="12">
        <v>1998.03</v>
      </c>
      <c r="B72" s="81">
        <v>97.5</v>
      </c>
      <c r="C72" s="13">
        <v>82.1</v>
      </c>
      <c r="D72" s="69">
        <v>15.4</v>
      </c>
    </row>
    <row r="73" spans="1:4" x14ac:dyDescent="0.25">
      <c r="A73" s="12">
        <v>1998.04</v>
      </c>
      <c r="B73" s="81">
        <v>20.6</v>
      </c>
      <c r="C73" s="13">
        <v>2.8</v>
      </c>
      <c r="D73" s="69">
        <v>17.8</v>
      </c>
    </row>
    <row r="74" spans="1:4" x14ac:dyDescent="0.25">
      <c r="A74" s="12">
        <v>1998.05</v>
      </c>
      <c r="B74" s="81">
        <v>16.7</v>
      </c>
      <c r="C74" s="13">
        <v>2.2000000000000002</v>
      </c>
      <c r="D74" s="69">
        <v>14.5</v>
      </c>
    </row>
    <row r="75" spans="1:4" x14ac:dyDescent="0.25">
      <c r="A75" s="12">
        <v>1998.06</v>
      </c>
      <c r="B75" s="81">
        <v>27.7</v>
      </c>
      <c r="C75" s="13">
        <v>4.2</v>
      </c>
      <c r="D75" s="69">
        <v>23.5</v>
      </c>
    </row>
    <row r="76" spans="1:4" x14ac:dyDescent="0.25">
      <c r="A76" s="12">
        <v>1998.07</v>
      </c>
      <c r="B76" s="81">
        <v>26.1</v>
      </c>
      <c r="C76" s="13">
        <v>0</v>
      </c>
      <c r="D76" s="69">
        <v>26.1</v>
      </c>
    </row>
    <row r="77" spans="1:4" x14ac:dyDescent="0.25">
      <c r="A77" s="12">
        <v>1998.08</v>
      </c>
      <c r="B77" s="81">
        <v>35.9</v>
      </c>
      <c r="C77" s="13">
        <v>0</v>
      </c>
      <c r="D77" s="69">
        <v>35.9</v>
      </c>
    </row>
    <row r="78" spans="1:4" x14ac:dyDescent="0.25">
      <c r="A78" s="12">
        <v>1998.09</v>
      </c>
      <c r="B78" s="81">
        <v>33.700000000000003</v>
      </c>
      <c r="C78" s="13">
        <v>0</v>
      </c>
      <c r="D78" s="69">
        <v>33.700000000000003</v>
      </c>
    </row>
    <row r="79" spans="1:4" x14ac:dyDescent="0.25">
      <c r="A79" s="12">
        <v>1998.1</v>
      </c>
      <c r="B79" s="81">
        <v>83.2</v>
      </c>
      <c r="C79" s="13">
        <v>0</v>
      </c>
      <c r="D79" s="69">
        <v>83.2</v>
      </c>
    </row>
    <row r="80" spans="1:4" x14ac:dyDescent="0.25">
      <c r="A80" s="12">
        <v>1998.11</v>
      </c>
      <c r="B80" s="81">
        <v>105.8</v>
      </c>
      <c r="C80" s="13">
        <v>4.5999999999999996</v>
      </c>
      <c r="D80" s="69">
        <v>101.2</v>
      </c>
    </row>
    <row r="81" spans="1:4" x14ac:dyDescent="0.25">
      <c r="A81" s="12">
        <v>1998.12</v>
      </c>
      <c r="B81" s="81">
        <v>14.2</v>
      </c>
      <c r="C81" s="13">
        <v>0</v>
      </c>
      <c r="D81" s="69">
        <v>14.2</v>
      </c>
    </row>
    <row r="82" spans="1:4" x14ac:dyDescent="0.25">
      <c r="A82" s="12">
        <v>1999.01</v>
      </c>
      <c r="B82" s="81">
        <v>19.100000000000001</v>
      </c>
      <c r="C82" s="13">
        <v>0.1</v>
      </c>
      <c r="D82" s="69">
        <v>19</v>
      </c>
    </row>
    <row r="83" spans="1:4" x14ac:dyDescent="0.25">
      <c r="A83" s="12">
        <v>1999.02</v>
      </c>
      <c r="B83" s="81">
        <v>32.4</v>
      </c>
      <c r="C83" s="13">
        <v>3.2</v>
      </c>
      <c r="D83" s="69">
        <v>29.2</v>
      </c>
    </row>
    <row r="84" spans="1:4" x14ac:dyDescent="0.25">
      <c r="A84" s="12">
        <v>1999.03</v>
      </c>
      <c r="B84" s="81">
        <v>4</v>
      </c>
      <c r="C84" s="13">
        <v>0.7</v>
      </c>
      <c r="D84" s="69">
        <v>3.3</v>
      </c>
    </row>
    <row r="85" spans="1:4" x14ac:dyDescent="0.25">
      <c r="A85" s="12">
        <v>1999.04</v>
      </c>
      <c r="B85" s="81">
        <v>16.5</v>
      </c>
      <c r="C85" s="13">
        <v>0.2</v>
      </c>
      <c r="D85" s="69">
        <v>16.3</v>
      </c>
    </row>
    <row r="86" spans="1:4" x14ac:dyDescent="0.25">
      <c r="A86" s="12">
        <v>1999.05</v>
      </c>
      <c r="B86" s="81">
        <v>13.3</v>
      </c>
      <c r="C86" s="13">
        <v>0.1</v>
      </c>
      <c r="D86" s="69">
        <v>13.2</v>
      </c>
    </row>
    <row r="87" spans="1:4" x14ac:dyDescent="0.25">
      <c r="A87" s="12">
        <v>1999.06</v>
      </c>
      <c r="B87" s="81">
        <v>20.7</v>
      </c>
      <c r="C87" s="13">
        <v>1.7</v>
      </c>
      <c r="D87" s="69">
        <v>19</v>
      </c>
    </row>
    <row r="88" spans="1:4" x14ac:dyDescent="0.25">
      <c r="A88" s="12">
        <v>1999.07</v>
      </c>
      <c r="B88" s="81">
        <v>27.8</v>
      </c>
      <c r="C88" s="13">
        <v>0.1</v>
      </c>
      <c r="D88" s="69">
        <v>27.7</v>
      </c>
    </row>
    <row r="89" spans="1:4" x14ac:dyDescent="0.25">
      <c r="A89" s="12">
        <v>1999.08</v>
      </c>
      <c r="B89" s="81">
        <v>15.8</v>
      </c>
      <c r="C89" s="13">
        <v>2.9</v>
      </c>
      <c r="D89" s="69">
        <v>12.9</v>
      </c>
    </row>
    <row r="90" spans="1:4" x14ac:dyDescent="0.25">
      <c r="A90" s="12">
        <v>1999.09</v>
      </c>
      <c r="B90" s="81">
        <v>19.100000000000001</v>
      </c>
      <c r="C90" s="13">
        <v>2</v>
      </c>
      <c r="D90" s="69">
        <v>17.100000000000001</v>
      </c>
    </row>
    <row r="91" spans="1:4" x14ac:dyDescent="0.25">
      <c r="A91" s="12">
        <v>1999.1</v>
      </c>
      <c r="B91" s="81">
        <v>6.4</v>
      </c>
      <c r="C91" s="13">
        <v>0.1</v>
      </c>
      <c r="D91" s="69">
        <v>6.3</v>
      </c>
    </row>
    <row r="92" spans="1:4" x14ac:dyDescent="0.25">
      <c r="A92" s="12">
        <v>1999.11</v>
      </c>
      <c r="B92" s="81">
        <v>14.6</v>
      </c>
      <c r="C92" s="13">
        <v>0.1</v>
      </c>
      <c r="D92" s="69">
        <v>14.5</v>
      </c>
    </row>
    <row r="93" spans="1:4" x14ac:dyDescent="0.25">
      <c r="A93" s="12">
        <v>1999.12</v>
      </c>
      <c r="B93" s="81">
        <v>18.5</v>
      </c>
      <c r="C93" s="13">
        <v>0</v>
      </c>
      <c r="D93" s="69">
        <v>18.5</v>
      </c>
    </row>
    <row r="94" spans="1:4" x14ac:dyDescent="0.25">
      <c r="A94" s="12">
        <v>2000.01</v>
      </c>
      <c r="B94" s="81">
        <v>5.2</v>
      </c>
      <c r="C94" s="13">
        <v>2.2999999999999998</v>
      </c>
      <c r="D94" s="69">
        <v>2.9</v>
      </c>
    </row>
    <row r="95" spans="1:4" x14ac:dyDescent="0.25">
      <c r="A95" s="12">
        <v>2000.02</v>
      </c>
      <c r="B95" s="81">
        <v>3.8</v>
      </c>
      <c r="C95" s="13">
        <v>0.3</v>
      </c>
      <c r="D95" s="69">
        <v>3.5</v>
      </c>
    </row>
    <row r="96" spans="1:4" x14ac:dyDescent="0.25">
      <c r="A96" s="12">
        <v>2000.03</v>
      </c>
      <c r="B96" s="81">
        <v>57.5</v>
      </c>
      <c r="C96" s="13">
        <v>0.2</v>
      </c>
      <c r="D96" s="69">
        <v>57.3</v>
      </c>
    </row>
    <row r="97" spans="1:4" x14ac:dyDescent="0.25">
      <c r="A97" s="12">
        <v>2000.04</v>
      </c>
      <c r="B97" s="81">
        <v>6.8</v>
      </c>
      <c r="C97" s="13">
        <v>0.2</v>
      </c>
      <c r="D97" s="69">
        <v>6.6</v>
      </c>
    </row>
    <row r="98" spans="1:4" x14ac:dyDescent="0.25">
      <c r="A98" s="12">
        <v>2000.05</v>
      </c>
      <c r="B98" s="81">
        <v>117</v>
      </c>
      <c r="C98" s="13">
        <v>0.4</v>
      </c>
      <c r="D98" s="69">
        <v>116.6</v>
      </c>
    </row>
    <row r="99" spans="1:4" x14ac:dyDescent="0.25">
      <c r="A99" s="12">
        <v>2000.06</v>
      </c>
      <c r="B99" s="81">
        <v>5.9</v>
      </c>
      <c r="C99" s="13">
        <v>0.1</v>
      </c>
      <c r="D99" s="69">
        <v>5.8</v>
      </c>
    </row>
    <row r="100" spans="1:4" x14ac:dyDescent="0.25">
      <c r="A100" s="12">
        <v>2000.07</v>
      </c>
      <c r="B100" s="81">
        <v>10.7</v>
      </c>
      <c r="C100" s="13">
        <v>0.3</v>
      </c>
      <c r="D100" s="69">
        <v>10.4</v>
      </c>
    </row>
    <row r="101" spans="1:4" x14ac:dyDescent="0.25">
      <c r="A101" s="12">
        <v>2000.08</v>
      </c>
      <c r="B101" s="81">
        <v>57.9</v>
      </c>
      <c r="C101" s="13">
        <v>48</v>
      </c>
      <c r="D101" s="69">
        <v>9.9</v>
      </c>
    </row>
    <row r="102" spans="1:4" x14ac:dyDescent="0.25">
      <c r="A102" s="12">
        <v>2000.09</v>
      </c>
      <c r="B102" s="81">
        <v>35.200000000000003</v>
      </c>
      <c r="C102" s="13">
        <v>20.8</v>
      </c>
      <c r="D102" s="69">
        <v>14.4</v>
      </c>
    </row>
    <row r="103" spans="1:4" x14ac:dyDescent="0.25">
      <c r="A103" s="12">
        <v>2000.1</v>
      </c>
      <c r="B103" s="81">
        <v>75.3</v>
      </c>
      <c r="C103" s="13">
        <v>68.400000000000006</v>
      </c>
      <c r="D103" s="69">
        <v>6.9</v>
      </c>
    </row>
    <row r="104" spans="1:4" x14ac:dyDescent="0.25">
      <c r="A104" s="12">
        <v>2000.11</v>
      </c>
      <c r="B104" s="81">
        <v>11.1</v>
      </c>
      <c r="C104" s="13">
        <v>0.4</v>
      </c>
      <c r="D104" s="69">
        <v>10.7</v>
      </c>
    </row>
    <row r="105" spans="1:4" x14ac:dyDescent="0.25">
      <c r="A105" s="12">
        <v>2000.12</v>
      </c>
      <c r="B105" s="81">
        <v>13.4</v>
      </c>
      <c r="C105" s="13">
        <v>3.3</v>
      </c>
      <c r="D105" s="69">
        <v>10.1</v>
      </c>
    </row>
    <row r="106" spans="1:4" x14ac:dyDescent="0.25">
      <c r="A106" s="12">
        <v>2001.01</v>
      </c>
      <c r="B106" s="81">
        <v>10.4</v>
      </c>
      <c r="C106" s="13">
        <v>0.7</v>
      </c>
      <c r="D106" s="69">
        <v>9.6999999999999993</v>
      </c>
    </row>
    <row r="107" spans="1:4" x14ac:dyDescent="0.25">
      <c r="A107" s="12">
        <v>2001.02</v>
      </c>
      <c r="B107" s="81">
        <v>11.5</v>
      </c>
      <c r="C107" s="13">
        <v>1.7</v>
      </c>
      <c r="D107" s="69">
        <v>9.8000000000000007</v>
      </c>
    </row>
    <row r="108" spans="1:4" x14ac:dyDescent="0.25">
      <c r="A108" s="12">
        <v>2001.03</v>
      </c>
      <c r="B108" s="81">
        <v>3.7</v>
      </c>
      <c r="C108" s="13">
        <v>0.4</v>
      </c>
      <c r="D108" s="69">
        <v>3.3</v>
      </c>
    </row>
    <row r="109" spans="1:4" x14ac:dyDescent="0.25">
      <c r="A109" s="12">
        <v>2001.04</v>
      </c>
      <c r="B109" s="81">
        <v>14.3</v>
      </c>
      <c r="C109" s="13">
        <v>0.7</v>
      </c>
      <c r="D109" s="69">
        <v>13.6</v>
      </c>
    </row>
    <row r="110" spans="1:4" x14ac:dyDescent="0.25">
      <c r="A110" s="12">
        <v>2001.05</v>
      </c>
      <c r="B110" s="81">
        <v>23.2</v>
      </c>
      <c r="C110" s="13">
        <v>1.5</v>
      </c>
      <c r="D110" s="69">
        <v>21.7</v>
      </c>
    </row>
    <row r="111" spans="1:4" x14ac:dyDescent="0.25">
      <c r="A111" s="12">
        <v>2001.06</v>
      </c>
      <c r="B111" s="81">
        <v>13.2</v>
      </c>
      <c r="C111" s="13">
        <v>0.8</v>
      </c>
      <c r="D111" s="69">
        <v>12.4</v>
      </c>
    </row>
    <row r="112" spans="1:4" x14ac:dyDescent="0.25">
      <c r="A112" s="12">
        <v>2001.07</v>
      </c>
      <c r="B112" s="81">
        <v>65.400000000000006</v>
      </c>
      <c r="C112" s="13">
        <v>50.3</v>
      </c>
      <c r="D112" s="69">
        <v>15.1</v>
      </c>
    </row>
    <row r="113" spans="1:4" x14ac:dyDescent="0.25">
      <c r="A113" s="12">
        <v>2001.08</v>
      </c>
      <c r="B113" s="81">
        <v>20.5</v>
      </c>
      <c r="C113" s="13">
        <v>2.9</v>
      </c>
      <c r="D113" s="69">
        <v>17.600000000000001</v>
      </c>
    </row>
    <row r="114" spans="1:4" x14ac:dyDescent="0.25">
      <c r="A114" s="12">
        <v>2001.09</v>
      </c>
      <c r="B114" s="81">
        <v>12.8</v>
      </c>
      <c r="C114" s="13">
        <v>0.3</v>
      </c>
      <c r="D114" s="69">
        <v>12.5</v>
      </c>
    </row>
    <row r="115" spans="1:4" x14ac:dyDescent="0.25">
      <c r="A115" s="12">
        <v>2001.1</v>
      </c>
      <c r="B115" s="81">
        <v>4.2</v>
      </c>
      <c r="C115" s="13">
        <v>0.3</v>
      </c>
      <c r="D115" s="69">
        <v>3.9</v>
      </c>
    </row>
    <row r="116" spans="1:4" x14ac:dyDescent="0.25">
      <c r="A116" s="12">
        <v>2001.11</v>
      </c>
      <c r="B116" s="81">
        <v>4.4000000000000004</v>
      </c>
      <c r="C116" s="13">
        <v>0.3</v>
      </c>
      <c r="D116" s="69">
        <v>4.0999999999999996</v>
      </c>
    </row>
    <row r="117" spans="1:4" x14ac:dyDescent="0.25">
      <c r="A117" s="12">
        <v>2001.12</v>
      </c>
      <c r="B117" s="81">
        <v>4.5999999999999996</v>
      </c>
      <c r="C117" s="13">
        <v>0.3</v>
      </c>
      <c r="D117" s="69">
        <v>4.3</v>
      </c>
    </row>
    <row r="118" spans="1:4" x14ac:dyDescent="0.25">
      <c r="A118" s="12">
        <v>2002.01</v>
      </c>
      <c r="B118" s="81">
        <v>4.0999999999999996</v>
      </c>
      <c r="C118" s="13">
        <v>0</v>
      </c>
      <c r="D118" s="69">
        <v>4.0999999999999996</v>
      </c>
    </row>
    <row r="119" spans="1:4" x14ac:dyDescent="0.25">
      <c r="A119" s="12">
        <v>2002.02</v>
      </c>
      <c r="B119" s="81">
        <v>10.7</v>
      </c>
      <c r="C119" s="13">
        <v>0.1</v>
      </c>
      <c r="D119" s="69">
        <v>10.6</v>
      </c>
    </row>
    <row r="120" spans="1:4" x14ac:dyDescent="0.25">
      <c r="A120" s="12">
        <v>2002.03</v>
      </c>
      <c r="B120" s="81">
        <v>13.5</v>
      </c>
      <c r="C120" s="13">
        <v>0.1</v>
      </c>
      <c r="D120" s="69">
        <v>13.4</v>
      </c>
    </row>
    <row r="121" spans="1:4" x14ac:dyDescent="0.25">
      <c r="A121" s="12">
        <v>2002.04</v>
      </c>
      <c r="B121" s="81">
        <v>4.0999999999999996</v>
      </c>
      <c r="C121" s="13">
        <v>0.1</v>
      </c>
      <c r="D121" s="69">
        <v>4</v>
      </c>
    </row>
    <row r="122" spans="1:4" x14ac:dyDescent="0.25">
      <c r="A122" s="12">
        <v>2002.05</v>
      </c>
      <c r="B122" s="81">
        <v>13</v>
      </c>
      <c r="C122" s="13">
        <v>0.1</v>
      </c>
      <c r="D122" s="69">
        <v>12.9</v>
      </c>
    </row>
    <row r="123" spans="1:4" x14ac:dyDescent="0.25">
      <c r="A123" s="12">
        <v>2002.06</v>
      </c>
      <c r="B123" s="81">
        <v>3.1</v>
      </c>
      <c r="C123" s="13">
        <v>0.4</v>
      </c>
      <c r="D123" s="69">
        <v>2.7</v>
      </c>
    </row>
    <row r="124" spans="1:4" x14ac:dyDescent="0.25">
      <c r="A124" s="12">
        <v>2002.07</v>
      </c>
      <c r="B124" s="81">
        <v>2.1</v>
      </c>
      <c r="C124" s="13">
        <v>0.1</v>
      </c>
      <c r="D124" s="69">
        <v>2</v>
      </c>
    </row>
    <row r="125" spans="1:4" x14ac:dyDescent="0.25">
      <c r="A125" s="12">
        <v>2002.08</v>
      </c>
      <c r="B125" s="81">
        <v>10.1</v>
      </c>
      <c r="C125" s="13">
        <v>0</v>
      </c>
      <c r="D125" s="69">
        <v>10.1</v>
      </c>
    </row>
    <row r="126" spans="1:4" x14ac:dyDescent="0.25">
      <c r="A126" s="12">
        <v>2002.09</v>
      </c>
      <c r="B126" s="81">
        <v>0.5</v>
      </c>
      <c r="C126" s="13">
        <v>0.1</v>
      </c>
      <c r="D126" s="69">
        <v>0.4</v>
      </c>
    </row>
    <row r="127" spans="1:4" x14ac:dyDescent="0.25">
      <c r="A127" s="12">
        <v>2002.1</v>
      </c>
      <c r="B127" s="81">
        <v>12</v>
      </c>
      <c r="C127" s="13">
        <v>2.4</v>
      </c>
      <c r="D127" s="69">
        <v>9.6</v>
      </c>
    </row>
    <row r="128" spans="1:4" x14ac:dyDescent="0.25">
      <c r="A128" s="12">
        <v>2002.11</v>
      </c>
      <c r="B128" s="81">
        <v>5.0999999999999996</v>
      </c>
      <c r="C128" s="13">
        <v>0.9</v>
      </c>
      <c r="D128" s="69">
        <v>4.2</v>
      </c>
    </row>
    <row r="129" spans="1:4" x14ac:dyDescent="0.25">
      <c r="A129" s="12">
        <v>2002.12</v>
      </c>
      <c r="B129" s="81">
        <v>18.7</v>
      </c>
      <c r="C129" s="13">
        <v>0.2</v>
      </c>
      <c r="D129" s="69">
        <v>18.5</v>
      </c>
    </row>
    <row r="130" spans="1:4" x14ac:dyDescent="0.25">
      <c r="A130" s="12">
        <v>2003.01</v>
      </c>
      <c r="B130" s="81">
        <v>3.6</v>
      </c>
      <c r="C130" s="13">
        <v>0.2</v>
      </c>
      <c r="D130" s="69">
        <v>3.4</v>
      </c>
    </row>
    <row r="131" spans="1:4" x14ac:dyDescent="0.25">
      <c r="A131" s="12">
        <v>2003.02</v>
      </c>
      <c r="B131" s="81">
        <v>3</v>
      </c>
      <c r="C131" s="13">
        <v>0.3</v>
      </c>
      <c r="D131" s="69">
        <v>2.7</v>
      </c>
    </row>
    <row r="132" spans="1:4" x14ac:dyDescent="0.25">
      <c r="A132" s="12">
        <v>2003.03</v>
      </c>
      <c r="B132" s="81">
        <v>10.9</v>
      </c>
      <c r="C132" s="13">
        <v>0.3</v>
      </c>
      <c r="D132" s="69">
        <v>10.6</v>
      </c>
    </row>
    <row r="133" spans="1:4" x14ac:dyDescent="0.25">
      <c r="A133" s="12">
        <v>2003.04</v>
      </c>
      <c r="B133" s="81">
        <v>2.9</v>
      </c>
      <c r="C133" s="13">
        <v>0.2</v>
      </c>
      <c r="D133" s="69">
        <v>2.7</v>
      </c>
    </row>
    <row r="134" spans="1:4" x14ac:dyDescent="0.25">
      <c r="A134" s="12">
        <v>2003.05</v>
      </c>
      <c r="B134" s="81">
        <v>2.6</v>
      </c>
      <c r="C134" s="13">
        <v>0.2</v>
      </c>
      <c r="D134" s="69">
        <v>2.4</v>
      </c>
    </row>
    <row r="135" spans="1:4" x14ac:dyDescent="0.25">
      <c r="A135" s="12">
        <v>2003.06</v>
      </c>
      <c r="B135" s="81">
        <v>2.2000000000000002</v>
      </c>
      <c r="C135" s="13">
        <v>0.2</v>
      </c>
      <c r="D135" s="69">
        <v>2</v>
      </c>
    </row>
    <row r="136" spans="1:4" x14ac:dyDescent="0.25">
      <c r="A136" s="12">
        <v>2003.07</v>
      </c>
      <c r="B136" s="81">
        <v>9.1999999999999993</v>
      </c>
      <c r="C136" s="13">
        <v>2.1</v>
      </c>
      <c r="D136" s="69">
        <v>7.1</v>
      </c>
    </row>
    <row r="137" spans="1:4" x14ac:dyDescent="0.25">
      <c r="A137" s="12">
        <v>2003.08</v>
      </c>
      <c r="B137" s="81">
        <v>3.2</v>
      </c>
      <c r="C137" s="13">
        <v>0.2</v>
      </c>
      <c r="D137" s="69">
        <v>3</v>
      </c>
    </row>
    <row r="138" spans="1:4" x14ac:dyDescent="0.25">
      <c r="A138" s="12">
        <v>2003.09</v>
      </c>
      <c r="B138" s="81">
        <v>1.3</v>
      </c>
      <c r="C138" s="13">
        <v>0.2</v>
      </c>
      <c r="D138" s="69">
        <v>1.1000000000000001</v>
      </c>
    </row>
    <row r="139" spans="1:4" x14ac:dyDescent="0.25">
      <c r="A139" s="12">
        <v>2003.1</v>
      </c>
      <c r="B139" s="81">
        <v>5.6</v>
      </c>
      <c r="C139" s="13">
        <v>2.4</v>
      </c>
      <c r="D139" s="69">
        <v>3.2</v>
      </c>
    </row>
    <row r="140" spans="1:4" x14ac:dyDescent="0.25">
      <c r="A140" s="12">
        <v>2003.11</v>
      </c>
      <c r="B140" s="81">
        <v>21.4</v>
      </c>
      <c r="C140" s="13">
        <v>0.2</v>
      </c>
      <c r="D140" s="69">
        <v>21.2</v>
      </c>
    </row>
    <row r="141" spans="1:4" x14ac:dyDescent="0.25">
      <c r="A141" s="12">
        <v>2003.12</v>
      </c>
      <c r="B141" s="81">
        <v>26</v>
      </c>
      <c r="C141" s="13">
        <v>4.7</v>
      </c>
      <c r="D141" s="69">
        <v>21.3</v>
      </c>
    </row>
    <row r="142" spans="1:4" x14ac:dyDescent="0.25">
      <c r="A142" s="12">
        <v>2004.01</v>
      </c>
      <c r="B142" s="81">
        <v>2.9</v>
      </c>
      <c r="C142" s="13">
        <v>0.2</v>
      </c>
      <c r="D142" s="69">
        <v>2.7</v>
      </c>
    </row>
    <row r="143" spans="1:4" x14ac:dyDescent="0.25">
      <c r="A143" s="12">
        <v>2004.02</v>
      </c>
      <c r="B143" s="81">
        <v>10.9</v>
      </c>
      <c r="C143" s="13">
        <v>2.9</v>
      </c>
      <c r="D143" s="69">
        <v>8</v>
      </c>
    </row>
    <row r="144" spans="1:4" x14ac:dyDescent="0.25">
      <c r="A144" s="12">
        <v>2004.03</v>
      </c>
      <c r="B144" s="81">
        <v>20.5</v>
      </c>
      <c r="C144" s="13">
        <v>3.9</v>
      </c>
      <c r="D144" s="69">
        <v>16.600000000000001</v>
      </c>
    </row>
    <row r="145" spans="1:4" x14ac:dyDescent="0.25">
      <c r="A145" s="12">
        <v>2004.04</v>
      </c>
      <c r="B145" s="81">
        <v>5.0999999999999996</v>
      </c>
      <c r="C145" s="13">
        <v>2.1</v>
      </c>
      <c r="D145" s="69">
        <v>3</v>
      </c>
    </row>
    <row r="146" spans="1:4" x14ac:dyDescent="0.25">
      <c r="A146" s="12">
        <v>2004.05</v>
      </c>
      <c r="B146" s="81">
        <v>3.5</v>
      </c>
      <c r="C146" s="13">
        <v>3.3</v>
      </c>
      <c r="D146" s="69">
        <v>0.2</v>
      </c>
    </row>
    <row r="147" spans="1:4" x14ac:dyDescent="0.25">
      <c r="A147" s="12">
        <v>2004.06</v>
      </c>
      <c r="B147" s="81">
        <v>8.6999999999999993</v>
      </c>
      <c r="C147" s="13">
        <v>1.8</v>
      </c>
      <c r="D147" s="69">
        <v>6.9</v>
      </c>
    </row>
    <row r="148" spans="1:4" x14ac:dyDescent="0.25">
      <c r="A148" s="12">
        <v>2004.07</v>
      </c>
      <c r="B148" s="81">
        <v>4.4000000000000004</v>
      </c>
      <c r="C148" s="13">
        <v>2.9</v>
      </c>
      <c r="D148" s="69">
        <v>1.5</v>
      </c>
    </row>
    <row r="149" spans="1:4" x14ac:dyDescent="0.25">
      <c r="A149" s="12">
        <v>2004.08</v>
      </c>
      <c r="B149" s="81">
        <v>9.8000000000000007</v>
      </c>
      <c r="C149" s="13">
        <v>2.2000000000000002</v>
      </c>
      <c r="D149" s="69">
        <v>7.6</v>
      </c>
    </row>
    <row r="150" spans="1:4" x14ac:dyDescent="0.25">
      <c r="A150" s="12">
        <v>2004.09</v>
      </c>
      <c r="B150" s="81">
        <v>6.6</v>
      </c>
      <c r="C150" s="13">
        <v>2.1</v>
      </c>
      <c r="D150" s="69">
        <v>4.5</v>
      </c>
    </row>
    <row r="151" spans="1:4" x14ac:dyDescent="0.25">
      <c r="A151" s="12">
        <v>2004.1</v>
      </c>
      <c r="B151" s="81">
        <v>23.2</v>
      </c>
      <c r="C151" s="13">
        <v>2.4</v>
      </c>
      <c r="D151" s="69">
        <v>20.8</v>
      </c>
    </row>
    <row r="152" spans="1:4" x14ac:dyDescent="0.25">
      <c r="A152" s="12">
        <v>2004.11</v>
      </c>
      <c r="B152" s="81">
        <v>5.6</v>
      </c>
      <c r="C152" s="13">
        <v>0.3</v>
      </c>
      <c r="D152" s="69">
        <v>5.3</v>
      </c>
    </row>
    <row r="153" spans="1:4" x14ac:dyDescent="0.25">
      <c r="A153" s="12">
        <v>2004.12</v>
      </c>
      <c r="B153" s="81">
        <v>36.700000000000003</v>
      </c>
      <c r="C153" s="13">
        <v>4</v>
      </c>
      <c r="D153" s="69">
        <v>32.700000000000003</v>
      </c>
    </row>
    <row r="154" spans="1:4" x14ac:dyDescent="0.25">
      <c r="A154" s="12">
        <v>2005.01</v>
      </c>
      <c r="B154" s="81">
        <v>13.6</v>
      </c>
      <c r="C154" s="13">
        <v>2.6</v>
      </c>
      <c r="D154" s="69">
        <v>11</v>
      </c>
    </row>
    <row r="155" spans="1:4" x14ac:dyDescent="0.25">
      <c r="A155" s="12">
        <v>2005.02</v>
      </c>
      <c r="B155" s="81">
        <v>22.2</v>
      </c>
      <c r="C155" s="13">
        <v>20.100000000000001</v>
      </c>
      <c r="D155" s="69">
        <v>2.1</v>
      </c>
    </row>
    <row r="156" spans="1:4" x14ac:dyDescent="0.25">
      <c r="A156" s="12">
        <v>2005.03</v>
      </c>
      <c r="B156" s="81">
        <v>9</v>
      </c>
      <c r="C156" s="13">
        <v>2.6</v>
      </c>
      <c r="D156" s="69">
        <v>6.4</v>
      </c>
    </row>
    <row r="157" spans="1:4" x14ac:dyDescent="0.25">
      <c r="A157" s="12">
        <v>2005.04</v>
      </c>
      <c r="B157" s="81">
        <v>8.5</v>
      </c>
      <c r="C157" s="13">
        <v>3.9</v>
      </c>
      <c r="D157" s="69">
        <v>4.5999999999999996</v>
      </c>
    </row>
    <row r="158" spans="1:4" x14ac:dyDescent="0.25">
      <c r="A158" s="12">
        <v>2005.05</v>
      </c>
      <c r="B158" s="81">
        <v>25.5</v>
      </c>
      <c r="C158" s="13">
        <v>0.6</v>
      </c>
      <c r="D158" s="69">
        <v>24.9</v>
      </c>
    </row>
    <row r="159" spans="1:4" x14ac:dyDescent="0.25">
      <c r="A159" s="12">
        <v>2005.06</v>
      </c>
      <c r="B159" s="81">
        <v>7.2</v>
      </c>
      <c r="C159" s="13">
        <v>3.9</v>
      </c>
      <c r="D159" s="69">
        <v>3.3</v>
      </c>
    </row>
    <row r="160" spans="1:4" x14ac:dyDescent="0.25">
      <c r="A160" s="12">
        <v>2005.07</v>
      </c>
      <c r="B160" s="81">
        <v>7.2</v>
      </c>
      <c r="C160" s="13">
        <v>0.3</v>
      </c>
      <c r="D160" s="69">
        <v>6.9</v>
      </c>
    </row>
    <row r="161" spans="1:4" x14ac:dyDescent="0.25">
      <c r="A161" s="12">
        <v>2005.08</v>
      </c>
      <c r="B161" s="81">
        <v>6.1</v>
      </c>
      <c r="C161" s="13">
        <v>2.2999999999999998</v>
      </c>
      <c r="D161" s="69">
        <v>3.8</v>
      </c>
    </row>
    <row r="162" spans="1:4" x14ac:dyDescent="0.25">
      <c r="A162" s="12">
        <v>2005.09</v>
      </c>
      <c r="B162" s="81">
        <v>31.8</v>
      </c>
      <c r="C162" s="13">
        <v>0.3</v>
      </c>
      <c r="D162" s="69">
        <v>31.5</v>
      </c>
    </row>
    <row r="163" spans="1:4" x14ac:dyDescent="0.25">
      <c r="A163" s="12">
        <v>2005.1</v>
      </c>
      <c r="B163" s="81">
        <v>10.9</v>
      </c>
      <c r="C163" s="13">
        <v>0.8</v>
      </c>
      <c r="D163" s="69">
        <v>10.1</v>
      </c>
    </row>
    <row r="164" spans="1:4" x14ac:dyDescent="0.25">
      <c r="A164" s="12">
        <v>2005.11</v>
      </c>
      <c r="B164" s="81">
        <v>7.2</v>
      </c>
      <c r="C164" s="13">
        <v>0.6</v>
      </c>
      <c r="D164" s="69">
        <v>6.6</v>
      </c>
    </row>
    <row r="165" spans="1:4" x14ac:dyDescent="0.25">
      <c r="A165" s="12">
        <v>2005.12</v>
      </c>
      <c r="B165" s="81">
        <v>16.899999999999999</v>
      </c>
      <c r="C165" s="13">
        <v>0.6</v>
      </c>
      <c r="D165" s="69">
        <v>16.3</v>
      </c>
    </row>
    <row r="166" spans="1:4" x14ac:dyDescent="0.25">
      <c r="A166" s="12">
        <v>2006.01</v>
      </c>
      <c r="B166" s="81">
        <v>13.9</v>
      </c>
      <c r="C166" s="13">
        <v>1.9</v>
      </c>
      <c r="D166" s="69">
        <v>12</v>
      </c>
    </row>
    <row r="167" spans="1:4" x14ac:dyDescent="0.25">
      <c r="A167" s="12">
        <v>2006.02</v>
      </c>
      <c r="B167" s="81">
        <v>12.6</v>
      </c>
      <c r="C167" s="13">
        <v>0.3</v>
      </c>
      <c r="D167" s="69">
        <v>12.3</v>
      </c>
    </row>
    <row r="168" spans="1:4" x14ac:dyDescent="0.25">
      <c r="A168" s="12">
        <v>2006.03</v>
      </c>
      <c r="B168" s="81">
        <v>8.3000000000000007</v>
      </c>
      <c r="C168" s="13">
        <v>0.4</v>
      </c>
      <c r="D168" s="69">
        <v>7.9</v>
      </c>
    </row>
    <row r="169" spans="1:4" x14ac:dyDescent="0.25">
      <c r="A169" s="12">
        <v>2006.04</v>
      </c>
      <c r="B169" s="81">
        <v>7.5</v>
      </c>
      <c r="C169" s="13">
        <v>0.3</v>
      </c>
      <c r="D169" s="69">
        <v>7.2</v>
      </c>
    </row>
    <row r="170" spans="1:4" x14ac:dyDescent="0.25">
      <c r="A170" s="12">
        <v>2006.05</v>
      </c>
      <c r="B170" s="81">
        <v>10.7</v>
      </c>
      <c r="C170" s="13">
        <v>0.2</v>
      </c>
      <c r="D170" s="69">
        <v>10.5</v>
      </c>
    </row>
    <row r="171" spans="1:4" x14ac:dyDescent="0.25">
      <c r="A171" s="12">
        <v>2006.06</v>
      </c>
      <c r="B171" s="81">
        <v>7</v>
      </c>
      <c r="C171" s="13">
        <v>1.8</v>
      </c>
      <c r="D171" s="69">
        <v>5.2</v>
      </c>
    </row>
    <row r="172" spans="1:4" x14ac:dyDescent="0.25">
      <c r="A172" s="12">
        <v>2006.07</v>
      </c>
      <c r="B172" s="81">
        <v>7.9</v>
      </c>
      <c r="C172" s="13">
        <v>0.8</v>
      </c>
      <c r="D172" s="69">
        <v>7.1</v>
      </c>
    </row>
    <row r="173" spans="1:4" x14ac:dyDescent="0.25">
      <c r="A173" s="12">
        <v>2006.08</v>
      </c>
      <c r="B173" s="81">
        <v>8.6</v>
      </c>
      <c r="C173" s="13">
        <v>0.3</v>
      </c>
      <c r="D173" s="69">
        <v>8.3000000000000007</v>
      </c>
    </row>
    <row r="174" spans="1:4" x14ac:dyDescent="0.25">
      <c r="A174" s="12">
        <v>2006.09</v>
      </c>
      <c r="B174" s="81">
        <v>11</v>
      </c>
      <c r="C174" s="13">
        <v>0.2</v>
      </c>
      <c r="D174" s="69">
        <v>10.8</v>
      </c>
    </row>
    <row r="175" spans="1:4" x14ac:dyDescent="0.25">
      <c r="A175" s="12">
        <v>2006.1</v>
      </c>
      <c r="B175" s="81">
        <v>41.4</v>
      </c>
      <c r="C175" s="13">
        <v>0.2</v>
      </c>
      <c r="D175" s="69">
        <v>41.2</v>
      </c>
    </row>
    <row r="176" spans="1:4" x14ac:dyDescent="0.25">
      <c r="A176" s="12">
        <v>2006.11</v>
      </c>
      <c r="B176" s="81">
        <v>45.6</v>
      </c>
      <c r="C176" s="13">
        <v>0.4</v>
      </c>
      <c r="D176" s="69">
        <v>45.2</v>
      </c>
    </row>
    <row r="177" spans="1:4" x14ac:dyDescent="0.25">
      <c r="A177" s="12">
        <v>2006.12</v>
      </c>
      <c r="B177" s="81">
        <v>113</v>
      </c>
      <c r="C177" s="13">
        <v>0.1</v>
      </c>
      <c r="D177" s="69">
        <v>112.9</v>
      </c>
    </row>
    <row r="178" spans="1:4" x14ac:dyDescent="0.25">
      <c r="A178" s="12">
        <v>2007.01</v>
      </c>
      <c r="B178" s="81">
        <v>7.3</v>
      </c>
      <c r="C178" s="13">
        <v>2.5</v>
      </c>
      <c r="D178" s="69">
        <v>4.8</v>
      </c>
    </row>
    <row r="179" spans="1:4" x14ac:dyDescent="0.25">
      <c r="A179" s="12">
        <v>2007.02</v>
      </c>
      <c r="B179" s="81">
        <v>4.9000000000000004</v>
      </c>
      <c r="C179" s="13">
        <v>0.3</v>
      </c>
      <c r="D179" s="69">
        <v>4.5999999999999996</v>
      </c>
    </row>
    <row r="180" spans="1:4" x14ac:dyDescent="0.25">
      <c r="A180" s="12">
        <v>2007.03</v>
      </c>
      <c r="B180" s="81">
        <v>26.5</v>
      </c>
      <c r="C180" s="13">
        <v>0.3</v>
      </c>
      <c r="D180" s="69">
        <v>26.2</v>
      </c>
    </row>
    <row r="181" spans="1:4" x14ac:dyDescent="0.25">
      <c r="A181" s="12">
        <v>2007.04</v>
      </c>
      <c r="B181" s="81">
        <v>43.9</v>
      </c>
      <c r="C181" s="13">
        <v>0.3</v>
      </c>
      <c r="D181" s="69">
        <v>43.6</v>
      </c>
    </row>
    <row r="182" spans="1:4" x14ac:dyDescent="0.25">
      <c r="A182" s="12">
        <v>2007.05</v>
      </c>
      <c r="B182" s="81">
        <v>45.1</v>
      </c>
      <c r="C182" s="13">
        <v>35.5</v>
      </c>
      <c r="D182" s="69">
        <v>9.6</v>
      </c>
    </row>
    <row r="183" spans="1:4" x14ac:dyDescent="0.25">
      <c r="A183" s="12">
        <v>2007.06</v>
      </c>
      <c r="B183" s="81">
        <v>5.8</v>
      </c>
      <c r="C183" s="13">
        <v>0.3</v>
      </c>
      <c r="D183" s="69">
        <v>5.5</v>
      </c>
    </row>
    <row r="184" spans="1:4" x14ac:dyDescent="0.25">
      <c r="A184" s="12">
        <v>2007.07</v>
      </c>
      <c r="B184" s="81">
        <v>2.4</v>
      </c>
      <c r="C184" s="13">
        <v>1</v>
      </c>
      <c r="D184" s="69">
        <v>1.4</v>
      </c>
    </row>
    <row r="185" spans="1:4" x14ac:dyDescent="0.25">
      <c r="A185" s="12">
        <v>2007.08</v>
      </c>
      <c r="B185" s="81">
        <v>13.2</v>
      </c>
      <c r="C185" s="13">
        <v>0.4</v>
      </c>
      <c r="D185" s="69">
        <v>12.8</v>
      </c>
    </row>
    <row r="186" spans="1:4" x14ac:dyDescent="0.25">
      <c r="A186" s="12">
        <v>2007.09</v>
      </c>
      <c r="B186" s="81">
        <v>11.9</v>
      </c>
      <c r="C186" s="13">
        <v>0</v>
      </c>
      <c r="D186" s="69">
        <v>11.9</v>
      </c>
    </row>
    <row r="187" spans="1:4" x14ac:dyDescent="0.25">
      <c r="A187" s="12">
        <v>2007.1</v>
      </c>
      <c r="B187" s="81">
        <v>21</v>
      </c>
      <c r="C187" s="13">
        <v>0.4</v>
      </c>
      <c r="D187" s="69">
        <v>20.6</v>
      </c>
    </row>
    <row r="188" spans="1:4" x14ac:dyDescent="0.25">
      <c r="A188" s="12">
        <v>2007.11</v>
      </c>
      <c r="B188" s="81">
        <v>9.5</v>
      </c>
      <c r="C188" s="13">
        <v>7.5</v>
      </c>
      <c r="D188" s="69">
        <v>2</v>
      </c>
    </row>
    <row r="189" spans="1:4" x14ac:dyDescent="0.25">
      <c r="A189" s="12">
        <v>2007.12</v>
      </c>
      <c r="B189" s="81">
        <v>31.4</v>
      </c>
      <c r="C189" s="13">
        <v>0</v>
      </c>
      <c r="D189" s="69">
        <v>31.4</v>
      </c>
    </row>
    <row r="190" spans="1:4" x14ac:dyDescent="0.25">
      <c r="A190" s="12">
        <v>2008.01</v>
      </c>
      <c r="B190" s="81">
        <v>2.5</v>
      </c>
      <c r="C190" s="13">
        <v>0</v>
      </c>
      <c r="D190" s="69">
        <v>2.5</v>
      </c>
    </row>
    <row r="191" spans="1:4" x14ac:dyDescent="0.25">
      <c r="A191" s="12">
        <v>2008.02</v>
      </c>
      <c r="B191" s="81">
        <v>5.0000000000000053</v>
      </c>
      <c r="C191" s="13">
        <v>0</v>
      </c>
      <c r="D191" s="69">
        <v>5.0000000000000053</v>
      </c>
    </row>
    <row r="192" spans="1:4" x14ac:dyDescent="0.25">
      <c r="A192" s="12">
        <v>2008.03</v>
      </c>
      <c r="B192" s="81">
        <v>8.8000000000000007</v>
      </c>
      <c r="C192" s="13">
        <v>0</v>
      </c>
      <c r="D192" s="69">
        <v>8.8000000000000007</v>
      </c>
    </row>
    <row r="193" spans="1:4" x14ac:dyDescent="0.25">
      <c r="A193" s="12">
        <v>2008.04</v>
      </c>
      <c r="B193" s="81">
        <v>5.7</v>
      </c>
      <c r="C193" s="13">
        <v>0</v>
      </c>
      <c r="D193" s="69">
        <v>5.7</v>
      </c>
    </row>
    <row r="194" spans="1:4" x14ac:dyDescent="0.25">
      <c r="A194" s="12">
        <v>2008.05</v>
      </c>
      <c r="B194" s="81">
        <v>10.9</v>
      </c>
      <c r="C194" s="13">
        <v>0</v>
      </c>
      <c r="D194" s="69">
        <v>10.9</v>
      </c>
    </row>
    <row r="195" spans="1:4" x14ac:dyDescent="0.25">
      <c r="A195" s="12">
        <v>2008.06</v>
      </c>
      <c r="B195" s="81">
        <v>6.9</v>
      </c>
      <c r="C195" s="13">
        <v>0</v>
      </c>
      <c r="D195" s="69">
        <v>6.9</v>
      </c>
    </row>
    <row r="196" spans="1:4" x14ac:dyDescent="0.25">
      <c r="A196" s="12">
        <v>2008.07</v>
      </c>
      <c r="B196" s="81">
        <v>0.60000000000000142</v>
      </c>
      <c r="C196" s="13">
        <v>0</v>
      </c>
      <c r="D196" s="69">
        <v>0.60000000000000142</v>
      </c>
    </row>
    <row r="197" spans="1:4" x14ac:dyDescent="0.25">
      <c r="A197" s="12">
        <v>2008.08</v>
      </c>
      <c r="B197" s="81">
        <v>0.80000000000000582</v>
      </c>
      <c r="C197" s="13">
        <v>0</v>
      </c>
      <c r="D197" s="69">
        <v>0.80000000000000582</v>
      </c>
    </row>
    <row r="198" spans="1:4" x14ac:dyDescent="0.25">
      <c r="A198" s="12">
        <v>2008.09</v>
      </c>
      <c r="B198" s="81">
        <v>1</v>
      </c>
      <c r="C198" s="13">
        <v>0</v>
      </c>
      <c r="D198" s="69">
        <v>1</v>
      </c>
    </row>
    <row r="199" spans="1:4" x14ac:dyDescent="0.25">
      <c r="A199" s="12">
        <v>2008.1</v>
      </c>
      <c r="B199" s="81">
        <v>8.8000000000000007</v>
      </c>
      <c r="C199" s="13">
        <v>0</v>
      </c>
      <c r="D199" s="69">
        <v>8.8000000000000007</v>
      </c>
    </row>
    <row r="200" spans="1:4" x14ac:dyDescent="0.25">
      <c r="A200" s="12">
        <v>2008.11</v>
      </c>
      <c r="B200" s="81">
        <v>33.799999999999997</v>
      </c>
      <c r="C200" s="13">
        <v>0</v>
      </c>
      <c r="D200" s="69">
        <v>33.799999999999997</v>
      </c>
    </row>
    <row r="201" spans="1:4" x14ac:dyDescent="0.25">
      <c r="A201" s="12">
        <v>2008.12</v>
      </c>
      <c r="B201" s="81">
        <v>20</v>
      </c>
      <c r="C201" s="13">
        <v>0</v>
      </c>
      <c r="D201" s="69">
        <v>20</v>
      </c>
    </row>
    <row r="202" spans="1:4" x14ac:dyDescent="0.25">
      <c r="A202" s="12">
        <v>2009.01</v>
      </c>
      <c r="B202" s="81">
        <v>7.3</v>
      </c>
      <c r="C202" s="13">
        <v>0.4</v>
      </c>
      <c r="D202" s="69">
        <v>6.9</v>
      </c>
    </row>
    <row r="203" spans="1:4" x14ac:dyDescent="0.25">
      <c r="A203" s="12">
        <v>2009.02</v>
      </c>
      <c r="B203" s="81">
        <v>3.7</v>
      </c>
      <c r="C203" s="13">
        <v>1</v>
      </c>
      <c r="D203" s="69">
        <v>2.7</v>
      </c>
    </row>
    <row r="204" spans="1:4" x14ac:dyDescent="0.25">
      <c r="A204" s="12">
        <v>2009.03</v>
      </c>
      <c r="B204" s="81">
        <v>6</v>
      </c>
      <c r="C204" s="13">
        <v>0.5</v>
      </c>
      <c r="D204" s="69">
        <v>5.5</v>
      </c>
    </row>
    <row r="205" spans="1:4" x14ac:dyDescent="0.25">
      <c r="A205" s="12">
        <v>2009.04</v>
      </c>
      <c r="B205" s="81">
        <v>1.4</v>
      </c>
      <c r="C205" s="13">
        <v>0.6</v>
      </c>
      <c r="D205" s="69">
        <v>0.8</v>
      </c>
    </row>
    <row r="206" spans="1:4" x14ac:dyDescent="0.25">
      <c r="A206" s="12">
        <v>2009.05</v>
      </c>
      <c r="B206" s="81">
        <v>16</v>
      </c>
      <c r="C206" s="13">
        <v>0.6</v>
      </c>
      <c r="D206" s="69">
        <v>15.4</v>
      </c>
    </row>
    <row r="207" spans="1:4" x14ac:dyDescent="0.25">
      <c r="A207" s="12">
        <v>2009.06</v>
      </c>
      <c r="B207" s="81">
        <v>39.5</v>
      </c>
      <c r="C207" s="13">
        <v>0.6</v>
      </c>
      <c r="D207" s="69">
        <v>38.9</v>
      </c>
    </row>
    <row r="208" spans="1:4" x14ac:dyDescent="0.25">
      <c r="A208" s="12">
        <v>2009.07</v>
      </c>
      <c r="B208" s="81">
        <v>6.6</v>
      </c>
      <c r="C208" s="13">
        <v>0.9</v>
      </c>
      <c r="D208" s="69">
        <v>5.7</v>
      </c>
    </row>
    <row r="209" spans="1:4" x14ac:dyDescent="0.25">
      <c r="A209" s="12">
        <v>2009.08</v>
      </c>
      <c r="B209" s="81">
        <v>4.5999999999999996</v>
      </c>
      <c r="C209" s="13">
        <v>0.6</v>
      </c>
      <c r="D209" s="69">
        <v>4</v>
      </c>
    </row>
    <row r="210" spans="1:4" x14ac:dyDescent="0.25">
      <c r="A210" s="12">
        <v>2009.09</v>
      </c>
      <c r="B210" s="81">
        <v>24.2</v>
      </c>
      <c r="C210" s="13">
        <v>0.9</v>
      </c>
      <c r="D210" s="69">
        <v>23.3</v>
      </c>
    </row>
    <row r="211" spans="1:4" x14ac:dyDescent="0.25">
      <c r="A211" s="12">
        <v>2009.1</v>
      </c>
      <c r="B211" s="81">
        <v>13.9</v>
      </c>
      <c r="C211" s="13">
        <v>0.5</v>
      </c>
      <c r="D211" s="69">
        <v>13.4</v>
      </c>
    </row>
    <row r="212" spans="1:4" x14ac:dyDescent="0.25">
      <c r="A212" s="12">
        <v>2009.11</v>
      </c>
      <c r="B212" s="81">
        <v>2.4</v>
      </c>
      <c r="C212" s="13">
        <v>0.5</v>
      </c>
      <c r="D212" s="69">
        <v>1.9</v>
      </c>
    </row>
    <row r="213" spans="1:4" x14ac:dyDescent="0.25">
      <c r="A213" s="12">
        <v>2009.12</v>
      </c>
      <c r="B213" s="81">
        <v>31.1</v>
      </c>
      <c r="C213" s="13">
        <v>0.6</v>
      </c>
      <c r="D213" s="69">
        <v>30.5</v>
      </c>
    </row>
    <row r="214" spans="1:4" x14ac:dyDescent="0.25">
      <c r="A214" s="12">
        <v>2010.01</v>
      </c>
      <c r="B214" s="81">
        <v>43.2</v>
      </c>
      <c r="C214" s="13">
        <v>5.5</v>
      </c>
      <c r="D214" s="69">
        <v>37.700000000000003</v>
      </c>
    </row>
    <row r="215" spans="1:4" x14ac:dyDescent="0.25">
      <c r="A215" s="12">
        <v>2010.02</v>
      </c>
      <c r="B215" s="81">
        <v>1.6999999999999882</v>
      </c>
      <c r="C215" s="13">
        <v>0.6</v>
      </c>
      <c r="D215" s="69">
        <v>1.0999999999999881</v>
      </c>
    </row>
    <row r="216" spans="1:4" x14ac:dyDescent="0.25">
      <c r="A216" s="12">
        <v>2010.03</v>
      </c>
      <c r="B216" s="81">
        <v>10.3</v>
      </c>
      <c r="C216" s="13">
        <v>2.6</v>
      </c>
      <c r="D216" s="69">
        <v>7.6999999999999886</v>
      </c>
    </row>
    <row r="217" spans="1:4" x14ac:dyDescent="0.25">
      <c r="A217" s="12">
        <v>2010.04</v>
      </c>
      <c r="B217" s="81">
        <v>2.8</v>
      </c>
      <c r="C217" s="13">
        <v>1.7</v>
      </c>
      <c r="D217" s="69">
        <v>1.1000000000000001</v>
      </c>
    </row>
    <row r="218" spans="1:4" x14ac:dyDescent="0.25">
      <c r="A218" s="12">
        <v>2010.05</v>
      </c>
      <c r="B218" s="81">
        <v>3.8</v>
      </c>
      <c r="C218" s="13">
        <v>2.8</v>
      </c>
      <c r="D218" s="69">
        <v>1</v>
      </c>
    </row>
    <row r="219" spans="1:4" x14ac:dyDescent="0.25">
      <c r="A219" s="12">
        <v>2010.06</v>
      </c>
      <c r="B219" s="81">
        <v>14.7</v>
      </c>
      <c r="C219" s="13">
        <v>2.8</v>
      </c>
      <c r="D219" s="69">
        <v>11.9</v>
      </c>
    </row>
    <row r="220" spans="1:4" x14ac:dyDescent="0.25">
      <c r="A220" s="12">
        <v>2010.07</v>
      </c>
      <c r="B220" s="81">
        <v>7.1</v>
      </c>
      <c r="C220" s="13">
        <v>2.8</v>
      </c>
      <c r="D220" s="69">
        <v>4.3</v>
      </c>
    </row>
    <row r="221" spans="1:4" x14ac:dyDescent="0.25">
      <c r="A221" s="12">
        <v>2010.08</v>
      </c>
      <c r="B221" s="81">
        <v>7.3</v>
      </c>
      <c r="C221" s="13">
        <v>5.4</v>
      </c>
      <c r="D221" s="69">
        <v>1.9</v>
      </c>
    </row>
    <row r="222" spans="1:4" x14ac:dyDescent="0.25">
      <c r="A222" s="12">
        <v>2010.09</v>
      </c>
      <c r="B222" s="81">
        <v>32.5</v>
      </c>
      <c r="C222" s="13">
        <v>8.6999999999999993</v>
      </c>
      <c r="D222" s="69">
        <v>23.8</v>
      </c>
    </row>
    <row r="223" spans="1:4" x14ac:dyDescent="0.25">
      <c r="A223" s="12">
        <v>2010.1</v>
      </c>
      <c r="B223" s="81">
        <v>23</v>
      </c>
      <c r="C223" s="13">
        <v>0</v>
      </c>
      <c r="D223" s="69">
        <v>23</v>
      </c>
    </row>
    <row r="224" spans="1:4" x14ac:dyDescent="0.25">
      <c r="A224" s="12">
        <v>2010.11</v>
      </c>
      <c r="B224" s="81">
        <v>2.5</v>
      </c>
      <c r="C224" s="13">
        <v>0</v>
      </c>
      <c r="D224" s="69">
        <v>2.5</v>
      </c>
    </row>
    <row r="225" spans="1:4" x14ac:dyDescent="0.25">
      <c r="A225" s="12">
        <v>2010.12</v>
      </c>
      <c r="B225" s="81">
        <v>43.4</v>
      </c>
      <c r="C225" s="13">
        <v>0</v>
      </c>
      <c r="D225" s="69">
        <v>43.4</v>
      </c>
    </row>
    <row r="226" spans="1:4" x14ac:dyDescent="0.25">
      <c r="A226" s="12">
        <v>2011.01</v>
      </c>
      <c r="B226" s="81">
        <v>1.7</v>
      </c>
      <c r="C226" s="13">
        <v>0.2</v>
      </c>
      <c r="D226" s="69">
        <v>1.5</v>
      </c>
    </row>
    <row r="227" spans="1:4" x14ac:dyDescent="0.25">
      <c r="A227" s="12">
        <v>2011.02</v>
      </c>
      <c r="B227" s="81">
        <v>4.9000000000000004</v>
      </c>
      <c r="C227" s="13">
        <v>0</v>
      </c>
      <c r="D227" s="69">
        <v>4.9000000000000004</v>
      </c>
    </row>
    <row r="228" spans="1:4" x14ac:dyDescent="0.25">
      <c r="A228" s="12">
        <v>2011.03</v>
      </c>
      <c r="B228" s="81">
        <v>2.8</v>
      </c>
      <c r="C228" s="13">
        <v>0</v>
      </c>
      <c r="D228" s="69">
        <v>2.8</v>
      </c>
    </row>
    <row r="229" spans="1:4" x14ac:dyDescent="0.25">
      <c r="A229" s="12">
        <v>2011.04</v>
      </c>
      <c r="B229" s="81">
        <v>12</v>
      </c>
      <c r="C229" s="13">
        <v>0</v>
      </c>
      <c r="D229" s="69">
        <v>12</v>
      </c>
    </row>
    <row r="230" spans="1:4" x14ac:dyDescent="0.25">
      <c r="A230" s="12">
        <v>2011.05</v>
      </c>
      <c r="B230" s="81">
        <v>1.4</v>
      </c>
      <c r="C230" s="13">
        <v>0</v>
      </c>
      <c r="D230" s="69">
        <v>1.4</v>
      </c>
    </row>
    <row r="231" spans="1:4" x14ac:dyDescent="0.25">
      <c r="A231" s="12">
        <v>2011.06</v>
      </c>
      <c r="B231" s="81">
        <v>7.2</v>
      </c>
      <c r="C231" s="13">
        <v>0</v>
      </c>
      <c r="D231" s="69">
        <v>7.2</v>
      </c>
    </row>
    <row r="232" spans="1:4" x14ac:dyDescent="0.25">
      <c r="A232" s="12">
        <v>2011.07</v>
      </c>
      <c r="B232" s="81">
        <v>6.6</v>
      </c>
      <c r="C232" s="13">
        <v>0.7</v>
      </c>
      <c r="D232" s="69">
        <v>5.9</v>
      </c>
    </row>
    <row r="233" spans="1:4" x14ac:dyDescent="0.25">
      <c r="A233" s="12">
        <v>2011.08</v>
      </c>
      <c r="B233" s="81">
        <v>2.5</v>
      </c>
      <c r="C233" s="13">
        <v>0</v>
      </c>
      <c r="D233" s="69">
        <v>2.5</v>
      </c>
    </row>
    <row r="234" spans="1:4" x14ac:dyDescent="0.25">
      <c r="A234" s="12">
        <v>2011.09</v>
      </c>
      <c r="B234" s="81">
        <v>1.9</v>
      </c>
      <c r="C234" s="13">
        <v>0</v>
      </c>
      <c r="D234" s="69">
        <v>1.9</v>
      </c>
    </row>
    <row r="235" spans="1:4" x14ac:dyDescent="0.25">
      <c r="A235" s="12">
        <v>2011.1</v>
      </c>
      <c r="B235" s="81">
        <v>1</v>
      </c>
      <c r="C235" s="13">
        <v>0</v>
      </c>
      <c r="D235" s="69">
        <v>1</v>
      </c>
    </row>
    <row r="236" spans="1:4" x14ac:dyDescent="0.25">
      <c r="A236" s="12">
        <v>2011.11</v>
      </c>
      <c r="B236" s="81">
        <v>1.600000000000005</v>
      </c>
      <c r="C236" s="13">
        <v>0</v>
      </c>
      <c r="D236" s="69">
        <v>1.600000000000005</v>
      </c>
    </row>
    <row r="237" spans="1:4" x14ac:dyDescent="0.25">
      <c r="A237" s="12">
        <v>2011.12</v>
      </c>
      <c r="B237" s="81">
        <v>12</v>
      </c>
      <c r="C237" s="13">
        <v>0</v>
      </c>
      <c r="D237" s="69">
        <v>12</v>
      </c>
    </row>
    <row r="238" spans="1:4" x14ac:dyDescent="0.25">
      <c r="A238" s="12">
        <v>2012.01</v>
      </c>
      <c r="B238" s="81">
        <v>12.3</v>
      </c>
      <c r="C238" s="13">
        <v>0</v>
      </c>
      <c r="D238" s="69">
        <v>12.3</v>
      </c>
    </row>
    <row r="239" spans="1:4" x14ac:dyDescent="0.25">
      <c r="A239" s="12">
        <v>2012.02</v>
      </c>
      <c r="B239" s="81">
        <v>4.0999999999999996</v>
      </c>
      <c r="C239" s="13">
        <v>0.9</v>
      </c>
      <c r="D239" s="69">
        <v>3.2</v>
      </c>
    </row>
    <row r="240" spans="1:4" x14ac:dyDescent="0.25">
      <c r="A240" s="12">
        <v>2012.03</v>
      </c>
      <c r="B240" s="81">
        <v>1.3</v>
      </c>
      <c r="C240" s="13">
        <v>0</v>
      </c>
      <c r="D240" s="69">
        <v>1.3</v>
      </c>
    </row>
    <row r="241" spans="1:4" x14ac:dyDescent="0.25">
      <c r="A241" s="12">
        <v>2012.04</v>
      </c>
      <c r="B241" s="81">
        <v>1.5</v>
      </c>
      <c r="C241" s="13">
        <v>0</v>
      </c>
      <c r="D241" s="69">
        <v>1.5</v>
      </c>
    </row>
    <row r="242" spans="1:4" x14ac:dyDescent="0.25">
      <c r="A242" s="12">
        <v>2012.05</v>
      </c>
      <c r="B242" s="81">
        <v>1.7</v>
      </c>
      <c r="C242" s="13">
        <v>0.1</v>
      </c>
      <c r="D242" s="69">
        <v>1.6</v>
      </c>
    </row>
    <row r="243" spans="1:4" x14ac:dyDescent="0.25">
      <c r="A243" s="12">
        <v>2012.06</v>
      </c>
      <c r="B243" s="81">
        <v>2</v>
      </c>
      <c r="C243" s="13">
        <v>0</v>
      </c>
      <c r="D243" s="69">
        <v>2</v>
      </c>
    </row>
    <row r="244" spans="1:4" x14ac:dyDescent="0.25">
      <c r="A244" s="12">
        <v>2012.07</v>
      </c>
      <c r="B244" s="81">
        <v>9.4</v>
      </c>
      <c r="C244" s="13">
        <v>0</v>
      </c>
      <c r="D244" s="69">
        <v>9.4</v>
      </c>
    </row>
    <row r="245" spans="1:4" x14ac:dyDescent="0.25">
      <c r="A245" s="12">
        <v>2012.08</v>
      </c>
      <c r="B245" s="81">
        <v>3.5</v>
      </c>
      <c r="C245" s="13">
        <v>0.2</v>
      </c>
      <c r="D245" s="69">
        <v>3.3</v>
      </c>
    </row>
    <row r="246" spans="1:4" x14ac:dyDescent="0.25">
      <c r="A246" s="12">
        <v>2012.09</v>
      </c>
      <c r="B246" s="81">
        <v>2.0999999999999943</v>
      </c>
      <c r="C246" s="13">
        <v>0</v>
      </c>
      <c r="D246" s="69">
        <v>2.0999999999999943</v>
      </c>
    </row>
    <row r="247" spans="1:4" x14ac:dyDescent="0.25">
      <c r="A247" s="12">
        <v>2012.1</v>
      </c>
      <c r="B247" s="81">
        <v>1.6999999999999948</v>
      </c>
      <c r="C247" s="13">
        <v>0.1</v>
      </c>
      <c r="D247" s="69">
        <v>1.5999999999999948</v>
      </c>
    </row>
    <row r="248" spans="1:4" x14ac:dyDescent="0.25">
      <c r="A248" s="12">
        <v>2012.11</v>
      </c>
      <c r="B248" s="81">
        <v>1.5999999999999948</v>
      </c>
      <c r="C248" s="13">
        <v>0</v>
      </c>
      <c r="D248" s="69">
        <v>1.5999999999999948</v>
      </c>
    </row>
    <row r="249" spans="1:4" x14ac:dyDescent="0.25">
      <c r="A249" s="12">
        <v>2012.12</v>
      </c>
      <c r="B249" s="81">
        <v>109.3</v>
      </c>
      <c r="C249" s="13">
        <v>0</v>
      </c>
      <c r="D249" s="69">
        <v>109.3</v>
      </c>
    </row>
    <row r="250" spans="1:4" x14ac:dyDescent="0.25">
      <c r="A250" s="12">
        <v>2013.01</v>
      </c>
      <c r="B250" s="81">
        <v>0.3</v>
      </c>
      <c r="C250" s="13">
        <v>0</v>
      </c>
      <c r="D250" s="69">
        <v>0.3</v>
      </c>
    </row>
    <row r="251" spans="1:4" x14ac:dyDescent="0.25">
      <c r="A251" s="12">
        <v>2013.02</v>
      </c>
      <c r="B251" s="81">
        <v>0.89999999999999858</v>
      </c>
      <c r="C251" s="13">
        <v>0</v>
      </c>
      <c r="D251" s="69">
        <v>0.89999999999999858</v>
      </c>
    </row>
    <row r="252" spans="1:4" x14ac:dyDescent="0.25">
      <c r="A252" s="12">
        <v>2013.03</v>
      </c>
      <c r="B252" s="81">
        <v>3.4</v>
      </c>
      <c r="C252" s="13">
        <v>0</v>
      </c>
      <c r="D252" s="69">
        <v>3.4</v>
      </c>
    </row>
    <row r="253" spans="1:4" x14ac:dyDescent="0.25">
      <c r="A253" s="12">
        <v>2013.04</v>
      </c>
      <c r="B253" s="81">
        <v>0.5</v>
      </c>
      <c r="C253" s="13">
        <v>0</v>
      </c>
      <c r="D253" s="69">
        <v>0.5</v>
      </c>
    </row>
    <row r="254" spans="1:4" x14ac:dyDescent="0.25">
      <c r="A254" s="12">
        <v>2013.05</v>
      </c>
      <c r="B254" s="81">
        <v>0.99999999999999734</v>
      </c>
      <c r="C254" s="13">
        <v>0</v>
      </c>
      <c r="D254" s="69">
        <v>0.99999999999999734</v>
      </c>
    </row>
    <row r="255" spans="1:4" x14ac:dyDescent="0.25">
      <c r="A255" s="12">
        <v>2013.06</v>
      </c>
      <c r="B255" s="81">
        <v>2.9</v>
      </c>
      <c r="C255" s="13">
        <v>0.1</v>
      </c>
      <c r="D255" s="69">
        <v>2.8</v>
      </c>
    </row>
    <row r="256" spans="1:4" x14ac:dyDescent="0.25">
      <c r="A256" s="12">
        <v>2013.07</v>
      </c>
      <c r="B256" s="81">
        <v>0.39999999999999858</v>
      </c>
      <c r="C256" s="13">
        <v>0</v>
      </c>
      <c r="D256" s="69">
        <v>0.39999999999999858</v>
      </c>
    </row>
    <row r="257" spans="1:4" x14ac:dyDescent="0.25">
      <c r="A257" s="12">
        <v>2013.08</v>
      </c>
      <c r="B257" s="81">
        <v>2.4</v>
      </c>
      <c r="C257" s="13">
        <v>0</v>
      </c>
      <c r="D257" s="69">
        <v>2.4</v>
      </c>
    </row>
    <row r="258" spans="1:4" x14ac:dyDescent="0.25">
      <c r="A258" s="12">
        <v>2013.09</v>
      </c>
      <c r="B258" s="81">
        <v>1.2</v>
      </c>
      <c r="C258" s="13">
        <v>0</v>
      </c>
      <c r="D258" s="69">
        <v>1.2</v>
      </c>
    </row>
    <row r="259" spans="1:4" x14ac:dyDescent="0.25">
      <c r="A259" s="12">
        <v>2013.1</v>
      </c>
      <c r="B259" s="81">
        <v>0.99999999999999645</v>
      </c>
      <c r="C259" s="13">
        <v>0</v>
      </c>
      <c r="D259" s="69">
        <v>0.99999999999999645</v>
      </c>
    </row>
    <row r="260" spans="1:4" x14ac:dyDescent="0.25">
      <c r="A260" s="12">
        <v>2013.11</v>
      </c>
      <c r="B260" s="81">
        <v>0.89999999999999925</v>
      </c>
      <c r="C260" s="13">
        <v>0</v>
      </c>
      <c r="D260" s="69">
        <v>0.89999999999999925</v>
      </c>
    </row>
    <row r="261" spans="1:4" x14ac:dyDescent="0.25">
      <c r="A261" s="12">
        <v>2013.12</v>
      </c>
      <c r="B261" s="81">
        <v>19.5</v>
      </c>
      <c r="C261" s="13">
        <v>0</v>
      </c>
      <c r="D261" s="69">
        <v>19.5</v>
      </c>
    </row>
    <row r="262" spans="1:4" x14ac:dyDescent="0.25">
      <c r="A262" s="12">
        <v>2014.01</v>
      </c>
      <c r="B262" s="87">
        <v>0.9</v>
      </c>
      <c r="C262" s="13">
        <v>0</v>
      </c>
      <c r="D262" s="69">
        <v>0</v>
      </c>
    </row>
    <row r="263" spans="1:4" x14ac:dyDescent="0.25">
      <c r="A263" s="12">
        <v>2014.02</v>
      </c>
      <c r="B263" s="87">
        <v>0.7999999999999986</v>
      </c>
      <c r="C263" s="13">
        <v>0</v>
      </c>
      <c r="D263" s="69">
        <v>0</v>
      </c>
    </row>
    <row r="264" spans="1:4" x14ac:dyDescent="0.25">
      <c r="A264" s="12">
        <v>2014.03</v>
      </c>
      <c r="B264" s="87">
        <v>1.4</v>
      </c>
      <c r="C264" s="13">
        <v>0</v>
      </c>
      <c r="D264" s="69">
        <v>0</v>
      </c>
    </row>
    <row r="265" spans="1:4" x14ac:dyDescent="0.25">
      <c r="A265" s="12">
        <v>2014.04</v>
      </c>
      <c r="B265" s="87">
        <v>1.6</v>
      </c>
      <c r="C265" s="13">
        <v>0</v>
      </c>
      <c r="D265" s="69">
        <v>0</v>
      </c>
    </row>
    <row r="266" spans="1:4" x14ac:dyDescent="0.25">
      <c r="A266" s="12">
        <v>2014.05</v>
      </c>
      <c r="B266" s="87">
        <v>11.1</v>
      </c>
      <c r="C266" s="13">
        <v>0</v>
      </c>
      <c r="D266" s="69">
        <v>0</v>
      </c>
    </row>
    <row r="267" spans="1:4" x14ac:dyDescent="0.25">
      <c r="A267" s="12">
        <v>2014.06</v>
      </c>
      <c r="B267" s="87">
        <v>51.4</v>
      </c>
      <c r="C267" s="13">
        <v>0</v>
      </c>
      <c r="D267" s="69">
        <v>0</v>
      </c>
    </row>
    <row r="268" spans="1:4" x14ac:dyDescent="0.25">
      <c r="A268" s="12">
        <v>2014.07</v>
      </c>
      <c r="B268" s="87">
        <v>12.2</v>
      </c>
      <c r="C268" s="13">
        <v>0</v>
      </c>
      <c r="D268" s="69">
        <v>0</v>
      </c>
    </row>
    <row r="269" spans="1:4" x14ac:dyDescent="0.25">
      <c r="A269" s="12">
        <v>2014.08</v>
      </c>
      <c r="B269" s="87">
        <v>24.1</v>
      </c>
      <c r="C269" s="13">
        <v>0</v>
      </c>
      <c r="D269" s="69">
        <v>0</v>
      </c>
    </row>
    <row r="270" spans="1:4" x14ac:dyDescent="0.25">
      <c r="A270" s="12">
        <v>2014.09</v>
      </c>
      <c r="B270" s="87">
        <v>2.5999999999999988</v>
      </c>
      <c r="C270" s="13">
        <v>0</v>
      </c>
      <c r="D270" s="69">
        <v>0</v>
      </c>
    </row>
    <row r="271" spans="1:4" x14ac:dyDescent="0.25">
      <c r="A271" s="12">
        <v>2014.1</v>
      </c>
      <c r="B271" s="87">
        <v>1.8000000000000003</v>
      </c>
      <c r="C271" s="13">
        <v>0</v>
      </c>
      <c r="D271" s="69">
        <v>0</v>
      </c>
    </row>
    <row r="272" spans="1:4" x14ac:dyDescent="0.25">
      <c r="A272" s="12">
        <v>2014.11</v>
      </c>
      <c r="B272" s="87">
        <v>0.79999999999999716</v>
      </c>
      <c r="C272" s="13">
        <v>0</v>
      </c>
      <c r="D272" s="69">
        <v>0</v>
      </c>
    </row>
    <row r="273" spans="1:4" x14ac:dyDescent="0.25">
      <c r="A273" s="12">
        <v>2014.12</v>
      </c>
      <c r="B273" s="87">
        <v>114.10000000000018</v>
      </c>
      <c r="C273" s="13">
        <v>0</v>
      </c>
      <c r="D273" s="69">
        <v>0</v>
      </c>
    </row>
    <row r="274" spans="1:4" x14ac:dyDescent="0.25">
      <c r="A274" s="12">
        <v>2015.01</v>
      </c>
      <c r="B274" s="87">
        <v>1.7</v>
      </c>
      <c r="C274" s="13">
        <v>0</v>
      </c>
      <c r="D274" s="69">
        <v>0</v>
      </c>
    </row>
    <row r="275" spans="1:4" x14ac:dyDescent="0.25">
      <c r="A275" s="12">
        <v>2015.02</v>
      </c>
      <c r="B275" s="87">
        <v>3.6000000000000005</v>
      </c>
      <c r="C275" s="13">
        <v>0</v>
      </c>
      <c r="D275" s="69">
        <v>0</v>
      </c>
    </row>
    <row r="276" spans="1:4" x14ac:dyDescent="0.25">
      <c r="A276" s="12">
        <v>2015.03</v>
      </c>
      <c r="B276" s="87">
        <v>1.9000000000000008</v>
      </c>
      <c r="C276" s="13">
        <v>0</v>
      </c>
      <c r="D276" s="69">
        <v>0</v>
      </c>
    </row>
    <row r="277" spans="1:4" x14ac:dyDescent="0.25">
      <c r="A277" s="12">
        <v>2015.04</v>
      </c>
      <c r="B277" s="87">
        <v>2.0000000000000013</v>
      </c>
      <c r="C277" s="13">
        <v>0</v>
      </c>
      <c r="D277" s="69">
        <v>0</v>
      </c>
    </row>
    <row r="278" spans="1:4" x14ac:dyDescent="0.25">
      <c r="A278" s="12">
        <v>2015.05</v>
      </c>
      <c r="B278" s="87">
        <v>91.4</v>
      </c>
      <c r="C278" s="13">
        <v>0</v>
      </c>
      <c r="D278" s="69">
        <v>0</v>
      </c>
    </row>
    <row r="279" spans="1:4" x14ac:dyDescent="0.25">
      <c r="A279" s="12">
        <v>2015.06</v>
      </c>
      <c r="B279" s="87">
        <v>27.299999999999997</v>
      </c>
      <c r="C279" s="13">
        <v>0</v>
      </c>
      <c r="D279" s="69">
        <v>0</v>
      </c>
    </row>
    <row r="280" spans="1:4" x14ac:dyDescent="0.25">
      <c r="A280" s="12">
        <v>2015.07</v>
      </c>
      <c r="B280" s="87">
        <v>42</v>
      </c>
      <c r="C280" s="13">
        <v>0</v>
      </c>
      <c r="D280" s="69">
        <v>0</v>
      </c>
    </row>
    <row r="281" spans="1:4" x14ac:dyDescent="0.25">
      <c r="A281" s="12">
        <v>2015.08</v>
      </c>
      <c r="B281" s="87">
        <v>21.799999999999997</v>
      </c>
      <c r="C281" s="13">
        <v>0</v>
      </c>
      <c r="D281" s="69">
        <v>0</v>
      </c>
    </row>
    <row r="282" spans="1:4" x14ac:dyDescent="0.25">
      <c r="A282" s="12">
        <v>2015.09</v>
      </c>
      <c r="B282" s="87">
        <v>77.399999999999991</v>
      </c>
      <c r="C282" s="13">
        <v>0</v>
      </c>
      <c r="D282" s="69">
        <v>0</v>
      </c>
    </row>
    <row r="283" spans="1:4" x14ac:dyDescent="0.25">
      <c r="A283" s="12">
        <v>2015.1</v>
      </c>
      <c r="B283" s="87">
        <v>0.6</v>
      </c>
      <c r="C283" s="13">
        <v>0</v>
      </c>
      <c r="D283" s="69">
        <v>0</v>
      </c>
    </row>
    <row r="284" spans="1:4" x14ac:dyDescent="0.25">
      <c r="A284" s="12">
        <v>2015.11</v>
      </c>
      <c r="B284" s="87">
        <v>61.699999999999996</v>
      </c>
      <c r="C284" s="13">
        <v>0</v>
      </c>
      <c r="D284" s="69">
        <v>0</v>
      </c>
    </row>
    <row r="285" spans="1:4" x14ac:dyDescent="0.25">
      <c r="A285" s="12">
        <v>2015.12</v>
      </c>
      <c r="B285" s="87">
        <v>24.5</v>
      </c>
      <c r="C285" s="13">
        <v>0</v>
      </c>
      <c r="D285" s="69">
        <v>0</v>
      </c>
    </row>
    <row r="286" spans="1:4" x14ac:dyDescent="0.25">
      <c r="A286" s="12">
        <v>2016.01</v>
      </c>
      <c r="B286" s="87">
        <v>2.8</v>
      </c>
      <c r="C286" s="13">
        <v>0</v>
      </c>
      <c r="D286" s="69">
        <v>0</v>
      </c>
    </row>
    <row r="287" spans="1:4" x14ac:dyDescent="0.25">
      <c r="A287" s="12">
        <v>2016.02</v>
      </c>
      <c r="B287" s="87">
        <v>5.0999999999999979</v>
      </c>
      <c r="C287" s="13">
        <v>0</v>
      </c>
      <c r="D287" s="69">
        <v>0</v>
      </c>
    </row>
    <row r="288" spans="1:4" x14ac:dyDescent="0.25">
      <c r="A288" s="12">
        <v>2016.03</v>
      </c>
      <c r="B288" s="87">
        <v>11.899999999999999</v>
      </c>
      <c r="C288" s="13">
        <v>0</v>
      </c>
      <c r="D288" s="69">
        <v>0</v>
      </c>
    </row>
    <row r="289" spans="1:4" x14ac:dyDescent="0.25">
      <c r="A289" s="12">
        <v>2016.04</v>
      </c>
      <c r="B289" s="87">
        <v>2.0000000000000013</v>
      </c>
      <c r="C289" s="13">
        <v>0</v>
      </c>
      <c r="D289" s="69">
        <v>0</v>
      </c>
    </row>
    <row r="290" spans="1:4" x14ac:dyDescent="0.25">
      <c r="A290" s="12">
        <v>2016.05</v>
      </c>
      <c r="B290" s="87">
        <v>22.699999999999996</v>
      </c>
      <c r="C290" s="13">
        <v>0</v>
      </c>
      <c r="D290" s="69">
        <v>0</v>
      </c>
    </row>
    <row r="291" spans="1:4" x14ac:dyDescent="0.25">
      <c r="A291" s="12">
        <v>2016.06</v>
      </c>
      <c r="B291" s="87">
        <v>2.8999999999999959</v>
      </c>
      <c r="C291" s="13">
        <v>0</v>
      </c>
      <c r="D291" s="69">
        <v>0</v>
      </c>
    </row>
    <row r="292" spans="1:4" x14ac:dyDescent="0.25">
      <c r="A292" s="12">
        <v>2016.07</v>
      </c>
      <c r="B292" s="87">
        <v>0.79999999999999927</v>
      </c>
      <c r="C292" s="13">
        <v>0</v>
      </c>
      <c r="D292" s="69">
        <v>0</v>
      </c>
    </row>
    <row r="293" spans="1:4" x14ac:dyDescent="0.25">
      <c r="A293" s="12">
        <v>2016.08</v>
      </c>
      <c r="B293" s="87">
        <v>12.5</v>
      </c>
      <c r="C293" s="13">
        <v>0</v>
      </c>
      <c r="D293" s="69">
        <v>0</v>
      </c>
    </row>
    <row r="294" spans="1:4" x14ac:dyDescent="0.25">
      <c r="A294" s="12">
        <v>2016.09</v>
      </c>
      <c r="B294" s="87">
        <v>11</v>
      </c>
      <c r="C294" s="13">
        <v>0</v>
      </c>
      <c r="D294" s="69">
        <v>0</v>
      </c>
    </row>
    <row r="295" spans="1:4" x14ac:dyDescent="0.25">
      <c r="A295" s="12">
        <v>2016.1</v>
      </c>
      <c r="B295" s="87">
        <v>11.3</v>
      </c>
      <c r="C295" s="13">
        <v>0</v>
      </c>
      <c r="D295" s="69">
        <v>0</v>
      </c>
    </row>
    <row r="296" spans="1:4" x14ac:dyDescent="0.25">
      <c r="A296" s="12">
        <v>2016.11</v>
      </c>
      <c r="B296" s="87">
        <v>125.80000000000001</v>
      </c>
      <c r="C296" s="13">
        <v>0</v>
      </c>
      <c r="D296" s="69">
        <v>0</v>
      </c>
    </row>
    <row r="297" spans="1:4" x14ac:dyDescent="0.25">
      <c r="A297" s="12">
        <v>2016.12</v>
      </c>
      <c r="B297" s="87">
        <v>12.499999999999998</v>
      </c>
      <c r="C297" s="13">
        <v>0</v>
      </c>
      <c r="D297" s="69">
        <v>0</v>
      </c>
    </row>
    <row r="298" spans="1:4" x14ac:dyDescent="0.25">
      <c r="A298" s="12">
        <v>2017.01</v>
      </c>
      <c r="B298" s="87">
        <v>1.2999999999999998</v>
      </c>
      <c r="C298" s="13">
        <v>0</v>
      </c>
      <c r="D298" s="69">
        <v>0</v>
      </c>
    </row>
    <row r="299" spans="1:4" x14ac:dyDescent="0.25">
      <c r="A299" s="12">
        <v>2017.02</v>
      </c>
      <c r="B299" s="87">
        <v>44</v>
      </c>
      <c r="C299" s="13">
        <v>0</v>
      </c>
      <c r="D299" s="69">
        <v>0</v>
      </c>
    </row>
    <row r="300" spans="1:4" x14ac:dyDescent="0.25">
      <c r="A300" s="12">
        <v>2017.03</v>
      </c>
      <c r="B300" s="87">
        <v>3.1</v>
      </c>
      <c r="C300" s="13">
        <v>0</v>
      </c>
      <c r="D300" s="69">
        <v>0</v>
      </c>
    </row>
    <row r="301" spans="1:4" x14ac:dyDescent="0.25">
      <c r="A301" s="12">
        <v>2017.04</v>
      </c>
      <c r="B301" s="87">
        <v>1.5</v>
      </c>
      <c r="C301" s="13">
        <v>0</v>
      </c>
      <c r="D301" s="69">
        <v>0</v>
      </c>
    </row>
    <row r="302" spans="1:4" x14ac:dyDescent="0.25">
      <c r="A302" s="12">
        <v>2017.05</v>
      </c>
      <c r="B302" s="87">
        <v>2.1000000000000014</v>
      </c>
      <c r="C302" s="13">
        <v>0</v>
      </c>
      <c r="D302" s="69">
        <v>0</v>
      </c>
    </row>
    <row r="303" spans="1:4" x14ac:dyDescent="0.25">
      <c r="A303" s="12">
        <v>2017.06</v>
      </c>
      <c r="B303" s="87">
        <v>50.699999999999996</v>
      </c>
      <c r="C303" s="13">
        <v>0</v>
      </c>
      <c r="D303" s="69">
        <v>0</v>
      </c>
    </row>
    <row r="304" spans="1:4" x14ac:dyDescent="0.25">
      <c r="A304" s="12">
        <v>2017.07</v>
      </c>
      <c r="B304" s="87">
        <v>2.8999999999999995</v>
      </c>
      <c r="C304" s="13">
        <v>0</v>
      </c>
      <c r="D304" s="69">
        <v>0</v>
      </c>
    </row>
    <row r="305" spans="1:4" x14ac:dyDescent="0.25">
      <c r="A305" s="12">
        <v>2017.08</v>
      </c>
      <c r="B305" s="87">
        <v>9</v>
      </c>
      <c r="C305" s="13">
        <v>0</v>
      </c>
      <c r="D305" s="69">
        <v>0</v>
      </c>
    </row>
    <row r="306" spans="1:4" x14ac:dyDescent="0.25">
      <c r="A306" s="12">
        <v>2017.09</v>
      </c>
      <c r="B306" s="87">
        <v>7.3</v>
      </c>
      <c r="C306" s="13">
        <v>0</v>
      </c>
      <c r="D306" s="69">
        <v>0</v>
      </c>
    </row>
    <row r="307" spans="1:4" x14ac:dyDescent="0.25">
      <c r="A307" s="12">
        <v>2017.1</v>
      </c>
      <c r="B307" s="87">
        <v>226.49999999999997</v>
      </c>
      <c r="C307" s="13">
        <v>0</v>
      </c>
      <c r="D307" s="69">
        <v>0</v>
      </c>
    </row>
    <row r="308" spans="1:4" x14ac:dyDescent="0.25">
      <c r="A308" s="12">
        <v>2017.11</v>
      </c>
      <c r="B308" s="87">
        <v>76.400000000000006</v>
      </c>
      <c r="C308" s="13">
        <v>0</v>
      </c>
      <c r="D308" s="69">
        <v>0</v>
      </c>
    </row>
    <row r="309" spans="1:4" x14ac:dyDescent="0.25">
      <c r="A309" s="12">
        <v>2017.12</v>
      </c>
      <c r="B309" s="87">
        <v>38.5</v>
      </c>
      <c r="C309" s="13">
        <v>0</v>
      </c>
      <c r="D309" s="69">
        <v>0</v>
      </c>
    </row>
    <row r="310" spans="1:4" x14ac:dyDescent="0.25">
      <c r="A310" s="12">
        <v>2018.01</v>
      </c>
      <c r="B310" s="87">
        <v>8.8000000000000007</v>
      </c>
      <c r="C310" s="13">
        <v>0</v>
      </c>
      <c r="D310" s="69">
        <v>0</v>
      </c>
    </row>
    <row r="311" spans="1:4" x14ac:dyDescent="0.25">
      <c r="A311" s="12">
        <v>2018.02</v>
      </c>
      <c r="B311" s="87">
        <v>2.799999999999994</v>
      </c>
      <c r="C311" s="13">
        <v>0</v>
      </c>
      <c r="D311" s="69">
        <v>0</v>
      </c>
    </row>
    <row r="312" spans="1:4" x14ac:dyDescent="0.25">
      <c r="A312" s="12">
        <v>2018.03</v>
      </c>
      <c r="B312" s="87">
        <v>7.6000000000000005</v>
      </c>
      <c r="C312" s="13">
        <v>0</v>
      </c>
      <c r="D312" s="69">
        <v>0</v>
      </c>
    </row>
    <row r="313" spans="1:4" x14ac:dyDescent="0.25">
      <c r="A313" s="12">
        <v>2018.04</v>
      </c>
      <c r="B313" s="87">
        <v>4.7</v>
      </c>
      <c r="C313" s="13">
        <v>0</v>
      </c>
      <c r="D313" s="69">
        <v>0</v>
      </c>
    </row>
    <row r="314" spans="1:4" x14ac:dyDescent="0.25">
      <c r="A314" s="12">
        <v>2018.05</v>
      </c>
      <c r="B314" s="87">
        <v>1014.9999999999999</v>
      </c>
      <c r="C314" s="13">
        <v>0</v>
      </c>
      <c r="D314" s="69">
        <v>0</v>
      </c>
    </row>
    <row r="315" spans="1:4" x14ac:dyDescent="0.25">
      <c r="A315" s="12">
        <v>2018.06</v>
      </c>
      <c r="B315" s="87">
        <v>2.1</v>
      </c>
      <c r="C315" s="13">
        <v>0</v>
      </c>
      <c r="D315" s="69">
        <v>0</v>
      </c>
    </row>
    <row r="316" spans="1:4" x14ac:dyDescent="0.25">
      <c r="A316" s="12">
        <v>2018.07</v>
      </c>
      <c r="B316" s="87">
        <v>4427.7</v>
      </c>
      <c r="C316" s="13">
        <v>0</v>
      </c>
      <c r="D316" s="69">
        <v>0</v>
      </c>
    </row>
    <row r="317" spans="1:4" x14ac:dyDescent="0.25">
      <c r="A317" s="12">
        <v>2018.08</v>
      </c>
      <c r="B317" s="87">
        <v>767.50000000000011</v>
      </c>
      <c r="C317" s="13">
        <v>0</v>
      </c>
      <c r="D317" s="69">
        <v>0</v>
      </c>
    </row>
    <row r="318" spans="1:4" x14ac:dyDescent="0.25">
      <c r="A318" s="12">
        <v>2018.09</v>
      </c>
      <c r="B318" s="87">
        <v>641.09999999999991</v>
      </c>
      <c r="C318" s="13">
        <v>0</v>
      </c>
      <c r="D318" s="69">
        <v>0</v>
      </c>
    </row>
    <row r="319" spans="1:4" x14ac:dyDescent="0.25">
      <c r="A319" s="12">
        <v>2018.1</v>
      </c>
      <c r="B319" s="87">
        <v>2249.2999999999997</v>
      </c>
      <c r="C319" s="13">
        <v>0</v>
      </c>
      <c r="D319" s="69">
        <v>0</v>
      </c>
    </row>
    <row r="320" spans="1:4" x14ac:dyDescent="0.25">
      <c r="A320" s="12">
        <v>2018.11</v>
      </c>
      <c r="B320" s="87">
        <v>53.69999999999991</v>
      </c>
      <c r="C320" s="13">
        <v>0</v>
      </c>
      <c r="D320" s="69">
        <v>0</v>
      </c>
    </row>
    <row r="321" spans="1:4" x14ac:dyDescent="0.25">
      <c r="A321" s="12">
        <v>2018.12</v>
      </c>
      <c r="B321" s="87">
        <v>160.99999999999983</v>
      </c>
      <c r="C321" s="13">
        <v>0</v>
      </c>
      <c r="D321" s="69">
        <v>0</v>
      </c>
    </row>
    <row r="322" spans="1:4" x14ac:dyDescent="0.25">
      <c r="A322" s="12">
        <v>2019.01</v>
      </c>
      <c r="B322" s="87">
        <v>89.799999999999955</v>
      </c>
      <c r="C322" s="13">
        <v>0</v>
      </c>
      <c r="D322" s="69">
        <v>0</v>
      </c>
    </row>
    <row r="323" spans="1:4" x14ac:dyDescent="0.25">
      <c r="A323" s="12">
        <v>2019.02</v>
      </c>
      <c r="B323" s="87">
        <v>101.09999999999989</v>
      </c>
      <c r="C323" s="13">
        <v>0</v>
      </c>
      <c r="D323" s="69">
        <v>0</v>
      </c>
    </row>
    <row r="324" spans="1:4" x14ac:dyDescent="0.25">
      <c r="A324" s="12">
        <v>2019.03</v>
      </c>
      <c r="B324" s="87">
        <v>31.499999999999638</v>
      </c>
      <c r="C324" s="13">
        <v>0</v>
      </c>
      <c r="D324" s="69">
        <v>0</v>
      </c>
    </row>
    <row r="325" spans="1:4" x14ac:dyDescent="0.25">
      <c r="A325" s="12">
        <v>2019.04</v>
      </c>
      <c r="B325" s="87">
        <v>224.5</v>
      </c>
      <c r="C325" s="13">
        <v>0</v>
      </c>
      <c r="D325" s="69">
        <v>0</v>
      </c>
    </row>
    <row r="326" spans="1:4" x14ac:dyDescent="0.25">
      <c r="A326" s="12">
        <v>2019.05</v>
      </c>
      <c r="B326" s="87">
        <v>195.20000000000005</v>
      </c>
      <c r="C326" s="13">
        <v>0</v>
      </c>
      <c r="D326" s="69">
        <v>0</v>
      </c>
    </row>
    <row r="327" spans="1:4" x14ac:dyDescent="0.25">
      <c r="A327" s="12">
        <v>2019.06</v>
      </c>
      <c r="B327" s="87">
        <v>19929.5</v>
      </c>
      <c r="C327" s="13">
        <v>0</v>
      </c>
      <c r="D327" s="69">
        <v>0</v>
      </c>
    </row>
    <row r="328" spans="1:4" x14ac:dyDescent="0.25">
      <c r="A328" s="12">
        <v>2019.07</v>
      </c>
      <c r="B328" s="87">
        <v>11720.4</v>
      </c>
      <c r="C328" s="13">
        <v>0</v>
      </c>
      <c r="D328" s="69">
        <v>0</v>
      </c>
    </row>
    <row r="329" spans="1:4" x14ac:dyDescent="0.25">
      <c r="A329" s="12">
        <v>2019.08</v>
      </c>
      <c r="B329" s="87">
        <v>11206.7</v>
      </c>
      <c r="C329" s="13">
        <v>0</v>
      </c>
      <c r="D329" s="69">
        <v>0</v>
      </c>
    </row>
    <row r="330" spans="1:4" x14ac:dyDescent="0.25">
      <c r="A330" s="12">
        <v>2019.09</v>
      </c>
      <c r="B330" s="87">
        <v>11776.2</v>
      </c>
      <c r="C330" s="13">
        <v>0</v>
      </c>
      <c r="D330" s="69">
        <v>0</v>
      </c>
    </row>
    <row r="331" spans="1:4" x14ac:dyDescent="0.25">
      <c r="A331" s="12">
        <v>2019.1</v>
      </c>
      <c r="B331" s="87">
        <v>12011.1</v>
      </c>
      <c r="C331" s="13">
        <v>0</v>
      </c>
      <c r="D331" s="69">
        <v>0</v>
      </c>
    </row>
    <row r="332" spans="1:4" x14ac:dyDescent="0.25">
      <c r="A332" s="12">
        <v>2019.11</v>
      </c>
      <c r="B332" s="87">
        <v>17.19999999999991</v>
      </c>
      <c r="C332" s="13">
        <v>0</v>
      </c>
      <c r="D332" s="69">
        <v>0</v>
      </c>
    </row>
    <row r="333" spans="1:4" x14ac:dyDescent="0.25">
      <c r="A333" s="12">
        <v>2019.12</v>
      </c>
      <c r="B333" s="87">
        <v>444.69999999999993</v>
      </c>
      <c r="C333" s="13">
        <v>0</v>
      </c>
      <c r="D333" s="69">
        <v>0</v>
      </c>
    </row>
    <row r="334" spans="1:4" x14ac:dyDescent="0.25">
      <c r="A334" s="12">
        <v>2020.01</v>
      </c>
      <c r="B334" s="87">
        <v>2.9</v>
      </c>
      <c r="C334" s="13">
        <v>0</v>
      </c>
      <c r="D334" s="69">
        <v>0</v>
      </c>
    </row>
    <row r="335" spans="1:4" x14ac:dyDescent="0.25">
      <c r="A335" s="12">
        <v>2020.02</v>
      </c>
      <c r="B335" s="87">
        <v>6849.4</v>
      </c>
      <c r="C335" s="13">
        <v>0</v>
      </c>
      <c r="D335" s="69">
        <v>0</v>
      </c>
    </row>
    <row r="336" spans="1:4" x14ac:dyDescent="0.25">
      <c r="A336" s="12">
        <v>2020.03</v>
      </c>
      <c r="B336" s="87">
        <v>7938.1</v>
      </c>
      <c r="C336" s="13">
        <v>0</v>
      </c>
      <c r="D336" s="69">
        <v>0</v>
      </c>
    </row>
    <row r="337" spans="1:4" x14ac:dyDescent="0.25">
      <c r="A337" s="12">
        <v>2020.04</v>
      </c>
      <c r="B337" s="87">
        <v>7238.2</v>
      </c>
      <c r="C337" s="13">
        <v>0</v>
      </c>
      <c r="D337" s="69">
        <v>0</v>
      </c>
    </row>
    <row r="338" spans="1:4" x14ac:dyDescent="0.25">
      <c r="A338" s="12">
        <v>2020.05</v>
      </c>
      <c r="B338" s="87">
        <v>7400.7</v>
      </c>
      <c r="C338" s="13">
        <v>0</v>
      </c>
      <c r="D338" s="69">
        <v>0</v>
      </c>
    </row>
    <row r="339" spans="1:4" x14ac:dyDescent="0.25">
      <c r="A339" s="12">
        <v>2020.06</v>
      </c>
      <c r="B339" s="87">
        <v>11549</v>
      </c>
      <c r="C339" s="13">
        <v>0</v>
      </c>
      <c r="D339" s="69">
        <v>0</v>
      </c>
    </row>
    <row r="340" spans="1:4" x14ac:dyDescent="0.25">
      <c r="A340" s="12">
        <v>2020.07</v>
      </c>
      <c r="B340" s="87">
        <v>8750.5</v>
      </c>
      <c r="C340" s="13">
        <v>0</v>
      </c>
      <c r="D340" s="69">
        <v>0</v>
      </c>
    </row>
    <row r="341" spans="1:4" x14ac:dyDescent="0.25">
      <c r="A341" s="12">
        <v>2020.08</v>
      </c>
      <c r="B341" s="87">
        <v>8353.1</v>
      </c>
      <c r="C341" s="13">
        <v>0</v>
      </c>
      <c r="D341" s="69">
        <v>0</v>
      </c>
    </row>
    <row r="342" spans="1:4" x14ac:dyDescent="0.25">
      <c r="A342" s="12">
        <v>2020.09</v>
      </c>
      <c r="B342" s="87">
        <v>8709.1</v>
      </c>
      <c r="C342" s="13">
        <v>0</v>
      </c>
      <c r="D342" s="69">
        <v>0</v>
      </c>
    </row>
    <row r="343" spans="1:4" x14ac:dyDescent="0.25">
      <c r="A343" s="12">
        <v>2020.1</v>
      </c>
      <c r="B343" s="87">
        <v>8648.2999999999993</v>
      </c>
      <c r="C343" s="13">
        <v>0</v>
      </c>
      <c r="D343" s="69">
        <v>0</v>
      </c>
    </row>
    <row r="344" spans="1:4" x14ac:dyDescent="0.25">
      <c r="A344" s="12">
        <v>2020.11</v>
      </c>
      <c r="B344" s="87">
        <v>7195.1</v>
      </c>
      <c r="C344" s="13">
        <v>0</v>
      </c>
      <c r="D344" s="69">
        <v>0</v>
      </c>
    </row>
    <row r="345" spans="1:4" x14ac:dyDescent="0.25">
      <c r="A345" s="12">
        <v>2020.12</v>
      </c>
      <c r="B345" s="87">
        <v>754.2</v>
      </c>
      <c r="C345" s="13">
        <v>0</v>
      </c>
      <c r="D345" s="69">
        <v>0</v>
      </c>
    </row>
    <row r="346" spans="1:4" x14ac:dyDescent="0.25">
      <c r="A346" s="12">
        <v>2021.01</v>
      </c>
      <c r="B346" s="87">
        <v>149.60000000000002</v>
      </c>
      <c r="C346" s="13">
        <v>0</v>
      </c>
      <c r="D346" s="69">
        <v>0</v>
      </c>
    </row>
    <row r="347" spans="1:4" x14ac:dyDescent="0.25">
      <c r="A347" s="12">
        <v>2021.02</v>
      </c>
      <c r="B347" s="87">
        <v>4.2</v>
      </c>
      <c r="C347" s="13">
        <v>0</v>
      </c>
      <c r="D347" s="69">
        <v>0</v>
      </c>
    </row>
    <row r="348" spans="1:4" x14ac:dyDescent="0.25">
      <c r="A348" s="12">
        <v>2021.03</v>
      </c>
      <c r="B348" s="87">
        <v>5.5</v>
      </c>
      <c r="C348" s="13">
        <v>0</v>
      </c>
      <c r="D348" s="69">
        <v>0</v>
      </c>
    </row>
    <row r="349" spans="1:4" x14ac:dyDescent="0.25">
      <c r="A349" s="12">
        <v>2021.04</v>
      </c>
      <c r="B349" s="87">
        <v>48.800000000000182</v>
      </c>
      <c r="C349" s="13">
        <v>0</v>
      </c>
      <c r="D349" s="69">
        <v>0</v>
      </c>
    </row>
    <row r="350" spans="1:4" x14ac:dyDescent="0.25">
      <c r="A350" s="12">
        <v>2021.05</v>
      </c>
      <c r="B350" s="87">
        <v>3.3999999999996362</v>
      </c>
      <c r="C350" s="13">
        <v>0</v>
      </c>
      <c r="D350" s="69">
        <v>0</v>
      </c>
    </row>
    <row r="351" spans="1:4" x14ac:dyDescent="0.25">
      <c r="A351" s="12">
        <v>2021.06</v>
      </c>
      <c r="B351" s="87" t="e">
        <v>#N/A</v>
      </c>
      <c r="C351" s="13" t="e">
        <v>#N/A</v>
      </c>
      <c r="D351" s="69" t="e">
        <v>#N/A</v>
      </c>
    </row>
    <row r="352" spans="1:4" x14ac:dyDescent="0.25">
      <c r="A352" s="12">
        <v>2021.07</v>
      </c>
      <c r="B352" s="87" t="e">
        <v>#N/A</v>
      </c>
      <c r="C352" s="13" t="e">
        <v>#N/A</v>
      </c>
      <c r="D352" s="69" t="e">
        <v>#N/A</v>
      </c>
    </row>
    <row r="353" spans="1:4" x14ac:dyDescent="0.25">
      <c r="A353" s="12">
        <v>2021.08</v>
      </c>
      <c r="B353" s="87" t="e">
        <v>#N/A</v>
      </c>
      <c r="C353" s="13" t="e">
        <v>#N/A</v>
      </c>
      <c r="D353" s="69" t="e">
        <v>#N/A</v>
      </c>
    </row>
    <row r="354" spans="1:4" x14ac:dyDescent="0.25">
      <c r="A354" s="12">
        <v>2021.09</v>
      </c>
      <c r="B354" s="87" t="e">
        <v>#N/A</v>
      </c>
      <c r="C354" s="13" t="e">
        <v>#N/A</v>
      </c>
      <c r="D354" s="69" t="e">
        <v>#N/A</v>
      </c>
    </row>
    <row r="355" spans="1:4" x14ac:dyDescent="0.25">
      <c r="A355" s="12">
        <v>2021.1</v>
      </c>
      <c r="B355" s="87" t="e">
        <v>#N/A</v>
      </c>
      <c r="C355" s="13" t="e">
        <v>#N/A</v>
      </c>
      <c r="D355" s="69" t="e">
        <v>#N/A</v>
      </c>
    </row>
    <row r="356" spans="1:4" x14ac:dyDescent="0.25">
      <c r="A356" s="12">
        <v>2021.11</v>
      </c>
      <c r="B356" s="87" t="e">
        <v>#N/A</v>
      </c>
      <c r="C356" s="13" t="e">
        <v>#N/A</v>
      </c>
      <c r="D356" s="69" t="e">
        <v>#N/A</v>
      </c>
    </row>
    <row r="357" spans="1:4" x14ac:dyDescent="0.25">
      <c r="A357" s="12">
        <v>2021.12</v>
      </c>
      <c r="B357" s="87" t="e">
        <v>#N/A</v>
      </c>
      <c r="C357" s="13" t="e">
        <v>#N/A</v>
      </c>
      <c r="D357" s="69" t="e">
        <v>#N/A</v>
      </c>
    </row>
    <row r="358" spans="1:4" x14ac:dyDescent="0.25">
      <c r="A358" s="12">
        <v>2022.01</v>
      </c>
      <c r="B358" s="87" t="e">
        <v>#N/A</v>
      </c>
      <c r="C358" s="13" t="e">
        <v>#N/A</v>
      </c>
      <c r="D358" s="69" t="e">
        <v>#N/A</v>
      </c>
    </row>
    <row r="359" spans="1:4" x14ac:dyDescent="0.25">
      <c r="A359" s="12">
        <v>2022.02</v>
      </c>
      <c r="B359" s="87" t="e">
        <v>#N/A</v>
      </c>
      <c r="C359" s="13" t="e">
        <v>#N/A</v>
      </c>
      <c r="D359" s="69" t="e">
        <v>#N/A</v>
      </c>
    </row>
    <row r="360" spans="1:4" x14ac:dyDescent="0.25">
      <c r="A360" s="12">
        <v>2022.03</v>
      </c>
      <c r="B360" s="87" t="e">
        <v>#N/A</v>
      </c>
      <c r="C360" s="13" t="e">
        <v>#N/A</v>
      </c>
      <c r="D360" s="69" t="e">
        <v>#N/A</v>
      </c>
    </row>
    <row r="361" spans="1:4" x14ac:dyDescent="0.25">
      <c r="A361" s="12">
        <v>2022.04</v>
      </c>
      <c r="B361" s="87" t="e">
        <v>#N/A</v>
      </c>
      <c r="C361" s="13" t="e">
        <v>#N/A</v>
      </c>
      <c r="D361" s="69" t="e">
        <v>#N/A</v>
      </c>
    </row>
    <row r="362" spans="1:4" x14ac:dyDescent="0.25">
      <c r="A362" s="12">
        <v>2022.05</v>
      </c>
      <c r="B362" s="87" t="e">
        <v>#N/A</v>
      </c>
      <c r="C362" s="13" t="e">
        <v>#N/A</v>
      </c>
      <c r="D362" s="69" t="e">
        <v>#N/A</v>
      </c>
    </row>
    <row r="363" spans="1:4" x14ac:dyDescent="0.25">
      <c r="A363" s="12">
        <v>2022.06</v>
      </c>
      <c r="B363" s="87" t="e">
        <v>#N/A</v>
      </c>
      <c r="C363" s="13" t="e">
        <v>#N/A</v>
      </c>
      <c r="D363" s="69" t="e">
        <v>#N/A</v>
      </c>
    </row>
    <row r="364" spans="1:4" x14ac:dyDescent="0.25">
      <c r="A364" s="12">
        <v>2022.07</v>
      </c>
      <c r="B364" s="87" t="e">
        <v>#N/A</v>
      </c>
      <c r="C364" s="13" t="e">
        <v>#N/A</v>
      </c>
      <c r="D364" s="69" t="e">
        <v>#N/A</v>
      </c>
    </row>
    <row r="365" spans="1:4" x14ac:dyDescent="0.25">
      <c r="A365" s="12">
        <v>2022.08</v>
      </c>
      <c r="B365" s="87" t="e">
        <v>#N/A</v>
      </c>
      <c r="C365" s="13" t="e">
        <v>#N/A</v>
      </c>
      <c r="D365" s="69" t="e">
        <v>#N/A</v>
      </c>
    </row>
    <row r="366" spans="1:4" x14ac:dyDescent="0.25">
      <c r="A366" s="12">
        <v>2022.09</v>
      </c>
      <c r="B366" s="87" t="e">
        <v>#N/A</v>
      </c>
      <c r="C366" s="13" t="e">
        <v>#N/A</v>
      </c>
      <c r="D366" s="69" t="e">
        <v>#N/A</v>
      </c>
    </row>
    <row r="367" spans="1:4" x14ac:dyDescent="0.25">
      <c r="A367" s="12">
        <v>2022.1</v>
      </c>
      <c r="B367" s="87" t="e">
        <v>#N/A</v>
      </c>
      <c r="C367" s="13" t="e">
        <v>#N/A</v>
      </c>
      <c r="D367" s="69" t="e">
        <v>#N/A</v>
      </c>
    </row>
    <row r="368" spans="1:4" x14ac:dyDescent="0.25">
      <c r="A368" s="12">
        <v>2022.11</v>
      </c>
      <c r="B368" s="87" t="e">
        <v>#N/A</v>
      </c>
      <c r="C368" s="13" t="e">
        <v>#N/A</v>
      </c>
      <c r="D368" s="69" t="e">
        <v>#N/A</v>
      </c>
    </row>
    <row r="369" spans="1:4" x14ac:dyDescent="0.25">
      <c r="A369" s="12">
        <v>2022.12</v>
      </c>
      <c r="B369" s="87" t="e">
        <v>#N/A</v>
      </c>
      <c r="C369" s="13" t="e">
        <v>#N/A</v>
      </c>
      <c r="D369" s="69" t="e">
        <v>#N/A</v>
      </c>
    </row>
    <row r="370" spans="1:4" x14ac:dyDescent="0.25">
      <c r="A370" s="12">
        <v>2023.01</v>
      </c>
      <c r="B370" s="87" t="e">
        <v>#N/A</v>
      </c>
      <c r="C370" s="13" t="e">
        <v>#N/A</v>
      </c>
      <c r="D370" s="69" t="e">
        <v>#N/A</v>
      </c>
    </row>
    <row r="371" spans="1:4" x14ac:dyDescent="0.25">
      <c r="A371" s="12">
        <v>2023.02</v>
      </c>
      <c r="B371" s="87" t="e">
        <v>#N/A</v>
      </c>
      <c r="C371" s="13" t="e">
        <v>#N/A</v>
      </c>
      <c r="D371" s="69" t="e">
        <v>#N/A</v>
      </c>
    </row>
    <row r="372" spans="1:4" x14ac:dyDescent="0.25">
      <c r="A372" s="12">
        <v>2023.03</v>
      </c>
      <c r="B372" s="87" t="e">
        <v>#N/A</v>
      </c>
      <c r="C372" s="13" t="e">
        <v>#N/A</v>
      </c>
      <c r="D372" s="69" t="e">
        <v>#N/A</v>
      </c>
    </row>
    <row r="373" spans="1:4" x14ac:dyDescent="0.25">
      <c r="A373" s="12">
        <v>2023.04</v>
      </c>
      <c r="B373" s="87" t="e">
        <v>#N/A</v>
      </c>
      <c r="C373" s="13" t="e">
        <v>#N/A</v>
      </c>
      <c r="D373" s="69" t="e">
        <v>#N/A</v>
      </c>
    </row>
    <row r="374" spans="1:4" x14ac:dyDescent="0.25">
      <c r="A374" s="12">
        <v>2023.05</v>
      </c>
      <c r="B374" s="87" t="e">
        <v>#N/A</v>
      </c>
      <c r="C374" s="13" t="e">
        <v>#N/A</v>
      </c>
      <c r="D374" s="69" t="e">
        <v>#N/A</v>
      </c>
    </row>
    <row r="375" spans="1:4" x14ac:dyDescent="0.25">
      <c r="A375" s="12">
        <v>2023.06</v>
      </c>
      <c r="B375" s="87" t="e">
        <v>#N/A</v>
      </c>
      <c r="C375" s="13" t="e">
        <v>#N/A</v>
      </c>
      <c r="D375" s="69" t="e">
        <v>#N/A</v>
      </c>
    </row>
    <row r="376" spans="1:4" x14ac:dyDescent="0.25">
      <c r="A376" s="12">
        <v>2023.07</v>
      </c>
      <c r="B376" s="87" t="e">
        <v>#N/A</v>
      </c>
      <c r="C376" s="13" t="e">
        <v>#N/A</v>
      </c>
      <c r="D376" s="69" t="e">
        <v>#N/A</v>
      </c>
    </row>
    <row r="377" spans="1:4" x14ac:dyDescent="0.25">
      <c r="A377" s="12">
        <v>2023.08</v>
      </c>
      <c r="B377" s="87" t="e">
        <v>#N/A</v>
      </c>
      <c r="C377" s="13" t="e">
        <v>#N/A</v>
      </c>
      <c r="D377" s="69" t="e">
        <v>#N/A</v>
      </c>
    </row>
    <row r="378" spans="1:4" x14ac:dyDescent="0.25">
      <c r="A378" s="12">
        <v>2023.09</v>
      </c>
      <c r="B378" s="87" t="e">
        <v>#N/A</v>
      </c>
      <c r="C378" s="13" t="e">
        <v>#N/A</v>
      </c>
      <c r="D378" s="69" t="e">
        <v>#N/A</v>
      </c>
    </row>
    <row r="379" spans="1:4" x14ac:dyDescent="0.25">
      <c r="A379" s="12">
        <v>2023.1</v>
      </c>
      <c r="B379" s="87" t="e">
        <v>#N/A</v>
      </c>
      <c r="C379" s="13" t="e">
        <v>#N/A</v>
      </c>
      <c r="D379" s="69" t="e">
        <v>#N/A</v>
      </c>
    </row>
    <row r="380" spans="1:4" x14ac:dyDescent="0.25">
      <c r="A380" s="12">
        <v>2023.11</v>
      </c>
      <c r="B380" s="87" t="e">
        <v>#N/A</v>
      </c>
      <c r="C380" s="13" t="e">
        <v>#N/A</v>
      </c>
      <c r="D380" s="69" t="e">
        <v>#N/A</v>
      </c>
    </row>
    <row r="381" spans="1:4" x14ac:dyDescent="0.25">
      <c r="A381" s="12">
        <v>2023.12</v>
      </c>
      <c r="B381" s="87" t="e">
        <v>#N/A</v>
      </c>
      <c r="C381" s="13" t="e">
        <v>#N/A</v>
      </c>
      <c r="D381" s="69" t="e">
        <v>#N/A</v>
      </c>
    </row>
    <row r="382" spans="1:4" x14ac:dyDescent="0.25">
      <c r="A382" s="12">
        <v>2024.01</v>
      </c>
      <c r="B382" s="87" t="e">
        <v>#N/A</v>
      </c>
      <c r="C382" s="13" t="e">
        <v>#N/A</v>
      </c>
      <c r="D382" s="69" t="e">
        <v>#N/A</v>
      </c>
    </row>
    <row r="383" spans="1:4" x14ac:dyDescent="0.25">
      <c r="A383" s="12">
        <v>2024.02</v>
      </c>
      <c r="B383" s="87" t="e">
        <v>#N/A</v>
      </c>
      <c r="C383" s="13" t="e">
        <v>#N/A</v>
      </c>
      <c r="D383" s="69" t="e">
        <v>#N/A</v>
      </c>
    </row>
    <row r="384" spans="1:4" x14ac:dyDescent="0.25">
      <c r="A384" s="12">
        <v>2024.03</v>
      </c>
      <c r="B384" s="87" t="e">
        <v>#N/A</v>
      </c>
      <c r="C384" s="13" t="e">
        <v>#N/A</v>
      </c>
      <c r="D384" s="69" t="e">
        <v>#N/A</v>
      </c>
    </row>
    <row r="385" spans="1:4" x14ac:dyDescent="0.25">
      <c r="A385" s="12">
        <v>2024.04</v>
      </c>
      <c r="B385" s="87" t="e">
        <v>#N/A</v>
      </c>
      <c r="C385" s="13" t="e">
        <v>#N/A</v>
      </c>
      <c r="D385" s="69" t="e">
        <v>#N/A</v>
      </c>
    </row>
    <row r="386" spans="1:4" x14ac:dyDescent="0.25">
      <c r="A386" s="12">
        <v>2024.05</v>
      </c>
      <c r="B386" s="87" t="e">
        <v>#N/A</v>
      </c>
      <c r="C386" s="13" t="e">
        <v>#N/A</v>
      </c>
      <c r="D386" s="69" t="e">
        <v>#N/A</v>
      </c>
    </row>
    <row r="387" spans="1:4" x14ac:dyDescent="0.25">
      <c r="A387" s="12">
        <v>2024.06</v>
      </c>
      <c r="B387" s="87" t="e">
        <v>#N/A</v>
      </c>
      <c r="C387" s="13" t="e">
        <v>#N/A</v>
      </c>
      <c r="D387" s="69" t="e">
        <v>#N/A</v>
      </c>
    </row>
    <row r="388" spans="1:4" x14ac:dyDescent="0.25">
      <c r="A388" s="12">
        <v>2024.07</v>
      </c>
      <c r="B388" s="87" t="e">
        <v>#N/A</v>
      </c>
      <c r="C388" s="13" t="e">
        <v>#N/A</v>
      </c>
      <c r="D388" s="69" t="e">
        <v>#N/A</v>
      </c>
    </row>
    <row r="389" spans="1:4" x14ac:dyDescent="0.25">
      <c r="A389" s="12">
        <v>2024.08</v>
      </c>
      <c r="B389" s="87" t="e">
        <v>#N/A</v>
      </c>
      <c r="C389" s="13" t="e">
        <v>#N/A</v>
      </c>
      <c r="D389" s="69" t="e">
        <v>#N/A</v>
      </c>
    </row>
    <row r="390" spans="1:4" x14ac:dyDescent="0.25">
      <c r="A390" s="12">
        <v>2024.09</v>
      </c>
      <c r="B390" s="87" t="e">
        <v>#N/A</v>
      </c>
      <c r="C390" s="13" t="e">
        <v>#N/A</v>
      </c>
      <c r="D390" s="69" t="e">
        <v>#N/A</v>
      </c>
    </row>
    <row r="391" spans="1:4" x14ac:dyDescent="0.25">
      <c r="A391" s="12">
        <v>2024.1</v>
      </c>
      <c r="B391" s="87" t="e">
        <v>#N/A</v>
      </c>
      <c r="C391" s="13" t="e">
        <v>#N/A</v>
      </c>
      <c r="D391" s="69" t="e">
        <v>#N/A</v>
      </c>
    </row>
    <row r="392" spans="1:4" x14ac:dyDescent="0.25">
      <c r="A392" s="12">
        <v>2024.11</v>
      </c>
      <c r="B392" s="87" t="e">
        <v>#N/A</v>
      </c>
      <c r="C392" s="13" t="e">
        <v>#N/A</v>
      </c>
      <c r="D392" s="69" t="e">
        <v>#N/A</v>
      </c>
    </row>
    <row r="393" spans="1:4" x14ac:dyDescent="0.25">
      <c r="A393" s="12">
        <v>2024.12</v>
      </c>
      <c r="B393" s="87" t="e">
        <v>#N/A</v>
      </c>
      <c r="C393" s="13" t="e">
        <v>#N/A</v>
      </c>
      <c r="D393" s="69" t="e">
        <v>#N/A</v>
      </c>
    </row>
    <row r="394" spans="1:4" x14ac:dyDescent="0.25">
      <c r="A394" s="12">
        <v>2025.01</v>
      </c>
      <c r="B394" s="87" t="e">
        <v>#N/A</v>
      </c>
      <c r="C394" s="13" t="e">
        <v>#N/A</v>
      </c>
      <c r="D394" s="69" t="e">
        <v>#N/A</v>
      </c>
    </row>
    <row r="395" spans="1:4" x14ac:dyDescent="0.25">
      <c r="A395" s="12">
        <v>2025.02</v>
      </c>
      <c r="B395" s="87" t="e">
        <v>#N/A</v>
      </c>
      <c r="C395" s="13" t="e">
        <v>#N/A</v>
      </c>
      <c r="D395" s="69" t="e">
        <v>#N/A</v>
      </c>
    </row>
    <row r="396" spans="1:4" x14ac:dyDescent="0.25">
      <c r="A396" s="12">
        <v>2025.03</v>
      </c>
      <c r="B396" s="87" t="e">
        <v>#N/A</v>
      </c>
      <c r="C396" s="13" t="e">
        <v>#N/A</v>
      </c>
      <c r="D396" s="69" t="e">
        <v>#N/A</v>
      </c>
    </row>
    <row r="397" spans="1:4" x14ac:dyDescent="0.25">
      <c r="A397" s="12">
        <v>2025.04</v>
      </c>
      <c r="B397" s="87" t="e">
        <v>#N/A</v>
      </c>
      <c r="C397" s="13" t="e">
        <v>#N/A</v>
      </c>
      <c r="D397" s="69" t="e">
        <v>#N/A</v>
      </c>
    </row>
    <row r="398" spans="1:4" x14ac:dyDescent="0.25">
      <c r="A398" s="12">
        <v>2025.05</v>
      </c>
      <c r="B398" s="87" t="e">
        <v>#N/A</v>
      </c>
      <c r="C398" s="13" t="e">
        <v>#N/A</v>
      </c>
      <c r="D398" s="69" t="e">
        <v>#N/A</v>
      </c>
    </row>
    <row r="399" spans="1:4" x14ac:dyDescent="0.25">
      <c r="A399" s="12">
        <v>2025.06</v>
      </c>
      <c r="B399" s="87" t="e">
        <v>#N/A</v>
      </c>
      <c r="C399" s="13" t="e">
        <v>#N/A</v>
      </c>
      <c r="D399" s="69" t="e">
        <v>#N/A</v>
      </c>
    </row>
    <row r="400" spans="1:4" x14ac:dyDescent="0.25">
      <c r="A400" s="12">
        <v>2025.07</v>
      </c>
      <c r="B400" s="87" t="e">
        <v>#N/A</v>
      </c>
      <c r="C400" s="13" t="e">
        <v>#N/A</v>
      </c>
      <c r="D400" s="69" t="e">
        <v>#N/A</v>
      </c>
    </row>
    <row r="401" spans="1:4" x14ac:dyDescent="0.25">
      <c r="A401" s="12">
        <v>2025.08</v>
      </c>
      <c r="B401" s="87" t="e">
        <v>#N/A</v>
      </c>
      <c r="C401" s="13" t="e">
        <v>#N/A</v>
      </c>
      <c r="D401" s="69" t="e">
        <v>#N/A</v>
      </c>
    </row>
    <row r="402" spans="1:4" x14ac:dyDescent="0.25">
      <c r="A402" s="12">
        <v>2025.09</v>
      </c>
      <c r="B402" s="87" t="e">
        <v>#N/A</v>
      </c>
      <c r="C402" s="13" t="e">
        <v>#N/A</v>
      </c>
      <c r="D402" s="69" t="e">
        <v>#N/A</v>
      </c>
    </row>
    <row r="403" spans="1:4" x14ac:dyDescent="0.25">
      <c r="A403" s="12">
        <v>2025.1</v>
      </c>
      <c r="B403" s="87" t="e">
        <v>#N/A</v>
      </c>
      <c r="C403" s="13" t="e">
        <v>#N/A</v>
      </c>
      <c r="D403" s="69" t="e">
        <v>#N/A</v>
      </c>
    </row>
    <row r="404" spans="1:4" x14ac:dyDescent="0.25">
      <c r="A404" s="12">
        <v>2025.11</v>
      </c>
      <c r="B404" s="87" t="e">
        <v>#N/A</v>
      </c>
      <c r="C404" s="13" t="e">
        <v>#N/A</v>
      </c>
      <c r="D404" s="69" t="e">
        <v>#N/A</v>
      </c>
    </row>
    <row r="405" spans="1:4" x14ac:dyDescent="0.25">
      <c r="A405" s="12">
        <v>2025.12</v>
      </c>
      <c r="B405" s="87" t="e">
        <v>#N/A</v>
      </c>
      <c r="C405" s="13" t="e">
        <v>#N/A</v>
      </c>
      <c r="D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5"/>
  <sheetViews>
    <sheetView workbookViewId="0">
      <pane xSplit="1" ySplit="9" topLeftCell="B341" activePane="bottomRight" state="frozen"/>
      <selection pane="topRight" activeCell="B1" sqref="B1"/>
      <selection pane="bottomLeft" activeCell="A10" sqref="A10"/>
      <selection pane="bottomRight" activeCell="J350" sqref="J350"/>
    </sheetView>
  </sheetViews>
  <sheetFormatPr baseColWidth="10" defaultColWidth="11.5703125" defaultRowHeight="15" x14ac:dyDescent="0.25"/>
  <cols>
    <col min="1" max="1" width="15.140625" style="47" customWidth="1"/>
    <col min="2" max="11" width="16.7109375" style="47" customWidth="1"/>
    <col min="12" max="16384" width="11.5703125" style="47"/>
  </cols>
  <sheetData>
    <row r="1" spans="1:11" ht="3" customHeight="1" x14ac:dyDescent="0.25">
      <c r="A1" s="1"/>
      <c r="B1" s="27"/>
      <c r="C1" s="15"/>
      <c r="D1" s="2"/>
      <c r="E1" s="2"/>
      <c r="F1" s="2"/>
      <c r="G1" s="15"/>
      <c r="H1" s="2"/>
      <c r="I1" s="2"/>
      <c r="J1" s="2"/>
      <c r="K1" s="65"/>
    </row>
    <row r="2" spans="1:11" ht="41.25" customHeight="1" x14ac:dyDescent="0.25">
      <c r="A2" s="4" t="s">
        <v>43</v>
      </c>
      <c r="B2" s="5" t="s">
        <v>167</v>
      </c>
      <c r="C2" s="25"/>
      <c r="D2" s="23"/>
      <c r="E2" s="22"/>
      <c r="F2" s="22"/>
      <c r="G2" s="5"/>
      <c r="H2" s="22"/>
      <c r="I2" s="22"/>
      <c r="J2" s="22"/>
      <c r="K2" s="58"/>
    </row>
    <row r="3" spans="1:11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20"/>
      <c r="J3" s="20"/>
      <c r="K3" s="59"/>
    </row>
    <row r="4" spans="1:11" ht="3" customHeight="1" x14ac:dyDescent="0.25">
      <c r="A4" s="1"/>
      <c r="B4" s="28"/>
      <c r="C4" s="24"/>
      <c r="D4" s="2"/>
      <c r="E4" s="2"/>
      <c r="F4" s="2"/>
      <c r="G4" s="24"/>
      <c r="H4" s="2"/>
      <c r="I4" s="2"/>
      <c r="J4" s="2"/>
      <c r="K4" s="57"/>
    </row>
    <row r="5" spans="1:11" ht="45" customHeight="1" x14ac:dyDescent="0.25">
      <c r="A5" s="6" t="s">
        <v>44</v>
      </c>
      <c r="B5" s="75" t="s">
        <v>143</v>
      </c>
      <c r="C5" s="75" t="s">
        <v>144</v>
      </c>
      <c r="D5" s="75" t="s">
        <v>146</v>
      </c>
      <c r="E5" s="75" t="s">
        <v>39</v>
      </c>
      <c r="F5" s="75" t="s">
        <v>42</v>
      </c>
      <c r="G5" s="75" t="s">
        <v>25</v>
      </c>
      <c r="H5" s="75" t="s">
        <v>24</v>
      </c>
      <c r="I5" s="75" t="s">
        <v>151</v>
      </c>
      <c r="J5" s="75" t="s">
        <v>23</v>
      </c>
      <c r="K5" s="77" t="s">
        <v>25</v>
      </c>
    </row>
    <row r="6" spans="1:11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2"/>
      <c r="K6" s="57"/>
    </row>
    <row r="7" spans="1:11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7" t="s">
        <v>56</v>
      </c>
      <c r="K7" s="60" t="s">
        <v>56</v>
      </c>
    </row>
    <row r="8" spans="1:11" ht="13.5" customHeight="1" x14ac:dyDescent="0.25">
      <c r="A8" s="9" t="s">
        <v>46</v>
      </c>
      <c r="B8" s="16" t="s">
        <v>294</v>
      </c>
      <c r="C8" s="16" t="s">
        <v>245</v>
      </c>
      <c r="D8" s="16" t="s">
        <v>295</v>
      </c>
      <c r="E8" s="16" t="s">
        <v>246</v>
      </c>
      <c r="F8" s="16" t="s">
        <v>247</v>
      </c>
      <c r="G8" s="16" t="s">
        <v>248</v>
      </c>
      <c r="H8" s="16" t="s">
        <v>249</v>
      </c>
      <c r="I8" s="16" t="s">
        <v>250</v>
      </c>
      <c r="J8" s="16" t="s">
        <v>296</v>
      </c>
      <c r="K8" s="61" t="s">
        <v>297</v>
      </c>
    </row>
    <row r="9" spans="1:11" ht="13.5" customHeight="1" thickBot="1" x14ac:dyDescent="0.3">
      <c r="A9" s="10"/>
      <c r="B9" s="11" t="s">
        <v>312</v>
      </c>
      <c r="C9" s="11"/>
      <c r="D9" s="11" t="s">
        <v>314</v>
      </c>
      <c r="E9" s="11"/>
      <c r="F9" s="11"/>
      <c r="G9" s="11"/>
      <c r="H9" s="11"/>
      <c r="I9" s="11" t="s">
        <v>314</v>
      </c>
      <c r="J9" s="11"/>
      <c r="K9" s="62"/>
    </row>
    <row r="10" spans="1:11" x14ac:dyDescent="0.25">
      <c r="A10" s="12">
        <v>1993.01</v>
      </c>
      <c r="B10" s="70">
        <f>C10+D10+I10</f>
        <v>167.2</v>
      </c>
      <c r="C10" s="56">
        <v>61.3</v>
      </c>
      <c r="D10" s="55">
        <f>SUM(E10,H10)</f>
        <v>96.4</v>
      </c>
      <c r="E10" s="56">
        <v>92.2</v>
      </c>
      <c r="F10" s="56">
        <v>0</v>
      </c>
      <c r="G10" s="56">
        <v>0</v>
      </c>
      <c r="H10" s="56">
        <v>4.2</v>
      </c>
      <c r="I10" s="55">
        <f>J10+K10</f>
        <v>9.5</v>
      </c>
      <c r="J10" s="56">
        <v>2.2999999999999998</v>
      </c>
      <c r="K10" s="63">
        <v>7.2</v>
      </c>
    </row>
    <row r="11" spans="1:11" x14ac:dyDescent="0.25">
      <c r="A11" s="12">
        <v>1993.02</v>
      </c>
      <c r="B11" s="54">
        <f>C11+D11+I11</f>
        <v>118.60000000000001</v>
      </c>
      <c r="C11" s="78">
        <v>44.3</v>
      </c>
      <c r="D11" s="88">
        <f t="shared" ref="D11:D74" si="0">SUM(E11,H11)</f>
        <v>67.900000000000006</v>
      </c>
      <c r="E11" s="13">
        <v>63.4</v>
      </c>
      <c r="F11" s="87">
        <v>0</v>
      </c>
      <c r="G11" s="13">
        <v>0</v>
      </c>
      <c r="H11" s="50">
        <v>4.5</v>
      </c>
      <c r="I11" s="54">
        <f>J11+K11</f>
        <v>6.3999999999999995</v>
      </c>
      <c r="J11" s="78">
        <v>1.3</v>
      </c>
      <c r="K11" s="69">
        <v>5.0999999999999996</v>
      </c>
    </row>
    <row r="12" spans="1:11" x14ac:dyDescent="0.25">
      <c r="A12" s="12">
        <v>1993.03</v>
      </c>
      <c r="B12" s="54">
        <f t="shared" ref="B12:B75" si="1">C12+D12+I12</f>
        <v>131.1</v>
      </c>
      <c r="C12" s="78">
        <v>40.200000000000003</v>
      </c>
      <c r="D12" s="88">
        <f t="shared" si="0"/>
        <v>86.7</v>
      </c>
      <c r="E12" s="13">
        <v>83.5</v>
      </c>
      <c r="F12" s="87">
        <v>0</v>
      </c>
      <c r="G12" s="13">
        <v>0</v>
      </c>
      <c r="H12" s="50">
        <v>3.2</v>
      </c>
      <c r="I12" s="54">
        <f t="shared" ref="I12:I75" si="2">J12+K12</f>
        <v>4.2</v>
      </c>
      <c r="J12" s="78">
        <v>1.5</v>
      </c>
      <c r="K12" s="69">
        <v>2.7</v>
      </c>
    </row>
    <row r="13" spans="1:11" x14ac:dyDescent="0.25">
      <c r="A13" s="12">
        <v>1993.04</v>
      </c>
      <c r="B13" s="54">
        <f t="shared" si="1"/>
        <v>122.39999999999999</v>
      </c>
      <c r="C13" s="78">
        <v>30.2</v>
      </c>
      <c r="D13" s="88">
        <f t="shared" si="0"/>
        <v>88.6</v>
      </c>
      <c r="E13" s="13">
        <v>84.5</v>
      </c>
      <c r="F13" s="87">
        <v>0</v>
      </c>
      <c r="G13" s="13">
        <v>0</v>
      </c>
      <c r="H13" s="50">
        <v>4.0999999999999996</v>
      </c>
      <c r="I13" s="54">
        <f t="shared" si="2"/>
        <v>3.6</v>
      </c>
      <c r="J13" s="78">
        <v>1.8</v>
      </c>
      <c r="K13" s="69">
        <v>1.8</v>
      </c>
    </row>
    <row r="14" spans="1:11" x14ac:dyDescent="0.25">
      <c r="A14" s="12">
        <v>1993.05</v>
      </c>
      <c r="B14" s="54">
        <f t="shared" si="1"/>
        <v>149.20000000000002</v>
      </c>
      <c r="C14" s="78">
        <v>57.5</v>
      </c>
      <c r="D14" s="88">
        <f t="shared" si="0"/>
        <v>86.8</v>
      </c>
      <c r="E14" s="13">
        <v>80.599999999999994</v>
      </c>
      <c r="F14" s="87">
        <v>0</v>
      </c>
      <c r="G14" s="13">
        <v>0</v>
      </c>
      <c r="H14" s="50">
        <v>6.2</v>
      </c>
      <c r="I14" s="54">
        <f t="shared" si="2"/>
        <v>4.9000000000000004</v>
      </c>
      <c r="J14" s="78">
        <v>1.2</v>
      </c>
      <c r="K14" s="69">
        <v>3.7</v>
      </c>
    </row>
    <row r="15" spans="1:11" x14ac:dyDescent="0.25">
      <c r="A15" s="12">
        <v>1993.06</v>
      </c>
      <c r="B15" s="54">
        <f t="shared" si="1"/>
        <v>143.30000000000001</v>
      </c>
      <c r="C15" s="78">
        <v>61.3</v>
      </c>
      <c r="D15" s="88">
        <f t="shared" si="0"/>
        <v>75.100000000000009</v>
      </c>
      <c r="E15" s="13">
        <v>69.400000000000006</v>
      </c>
      <c r="F15" s="87">
        <v>0</v>
      </c>
      <c r="G15" s="13">
        <v>0</v>
      </c>
      <c r="H15" s="50">
        <v>5.7</v>
      </c>
      <c r="I15" s="54">
        <f t="shared" si="2"/>
        <v>6.9</v>
      </c>
      <c r="J15" s="78">
        <v>1.5</v>
      </c>
      <c r="K15" s="69">
        <v>5.4</v>
      </c>
    </row>
    <row r="16" spans="1:11" x14ac:dyDescent="0.25">
      <c r="A16" s="12">
        <v>1993.07</v>
      </c>
      <c r="B16" s="54">
        <f t="shared" si="1"/>
        <v>145.80000000000001</v>
      </c>
      <c r="C16" s="78">
        <v>58.3</v>
      </c>
      <c r="D16" s="88">
        <f t="shared" si="0"/>
        <v>82.5</v>
      </c>
      <c r="E16" s="13">
        <v>78.3</v>
      </c>
      <c r="F16" s="87">
        <v>0</v>
      </c>
      <c r="G16" s="13">
        <v>0</v>
      </c>
      <c r="H16" s="50">
        <v>4.2</v>
      </c>
      <c r="I16" s="54">
        <f t="shared" si="2"/>
        <v>5</v>
      </c>
      <c r="J16" s="78">
        <v>1.1000000000000001</v>
      </c>
      <c r="K16" s="69">
        <v>3.9</v>
      </c>
    </row>
    <row r="17" spans="1:11" x14ac:dyDescent="0.25">
      <c r="A17" s="12">
        <v>1993.08</v>
      </c>
      <c r="B17" s="54">
        <f t="shared" si="1"/>
        <v>117.2</v>
      </c>
      <c r="C17" s="78">
        <v>42.2</v>
      </c>
      <c r="D17" s="88">
        <f t="shared" si="0"/>
        <v>70.900000000000006</v>
      </c>
      <c r="E17" s="13">
        <v>68.7</v>
      </c>
      <c r="F17" s="87">
        <v>0</v>
      </c>
      <c r="G17" s="13">
        <v>0</v>
      </c>
      <c r="H17" s="50">
        <v>2.2000000000000002</v>
      </c>
      <c r="I17" s="54">
        <f t="shared" si="2"/>
        <v>4.1000000000000005</v>
      </c>
      <c r="J17" s="78">
        <v>0.9</v>
      </c>
      <c r="K17" s="69">
        <v>3.2</v>
      </c>
    </row>
    <row r="18" spans="1:11" x14ac:dyDescent="0.25">
      <c r="A18" s="12">
        <v>1993.09</v>
      </c>
      <c r="B18" s="54">
        <f t="shared" si="1"/>
        <v>120.8</v>
      </c>
      <c r="C18" s="78">
        <v>32.700000000000003</v>
      </c>
      <c r="D18" s="88">
        <f t="shared" si="0"/>
        <v>84.8</v>
      </c>
      <c r="E18" s="13">
        <v>83.5</v>
      </c>
      <c r="F18" s="87">
        <v>0</v>
      </c>
      <c r="G18" s="13">
        <v>0</v>
      </c>
      <c r="H18" s="50">
        <v>1.3</v>
      </c>
      <c r="I18" s="54">
        <f t="shared" si="2"/>
        <v>3.3</v>
      </c>
      <c r="J18" s="78">
        <v>0.5</v>
      </c>
      <c r="K18" s="69">
        <v>2.8</v>
      </c>
    </row>
    <row r="19" spans="1:11" x14ac:dyDescent="0.25">
      <c r="A19" s="12">
        <v>1993.1</v>
      </c>
      <c r="B19" s="54">
        <f t="shared" si="1"/>
        <v>115.6</v>
      </c>
      <c r="C19" s="78">
        <v>31.7</v>
      </c>
      <c r="D19" s="88">
        <f t="shared" si="0"/>
        <v>80.599999999999994</v>
      </c>
      <c r="E19" s="13">
        <v>79.099999999999994</v>
      </c>
      <c r="F19" s="87">
        <v>0</v>
      </c>
      <c r="G19" s="13">
        <v>0</v>
      </c>
      <c r="H19" s="50">
        <v>1.5</v>
      </c>
      <c r="I19" s="54">
        <f t="shared" si="2"/>
        <v>3.3000000000000003</v>
      </c>
      <c r="J19" s="78">
        <v>0.6</v>
      </c>
      <c r="K19" s="69">
        <v>2.7</v>
      </c>
    </row>
    <row r="20" spans="1:11" x14ac:dyDescent="0.25">
      <c r="A20" s="12">
        <v>1993.11</v>
      </c>
      <c r="B20" s="54">
        <f t="shared" si="1"/>
        <v>124.10000000000001</v>
      </c>
      <c r="C20" s="78">
        <v>36</v>
      </c>
      <c r="D20" s="88">
        <f t="shared" si="0"/>
        <v>84.2</v>
      </c>
      <c r="E20" s="13">
        <v>82.3</v>
      </c>
      <c r="F20" s="87">
        <v>0</v>
      </c>
      <c r="G20" s="13">
        <v>0</v>
      </c>
      <c r="H20" s="50">
        <v>1.9</v>
      </c>
      <c r="I20" s="54">
        <f t="shared" si="2"/>
        <v>3.9000000000000004</v>
      </c>
      <c r="J20" s="78">
        <v>0.8</v>
      </c>
      <c r="K20" s="69">
        <v>3.1</v>
      </c>
    </row>
    <row r="21" spans="1:11" x14ac:dyDescent="0.25">
      <c r="A21" s="12">
        <v>1993.12</v>
      </c>
      <c r="B21" s="54">
        <f t="shared" si="1"/>
        <v>111.80000000000001</v>
      </c>
      <c r="C21" s="78">
        <v>37.5</v>
      </c>
      <c r="D21" s="88">
        <f t="shared" si="0"/>
        <v>71.100000000000009</v>
      </c>
      <c r="E21" s="13">
        <v>69.400000000000006</v>
      </c>
      <c r="F21" s="87">
        <v>0</v>
      </c>
      <c r="G21" s="13">
        <v>0</v>
      </c>
      <c r="H21" s="50">
        <v>1.7</v>
      </c>
      <c r="I21" s="54">
        <f t="shared" si="2"/>
        <v>3.2</v>
      </c>
      <c r="J21" s="78">
        <v>0.5</v>
      </c>
      <c r="K21" s="69">
        <v>2.7</v>
      </c>
    </row>
    <row r="22" spans="1:11" x14ac:dyDescent="0.25">
      <c r="A22" s="12">
        <v>1994.01</v>
      </c>
      <c r="B22" s="54">
        <f t="shared" si="1"/>
        <v>283.3</v>
      </c>
      <c r="C22" s="78">
        <v>74.8</v>
      </c>
      <c r="D22" s="88">
        <f t="shared" si="0"/>
        <v>199.39999999999998</v>
      </c>
      <c r="E22" s="13">
        <v>170.2</v>
      </c>
      <c r="F22" s="87">
        <v>0</v>
      </c>
      <c r="G22" s="13">
        <v>0</v>
      </c>
      <c r="H22" s="50">
        <v>29.2</v>
      </c>
      <c r="I22" s="54">
        <f t="shared" si="2"/>
        <v>9.1000000000000014</v>
      </c>
      <c r="J22" s="78">
        <v>4.7</v>
      </c>
      <c r="K22" s="69">
        <v>4.4000000000000004</v>
      </c>
    </row>
    <row r="23" spans="1:11" x14ac:dyDescent="0.25">
      <c r="A23" s="12">
        <v>1994.02</v>
      </c>
      <c r="B23" s="54">
        <f t="shared" si="1"/>
        <v>199.2</v>
      </c>
      <c r="C23" s="78">
        <v>54.3</v>
      </c>
      <c r="D23" s="88">
        <f t="shared" si="0"/>
        <v>135.20000000000002</v>
      </c>
      <c r="E23" s="13">
        <v>109.4</v>
      </c>
      <c r="F23" s="87">
        <v>0</v>
      </c>
      <c r="G23" s="13">
        <v>0</v>
      </c>
      <c r="H23" s="50">
        <v>25.8</v>
      </c>
      <c r="I23" s="54">
        <f t="shared" si="2"/>
        <v>9.6999999999999993</v>
      </c>
      <c r="J23" s="78">
        <v>5.2</v>
      </c>
      <c r="K23" s="69">
        <v>4.5</v>
      </c>
    </row>
    <row r="24" spans="1:11" x14ac:dyDescent="0.25">
      <c r="A24" s="12">
        <v>1994.03</v>
      </c>
      <c r="B24" s="54">
        <f t="shared" si="1"/>
        <v>256.09999999999997</v>
      </c>
      <c r="C24" s="78">
        <v>79.3</v>
      </c>
      <c r="D24" s="88">
        <f t="shared" si="0"/>
        <v>164.29999999999998</v>
      </c>
      <c r="E24" s="13">
        <v>132.6</v>
      </c>
      <c r="F24" s="87">
        <v>0</v>
      </c>
      <c r="G24" s="13">
        <v>0</v>
      </c>
      <c r="H24" s="50">
        <v>31.7</v>
      </c>
      <c r="I24" s="54">
        <f t="shared" si="2"/>
        <v>12.5</v>
      </c>
      <c r="J24" s="78">
        <v>7</v>
      </c>
      <c r="K24" s="69">
        <v>5.5</v>
      </c>
    </row>
    <row r="25" spans="1:11" x14ac:dyDescent="0.25">
      <c r="A25" s="12">
        <v>1994.04</v>
      </c>
      <c r="B25" s="54">
        <f t="shared" si="1"/>
        <v>181.5</v>
      </c>
      <c r="C25" s="78">
        <v>57.5</v>
      </c>
      <c r="D25" s="88">
        <f t="shared" si="0"/>
        <v>116.7</v>
      </c>
      <c r="E25" s="13">
        <v>101.7</v>
      </c>
      <c r="F25" s="87">
        <v>0</v>
      </c>
      <c r="G25" s="13">
        <v>0</v>
      </c>
      <c r="H25" s="50">
        <v>15</v>
      </c>
      <c r="I25" s="54">
        <f t="shared" si="2"/>
        <v>7.3000000000000007</v>
      </c>
      <c r="J25" s="78">
        <v>4.2</v>
      </c>
      <c r="K25" s="69">
        <v>3.1</v>
      </c>
    </row>
    <row r="26" spans="1:11" x14ac:dyDescent="0.25">
      <c r="A26" s="12">
        <v>1994.05</v>
      </c>
      <c r="B26" s="54">
        <f t="shared" si="1"/>
        <v>160</v>
      </c>
      <c r="C26" s="78">
        <v>46.7</v>
      </c>
      <c r="D26" s="88">
        <f t="shared" si="0"/>
        <v>109.7</v>
      </c>
      <c r="E26" s="13">
        <v>81.400000000000006</v>
      </c>
      <c r="F26" s="87">
        <v>0</v>
      </c>
      <c r="G26" s="13">
        <v>0</v>
      </c>
      <c r="H26" s="50">
        <v>28.3</v>
      </c>
      <c r="I26" s="54">
        <f t="shared" si="2"/>
        <v>3.5999999999999996</v>
      </c>
      <c r="J26" s="78">
        <v>2.8</v>
      </c>
      <c r="K26" s="69">
        <v>0.8</v>
      </c>
    </row>
    <row r="27" spans="1:11" x14ac:dyDescent="0.25">
      <c r="A27" s="12">
        <v>1994.06</v>
      </c>
      <c r="B27" s="54">
        <f t="shared" si="1"/>
        <v>133.30000000000001</v>
      </c>
      <c r="C27" s="78">
        <v>40.9</v>
      </c>
      <c r="D27" s="88">
        <f t="shared" si="0"/>
        <v>89.9</v>
      </c>
      <c r="E27" s="13">
        <v>76.5</v>
      </c>
      <c r="F27" s="87">
        <v>0</v>
      </c>
      <c r="G27" s="13">
        <v>0</v>
      </c>
      <c r="H27" s="50">
        <v>13.4</v>
      </c>
      <c r="I27" s="54">
        <f t="shared" si="2"/>
        <v>2.5</v>
      </c>
      <c r="J27" s="78">
        <v>1.5</v>
      </c>
      <c r="K27" s="69">
        <v>1</v>
      </c>
    </row>
    <row r="28" spans="1:11" x14ac:dyDescent="0.25">
      <c r="A28" s="12">
        <v>1994.07</v>
      </c>
      <c r="B28" s="54">
        <f t="shared" si="1"/>
        <v>176.20000000000002</v>
      </c>
      <c r="C28" s="78">
        <v>68.8</v>
      </c>
      <c r="D28" s="88">
        <f t="shared" si="0"/>
        <v>90</v>
      </c>
      <c r="E28" s="13">
        <v>73.3</v>
      </c>
      <c r="F28" s="87">
        <v>0</v>
      </c>
      <c r="G28" s="13">
        <v>0</v>
      </c>
      <c r="H28" s="50">
        <v>16.7</v>
      </c>
      <c r="I28" s="54">
        <f t="shared" si="2"/>
        <v>17.399999999999999</v>
      </c>
      <c r="J28" s="78">
        <v>3.3</v>
      </c>
      <c r="K28" s="69">
        <v>14.1</v>
      </c>
    </row>
    <row r="29" spans="1:11" x14ac:dyDescent="0.25">
      <c r="A29" s="12">
        <v>1994.08</v>
      </c>
      <c r="B29" s="54">
        <f t="shared" si="1"/>
        <v>218.8</v>
      </c>
      <c r="C29" s="78">
        <v>71.8</v>
      </c>
      <c r="D29" s="88">
        <f t="shared" si="0"/>
        <v>130.19999999999999</v>
      </c>
      <c r="E29" s="13">
        <v>99.3</v>
      </c>
      <c r="F29" s="87">
        <v>0</v>
      </c>
      <c r="G29" s="13">
        <v>0</v>
      </c>
      <c r="H29" s="50">
        <v>30.9</v>
      </c>
      <c r="I29" s="54">
        <f t="shared" si="2"/>
        <v>16.8</v>
      </c>
      <c r="J29" s="78">
        <v>6</v>
      </c>
      <c r="K29" s="69">
        <v>10.8</v>
      </c>
    </row>
    <row r="30" spans="1:11" x14ac:dyDescent="0.25">
      <c r="A30" s="12">
        <v>1994.09</v>
      </c>
      <c r="B30" s="54">
        <f t="shared" si="1"/>
        <v>171.8</v>
      </c>
      <c r="C30" s="78">
        <v>56</v>
      </c>
      <c r="D30" s="88">
        <f t="shared" si="0"/>
        <v>111.3</v>
      </c>
      <c r="E30" s="13">
        <v>99</v>
      </c>
      <c r="F30" s="87">
        <v>0</v>
      </c>
      <c r="G30" s="13">
        <v>0</v>
      </c>
      <c r="H30" s="50">
        <v>12.3</v>
      </c>
      <c r="I30" s="54">
        <f t="shared" si="2"/>
        <v>4.5</v>
      </c>
      <c r="J30" s="78">
        <v>2.8</v>
      </c>
      <c r="K30" s="69">
        <v>1.7</v>
      </c>
    </row>
    <row r="31" spans="1:11" x14ac:dyDescent="0.25">
      <c r="A31" s="12">
        <v>1994.1</v>
      </c>
      <c r="B31" s="54">
        <f t="shared" si="1"/>
        <v>211.6</v>
      </c>
      <c r="C31" s="78">
        <v>73.8</v>
      </c>
      <c r="D31" s="88">
        <f t="shared" si="0"/>
        <v>102.9</v>
      </c>
      <c r="E31" s="13">
        <v>92.4</v>
      </c>
      <c r="F31" s="87">
        <v>0</v>
      </c>
      <c r="G31" s="13">
        <v>0</v>
      </c>
      <c r="H31" s="50">
        <v>10.5</v>
      </c>
      <c r="I31" s="54">
        <f t="shared" si="2"/>
        <v>34.9</v>
      </c>
      <c r="J31" s="78">
        <v>6</v>
      </c>
      <c r="K31" s="69">
        <v>28.9</v>
      </c>
    </row>
    <row r="32" spans="1:11" x14ac:dyDescent="0.25">
      <c r="A32" s="12">
        <v>1994.11</v>
      </c>
      <c r="B32" s="54">
        <f t="shared" si="1"/>
        <v>209.7</v>
      </c>
      <c r="C32" s="78">
        <v>68.099999999999994</v>
      </c>
      <c r="D32" s="88">
        <f t="shared" si="0"/>
        <v>107.8</v>
      </c>
      <c r="E32" s="13">
        <v>79.5</v>
      </c>
      <c r="F32" s="87">
        <v>0</v>
      </c>
      <c r="G32" s="13">
        <v>0</v>
      </c>
      <c r="H32" s="50">
        <v>28.3</v>
      </c>
      <c r="I32" s="54">
        <f t="shared" si="2"/>
        <v>33.799999999999997</v>
      </c>
      <c r="J32" s="78">
        <v>4.5</v>
      </c>
      <c r="K32" s="69">
        <v>29.3</v>
      </c>
    </row>
    <row r="33" spans="1:11" x14ac:dyDescent="0.25">
      <c r="A33" s="12">
        <v>1994.12</v>
      </c>
      <c r="B33" s="54">
        <f t="shared" si="1"/>
        <v>212.99999999999997</v>
      </c>
      <c r="C33" s="78">
        <v>82.6</v>
      </c>
      <c r="D33" s="88">
        <f t="shared" si="0"/>
        <v>125.19999999999999</v>
      </c>
      <c r="E33" s="13">
        <v>88.8</v>
      </c>
      <c r="F33" s="87">
        <v>0</v>
      </c>
      <c r="G33" s="13">
        <v>0</v>
      </c>
      <c r="H33" s="50">
        <v>36.4</v>
      </c>
      <c r="I33" s="54">
        <f t="shared" si="2"/>
        <v>5.2</v>
      </c>
      <c r="J33" s="78">
        <v>2.1</v>
      </c>
      <c r="K33" s="69">
        <v>3.1</v>
      </c>
    </row>
    <row r="34" spans="1:11" x14ac:dyDescent="0.25">
      <c r="A34" s="12">
        <v>1995.01</v>
      </c>
      <c r="B34" s="54">
        <f t="shared" si="1"/>
        <v>277.89999999999998</v>
      </c>
      <c r="C34" s="78">
        <v>63.7</v>
      </c>
      <c r="D34" s="88">
        <f t="shared" si="0"/>
        <v>198.5</v>
      </c>
      <c r="E34" s="13">
        <v>171.6</v>
      </c>
      <c r="F34" s="87">
        <v>80.900000000000006</v>
      </c>
      <c r="G34" s="13">
        <v>90.7</v>
      </c>
      <c r="H34" s="50">
        <v>26.9</v>
      </c>
      <c r="I34" s="54">
        <f t="shared" si="2"/>
        <v>15.7</v>
      </c>
      <c r="J34" s="78">
        <v>5.3</v>
      </c>
      <c r="K34" s="69">
        <v>10.4</v>
      </c>
    </row>
    <row r="35" spans="1:11" x14ac:dyDescent="0.25">
      <c r="A35" s="12">
        <v>1995.02</v>
      </c>
      <c r="B35" s="54">
        <f t="shared" si="1"/>
        <v>262.59999999999997</v>
      </c>
      <c r="C35" s="78">
        <v>49.6</v>
      </c>
      <c r="D35" s="88">
        <f t="shared" si="0"/>
        <v>201.29999999999998</v>
      </c>
      <c r="E35" s="13">
        <v>187.2</v>
      </c>
      <c r="F35" s="87">
        <v>86</v>
      </c>
      <c r="G35" s="13">
        <v>101.2</v>
      </c>
      <c r="H35" s="50">
        <v>14.1</v>
      </c>
      <c r="I35" s="54">
        <f t="shared" si="2"/>
        <v>11.7</v>
      </c>
      <c r="J35" s="78">
        <v>6.8</v>
      </c>
      <c r="K35" s="69">
        <v>4.9000000000000004</v>
      </c>
    </row>
    <row r="36" spans="1:11" x14ac:dyDescent="0.25">
      <c r="A36" s="12">
        <v>1995.03</v>
      </c>
      <c r="B36" s="54">
        <f t="shared" si="1"/>
        <v>321.60000000000002</v>
      </c>
      <c r="C36" s="78">
        <v>123.2</v>
      </c>
      <c r="D36" s="88">
        <f t="shared" si="0"/>
        <v>188.20000000000002</v>
      </c>
      <c r="E36" s="13">
        <v>169.9</v>
      </c>
      <c r="F36" s="87">
        <v>79.900000000000006</v>
      </c>
      <c r="G36" s="13">
        <v>90</v>
      </c>
      <c r="H36" s="50">
        <v>18.3</v>
      </c>
      <c r="I36" s="54">
        <f t="shared" si="2"/>
        <v>10.199999999999999</v>
      </c>
      <c r="J36" s="78">
        <v>5.5</v>
      </c>
      <c r="K36" s="69">
        <v>4.7</v>
      </c>
    </row>
    <row r="37" spans="1:11" x14ac:dyDescent="0.25">
      <c r="A37" s="12">
        <v>1995.04</v>
      </c>
      <c r="B37" s="54">
        <f t="shared" si="1"/>
        <v>260.89999999999998</v>
      </c>
      <c r="C37" s="78">
        <v>63.2</v>
      </c>
      <c r="D37" s="88">
        <f t="shared" si="0"/>
        <v>192.3</v>
      </c>
      <c r="E37" s="13">
        <v>168.4</v>
      </c>
      <c r="F37" s="87">
        <v>76.8</v>
      </c>
      <c r="G37" s="13">
        <v>91.6</v>
      </c>
      <c r="H37" s="50">
        <v>23.9</v>
      </c>
      <c r="I37" s="54">
        <f t="shared" si="2"/>
        <v>5.4</v>
      </c>
      <c r="J37" s="78">
        <v>0.9</v>
      </c>
      <c r="K37" s="69">
        <v>4.5</v>
      </c>
    </row>
    <row r="38" spans="1:11" x14ac:dyDescent="0.25">
      <c r="A38" s="12">
        <v>1995.05</v>
      </c>
      <c r="B38" s="54">
        <f t="shared" si="1"/>
        <v>277.20000000000005</v>
      </c>
      <c r="C38" s="78">
        <v>60.2</v>
      </c>
      <c r="D38" s="88">
        <f t="shared" si="0"/>
        <v>211.20000000000002</v>
      </c>
      <c r="E38" s="13">
        <v>187.8</v>
      </c>
      <c r="F38" s="87">
        <v>104.5</v>
      </c>
      <c r="G38" s="13">
        <v>83.3</v>
      </c>
      <c r="H38" s="50">
        <v>23.4</v>
      </c>
      <c r="I38" s="54">
        <f t="shared" si="2"/>
        <v>5.8000000000000007</v>
      </c>
      <c r="J38" s="78">
        <v>2.2000000000000002</v>
      </c>
      <c r="K38" s="69">
        <v>3.6</v>
      </c>
    </row>
    <row r="39" spans="1:11" x14ac:dyDescent="0.25">
      <c r="A39" s="12">
        <v>1995.06</v>
      </c>
      <c r="B39" s="54">
        <f t="shared" si="1"/>
        <v>216.9</v>
      </c>
      <c r="C39" s="78">
        <v>37.799999999999997</v>
      </c>
      <c r="D39" s="88">
        <f t="shared" si="0"/>
        <v>172.5</v>
      </c>
      <c r="E39" s="13">
        <v>170.2</v>
      </c>
      <c r="F39" s="87">
        <v>99</v>
      </c>
      <c r="G39" s="13">
        <v>71.2</v>
      </c>
      <c r="H39" s="50">
        <v>2.2999999999999998</v>
      </c>
      <c r="I39" s="54">
        <f t="shared" si="2"/>
        <v>6.6000000000000005</v>
      </c>
      <c r="J39" s="78">
        <v>1.2</v>
      </c>
      <c r="K39" s="69">
        <v>5.4</v>
      </c>
    </row>
    <row r="40" spans="1:11" x14ac:dyDescent="0.25">
      <c r="A40" s="12">
        <v>1995.07</v>
      </c>
      <c r="B40" s="54">
        <f t="shared" si="1"/>
        <v>241.70000000000002</v>
      </c>
      <c r="C40" s="78">
        <v>32.4</v>
      </c>
      <c r="D40" s="88">
        <f t="shared" si="0"/>
        <v>202.5</v>
      </c>
      <c r="E40" s="13">
        <v>182</v>
      </c>
      <c r="F40" s="87">
        <v>91.7</v>
      </c>
      <c r="G40" s="13">
        <v>90.3</v>
      </c>
      <c r="H40" s="50">
        <v>20.5</v>
      </c>
      <c r="I40" s="54">
        <f t="shared" si="2"/>
        <v>6.8</v>
      </c>
      <c r="J40" s="78">
        <v>2.2999999999999998</v>
      </c>
      <c r="K40" s="69">
        <v>4.5</v>
      </c>
    </row>
    <row r="41" spans="1:11" x14ac:dyDescent="0.25">
      <c r="A41" s="12">
        <v>1995.08</v>
      </c>
      <c r="B41" s="54">
        <f t="shared" si="1"/>
        <v>223.6</v>
      </c>
      <c r="C41" s="78">
        <v>45.2</v>
      </c>
      <c r="D41" s="88">
        <f t="shared" si="0"/>
        <v>177.29999999999998</v>
      </c>
      <c r="E41" s="13">
        <v>167.1</v>
      </c>
      <c r="F41" s="87">
        <v>74.5</v>
      </c>
      <c r="G41" s="13">
        <v>92.6</v>
      </c>
      <c r="H41" s="50">
        <v>10.199999999999999</v>
      </c>
      <c r="I41" s="54">
        <f t="shared" si="2"/>
        <v>1.1000000000000001</v>
      </c>
      <c r="J41" s="78">
        <v>0</v>
      </c>
      <c r="K41" s="69">
        <v>1.1000000000000001</v>
      </c>
    </row>
    <row r="42" spans="1:11" x14ac:dyDescent="0.25">
      <c r="A42" s="12">
        <v>1995.09</v>
      </c>
      <c r="B42" s="54">
        <f t="shared" si="1"/>
        <v>216.6</v>
      </c>
      <c r="C42" s="78">
        <v>40.299999999999997</v>
      </c>
      <c r="D42" s="88">
        <f t="shared" si="0"/>
        <v>163.9</v>
      </c>
      <c r="E42" s="13">
        <v>158.6</v>
      </c>
      <c r="F42" s="87">
        <v>75.400000000000006</v>
      </c>
      <c r="G42" s="13">
        <v>83.2</v>
      </c>
      <c r="H42" s="50">
        <v>5.3</v>
      </c>
      <c r="I42" s="54">
        <f t="shared" si="2"/>
        <v>12.399999999999999</v>
      </c>
      <c r="J42" s="78">
        <v>1.7</v>
      </c>
      <c r="K42" s="69">
        <v>10.7</v>
      </c>
    </row>
    <row r="43" spans="1:11" x14ac:dyDescent="0.25">
      <c r="A43" s="12">
        <v>1995.1</v>
      </c>
      <c r="B43" s="54">
        <f t="shared" si="1"/>
        <v>245.6</v>
      </c>
      <c r="C43" s="78">
        <v>47.9</v>
      </c>
      <c r="D43" s="88">
        <f t="shared" si="0"/>
        <v>194.5</v>
      </c>
      <c r="E43" s="13">
        <v>187.9</v>
      </c>
      <c r="F43" s="87">
        <v>83.4</v>
      </c>
      <c r="G43" s="13">
        <v>104.5</v>
      </c>
      <c r="H43" s="50">
        <v>6.6</v>
      </c>
      <c r="I43" s="54">
        <f t="shared" si="2"/>
        <v>3.2</v>
      </c>
      <c r="J43" s="78">
        <v>0</v>
      </c>
      <c r="K43" s="69">
        <v>3.2</v>
      </c>
    </row>
    <row r="44" spans="1:11" x14ac:dyDescent="0.25">
      <c r="A44" s="12">
        <v>1995.11</v>
      </c>
      <c r="B44" s="54">
        <f t="shared" si="1"/>
        <v>226.3</v>
      </c>
      <c r="C44" s="78">
        <v>44.5</v>
      </c>
      <c r="D44" s="88">
        <f t="shared" si="0"/>
        <v>178.70000000000002</v>
      </c>
      <c r="E44" s="13">
        <v>168.3</v>
      </c>
      <c r="F44" s="87">
        <v>79.3</v>
      </c>
      <c r="G44" s="13">
        <v>89</v>
      </c>
      <c r="H44" s="50">
        <v>10.4</v>
      </c>
      <c r="I44" s="54">
        <f t="shared" si="2"/>
        <v>3.1</v>
      </c>
      <c r="J44" s="78">
        <v>1.3</v>
      </c>
      <c r="K44" s="69">
        <v>1.8</v>
      </c>
    </row>
    <row r="45" spans="1:11" x14ac:dyDescent="0.25">
      <c r="A45" s="12">
        <v>1995.12</v>
      </c>
      <c r="B45" s="54">
        <f t="shared" si="1"/>
        <v>221.5</v>
      </c>
      <c r="C45" s="78">
        <v>38.6</v>
      </c>
      <c r="D45" s="88">
        <f t="shared" si="0"/>
        <v>181.3</v>
      </c>
      <c r="E45" s="13">
        <v>161.4</v>
      </c>
      <c r="F45" s="87">
        <v>71.7</v>
      </c>
      <c r="G45" s="13">
        <v>89.7</v>
      </c>
      <c r="H45" s="50">
        <v>19.899999999999999</v>
      </c>
      <c r="I45" s="54">
        <f t="shared" si="2"/>
        <v>1.6</v>
      </c>
      <c r="J45" s="78">
        <v>0.7</v>
      </c>
      <c r="K45" s="69">
        <v>0.9</v>
      </c>
    </row>
    <row r="46" spans="1:11" x14ac:dyDescent="0.25">
      <c r="A46" s="12">
        <v>1996.01</v>
      </c>
      <c r="B46" s="54">
        <f t="shared" si="1"/>
        <v>290.8</v>
      </c>
      <c r="C46" s="78">
        <v>62.8</v>
      </c>
      <c r="D46" s="88">
        <f t="shared" si="0"/>
        <v>224.8</v>
      </c>
      <c r="E46" s="13">
        <v>214.8</v>
      </c>
      <c r="F46" s="87">
        <v>92.3</v>
      </c>
      <c r="G46" s="13">
        <v>122.5</v>
      </c>
      <c r="H46" s="50">
        <v>10</v>
      </c>
      <c r="I46" s="54">
        <f t="shared" si="2"/>
        <v>3.2</v>
      </c>
      <c r="J46" s="78">
        <v>0</v>
      </c>
      <c r="K46" s="69">
        <v>3.2</v>
      </c>
    </row>
    <row r="47" spans="1:11" x14ac:dyDescent="0.25">
      <c r="A47" s="12">
        <v>1996.02</v>
      </c>
      <c r="B47" s="54">
        <f t="shared" si="1"/>
        <v>325.89999999999998</v>
      </c>
      <c r="C47" s="78">
        <v>33.5</v>
      </c>
      <c r="D47" s="88">
        <f t="shared" si="0"/>
        <v>290</v>
      </c>
      <c r="E47" s="13">
        <v>277.3</v>
      </c>
      <c r="F47" s="87">
        <v>98.5</v>
      </c>
      <c r="G47" s="13">
        <v>178.8</v>
      </c>
      <c r="H47" s="50">
        <v>12.7</v>
      </c>
      <c r="I47" s="54">
        <f t="shared" si="2"/>
        <v>2.4</v>
      </c>
      <c r="J47" s="78">
        <v>0</v>
      </c>
      <c r="K47" s="69">
        <v>2.4</v>
      </c>
    </row>
    <row r="48" spans="1:11" x14ac:dyDescent="0.25">
      <c r="A48" s="12">
        <v>1996.03</v>
      </c>
      <c r="B48" s="54">
        <f t="shared" si="1"/>
        <v>207.1</v>
      </c>
      <c r="C48" s="78">
        <v>40.200000000000003</v>
      </c>
      <c r="D48" s="88">
        <f t="shared" si="0"/>
        <v>158.29999999999998</v>
      </c>
      <c r="E48" s="13">
        <v>139.6</v>
      </c>
      <c r="F48" s="87">
        <v>72</v>
      </c>
      <c r="G48" s="13">
        <v>67.599999999999994</v>
      </c>
      <c r="H48" s="50">
        <v>18.7</v>
      </c>
      <c r="I48" s="54">
        <f t="shared" si="2"/>
        <v>8.6</v>
      </c>
      <c r="J48" s="78">
        <v>0.1</v>
      </c>
      <c r="K48" s="69">
        <v>8.5</v>
      </c>
    </row>
    <row r="49" spans="1:11" x14ac:dyDescent="0.25">
      <c r="A49" s="12">
        <v>1996.04</v>
      </c>
      <c r="B49" s="54">
        <f t="shared" si="1"/>
        <v>260</v>
      </c>
      <c r="C49" s="78">
        <v>50.5</v>
      </c>
      <c r="D49" s="88">
        <f t="shared" si="0"/>
        <v>205.4</v>
      </c>
      <c r="E49" s="13">
        <v>191.8</v>
      </c>
      <c r="F49" s="87">
        <v>97.2</v>
      </c>
      <c r="G49" s="13">
        <v>94.6</v>
      </c>
      <c r="H49" s="50">
        <v>13.6</v>
      </c>
      <c r="I49" s="54">
        <f t="shared" si="2"/>
        <v>4.0999999999999996</v>
      </c>
      <c r="J49" s="78">
        <v>0.2</v>
      </c>
      <c r="K49" s="69">
        <v>3.9</v>
      </c>
    </row>
    <row r="50" spans="1:11" x14ac:dyDescent="0.25">
      <c r="A50" s="12">
        <v>1996.05</v>
      </c>
      <c r="B50" s="54">
        <f t="shared" si="1"/>
        <v>344.59999999999997</v>
      </c>
      <c r="C50" s="78">
        <v>52.5</v>
      </c>
      <c r="D50" s="88">
        <f t="shared" si="0"/>
        <v>287.59999999999997</v>
      </c>
      <c r="E50" s="13">
        <v>254.2</v>
      </c>
      <c r="F50" s="87">
        <v>115.8</v>
      </c>
      <c r="G50" s="13">
        <v>138.4</v>
      </c>
      <c r="H50" s="50">
        <v>33.4</v>
      </c>
      <c r="I50" s="54">
        <f t="shared" si="2"/>
        <v>4.5</v>
      </c>
      <c r="J50" s="78">
        <v>0.3</v>
      </c>
      <c r="K50" s="69">
        <v>4.2</v>
      </c>
    </row>
    <row r="51" spans="1:11" x14ac:dyDescent="0.25">
      <c r="A51" s="12">
        <v>1996.06</v>
      </c>
      <c r="B51" s="54">
        <f t="shared" si="1"/>
        <v>295.59999999999997</v>
      </c>
      <c r="C51" s="78">
        <v>34.9</v>
      </c>
      <c r="D51" s="88">
        <f t="shared" si="0"/>
        <v>258.39999999999998</v>
      </c>
      <c r="E51" s="13">
        <v>244.5</v>
      </c>
      <c r="F51" s="87">
        <v>107.4</v>
      </c>
      <c r="G51" s="13">
        <v>137.1</v>
      </c>
      <c r="H51" s="50">
        <v>13.9</v>
      </c>
      <c r="I51" s="54">
        <f t="shared" si="2"/>
        <v>2.3000000000000003</v>
      </c>
      <c r="J51" s="78">
        <v>0.2</v>
      </c>
      <c r="K51" s="69">
        <v>2.1</v>
      </c>
    </row>
    <row r="52" spans="1:11" x14ac:dyDescent="0.25">
      <c r="A52" s="12">
        <v>1996.07</v>
      </c>
      <c r="B52" s="54">
        <f t="shared" si="1"/>
        <v>273.79999999999995</v>
      </c>
      <c r="C52" s="78">
        <v>43.3</v>
      </c>
      <c r="D52" s="88">
        <f t="shared" si="0"/>
        <v>227.79999999999998</v>
      </c>
      <c r="E52" s="13">
        <v>200.2</v>
      </c>
      <c r="F52" s="87">
        <v>99.2</v>
      </c>
      <c r="G52" s="13">
        <v>101</v>
      </c>
      <c r="H52" s="50">
        <v>27.6</v>
      </c>
      <c r="I52" s="54">
        <f t="shared" si="2"/>
        <v>2.7</v>
      </c>
      <c r="J52" s="78">
        <v>0.2</v>
      </c>
      <c r="K52" s="69">
        <v>2.5</v>
      </c>
    </row>
    <row r="53" spans="1:11" x14ac:dyDescent="0.25">
      <c r="A53" s="12">
        <v>1996.08</v>
      </c>
      <c r="B53" s="54">
        <f t="shared" si="1"/>
        <v>269.10000000000002</v>
      </c>
      <c r="C53" s="78">
        <v>50.9</v>
      </c>
      <c r="D53" s="88">
        <f t="shared" si="0"/>
        <v>215.1</v>
      </c>
      <c r="E53" s="13">
        <v>191.1</v>
      </c>
      <c r="F53" s="87">
        <v>96.9</v>
      </c>
      <c r="G53" s="13">
        <v>94.2</v>
      </c>
      <c r="H53" s="50">
        <v>24</v>
      </c>
      <c r="I53" s="54">
        <f t="shared" si="2"/>
        <v>3.1</v>
      </c>
      <c r="J53" s="78">
        <v>0.2</v>
      </c>
      <c r="K53" s="69">
        <v>2.9</v>
      </c>
    </row>
    <row r="54" spans="1:11" x14ac:dyDescent="0.25">
      <c r="A54" s="12">
        <v>1996.09</v>
      </c>
      <c r="B54" s="54">
        <f t="shared" si="1"/>
        <v>234.89999999999998</v>
      </c>
      <c r="C54" s="78">
        <v>37.1</v>
      </c>
      <c r="D54" s="88">
        <f t="shared" si="0"/>
        <v>196.29999999999998</v>
      </c>
      <c r="E54" s="13">
        <v>181.1</v>
      </c>
      <c r="F54" s="87">
        <v>83.6</v>
      </c>
      <c r="G54" s="13">
        <v>97.5</v>
      </c>
      <c r="H54" s="50">
        <v>15.2</v>
      </c>
      <c r="I54" s="54">
        <f t="shared" si="2"/>
        <v>1.5</v>
      </c>
      <c r="J54" s="78">
        <v>0.2</v>
      </c>
      <c r="K54" s="69">
        <v>1.3</v>
      </c>
    </row>
    <row r="55" spans="1:11" x14ac:dyDescent="0.25">
      <c r="A55" s="12">
        <v>1996.1</v>
      </c>
      <c r="B55" s="54">
        <f t="shared" si="1"/>
        <v>265.3</v>
      </c>
      <c r="C55" s="78">
        <v>52.3</v>
      </c>
      <c r="D55" s="88">
        <f t="shared" si="0"/>
        <v>210.4</v>
      </c>
      <c r="E55" s="13">
        <v>205.4</v>
      </c>
      <c r="F55" s="87">
        <v>102.5</v>
      </c>
      <c r="G55" s="13">
        <v>102.9</v>
      </c>
      <c r="H55" s="50">
        <v>5</v>
      </c>
      <c r="I55" s="54">
        <f t="shared" si="2"/>
        <v>2.6</v>
      </c>
      <c r="J55" s="78">
        <v>0.9</v>
      </c>
      <c r="K55" s="69">
        <v>1.7</v>
      </c>
    </row>
    <row r="56" spans="1:11" x14ac:dyDescent="0.25">
      <c r="A56" s="12">
        <v>1996.11</v>
      </c>
      <c r="B56" s="54">
        <f t="shared" si="1"/>
        <v>261.59999999999997</v>
      </c>
      <c r="C56" s="78">
        <v>53.9</v>
      </c>
      <c r="D56" s="88">
        <f t="shared" si="0"/>
        <v>204</v>
      </c>
      <c r="E56" s="13">
        <v>200.9</v>
      </c>
      <c r="F56" s="87">
        <v>111.6</v>
      </c>
      <c r="G56" s="13">
        <v>89.3</v>
      </c>
      <c r="H56" s="50">
        <v>3.1</v>
      </c>
      <c r="I56" s="54">
        <f t="shared" si="2"/>
        <v>3.7</v>
      </c>
      <c r="J56" s="78">
        <v>0.7</v>
      </c>
      <c r="K56" s="69">
        <v>3</v>
      </c>
    </row>
    <row r="57" spans="1:11" x14ac:dyDescent="0.25">
      <c r="A57" s="12">
        <v>1996.12</v>
      </c>
      <c r="B57" s="54">
        <f t="shared" si="1"/>
        <v>355.2</v>
      </c>
      <c r="C57" s="78">
        <v>66.099999999999994</v>
      </c>
      <c r="D57" s="88">
        <f t="shared" si="0"/>
        <v>287.3</v>
      </c>
      <c r="E57" s="13">
        <v>249.5</v>
      </c>
      <c r="F57" s="87">
        <v>101.8</v>
      </c>
      <c r="G57" s="13">
        <v>147.69999999999999</v>
      </c>
      <c r="H57" s="50">
        <v>37.799999999999997</v>
      </c>
      <c r="I57" s="54">
        <f t="shared" si="2"/>
        <v>1.8</v>
      </c>
      <c r="J57" s="78">
        <v>0.3</v>
      </c>
      <c r="K57" s="69">
        <v>1.5</v>
      </c>
    </row>
    <row r="58" spans="1:11" x14ac:dyDescent="0.25">
      <c r="A58" s="12">
        <v>1997.01</v>
      </c>
      <c r="B58" s="54">
        <f t="shared" si="1"/>
        <v>256.2</v>
      </c>
      <c r="C58" s="78">
        <v>67.599999999999994</v>
      </c>
      <c r="D58" s="88">
        <f t="shared" si="0"/>
        <v>181.5</v>
      </c>
      <c r="E58" s="13">
        <v>169</v>
      </c>
      <c r="F58" s="87">
        <v>87.7</v>
      </c>
      <c r="G58" s="13">
        <v>81.3</v>
      </c>
      <c r="H58" s="50">
        <v>12.5</v>
      </c>
      <c r="I58" s="54">
        <f t="shared" si="2"/>
        <v>7.1</v>
      </c>
      <c r="J58" s="78">
        <v>0.1</v>
      </c>
      <c r="K58" s="69">
        <v>7</v>
      </c>
    </row>
    <row r="59" spans="1:11" x14ac:dyDescent="0.25">
      <c r="A59" s="12">
        <v>1997.02</v>
      </c>
      <c r="B59" s="54">
        <f t="shared" si="1"/>
        <v>300.89999999999998</v>
      </c>
      <c r="C59" s="78">
        <v>46.7</v>
      </c>
      <c r="D59" s="88">
        <f t="shared" si="0"/>
        <v>244.7</v>
      </c>
      <c r="E59" s="13">
        <v>215.5</v>
      </c>
      <c r="F59" s="87">
        <v>95</v>
      </c>
      <c r="G59" s="13">
        <v>120.5</v>
      </c>
      <c r="H59" s="50">
        <v>29.2</v>
      </c>
      <c r="I59" s="54">
        <f t="shared" si="2"/>
        <v>9.5</v>
      </c>
      <c r="J59" s="78">
        <v>0</v>
      </c>
      <c r="K59" s="69">
        <v>9.5</v>
      </c>
    </row>
    <row r="60" spans="1:11" x14ac:dyDescent="0.25">
      <c r="A60" s="12">
        <v>1997.03</v>
      </c>
      <c r="B60" s="54">
        <f t="shared" si="1"/>
        <v>249.2</v>
      </c>
      <c r="C60" s="78">
        <v>51.2</v>
      </c>
      <c r="D60" s="88">
        <f t="shared" si="0"/>
        <v>195.5</v>
      </c>
      <c r="E60" s="13">
        <v>178.7</v>
      </c>
      <c r="F60" s="87">
        <v>85.9</v>
      </c>
      <c r="G60" s="13">
        <v>92.8</v>
      </c>
      <c r="H60" s="50">
        <v>16.8</v>
      </c>
      <c r="I60" s="54">
        <f t="shared" si="2"/>
        <v>2.5</v>
      </c>
      <c r="J60" s="78">
        <v>0.1</v>
      </c>
      <c r="K60" s="69">
        <v>2.4</v>
      </c>
    </row>
    <row r="61" spans="1:11" x14ac:dyDescent="0.25">
      <c r="A61" s="12">
        <v>1997.04</v>
      </c>
      <c r="B61" s="54">
        <f t="shared" si="1"/>
        <v>353.2</v>
      </c>
      <c r="C61" s="78">
        <v>61.3</v>
      </c>
      <c r="D61" s="88">
        <f t="shared" si="0"/>
        <v>288.2</v>
      </c>
      <c r="E61" s="13">
        <v>259.5</v>
      </c>
      <c r="F61" s="87">
        <v>117.6</v>
      </c>
      <c r="G61" s="13">
        <v>141.9</v>
      </c>
      <c r="H61" s="50">
        <v>28.7</v>
      </c>
      <c r="I61" s="54">
        <f t="shared" si="2"/>
        <v>3.7</v>
      </c>
      <c r="J61" s="78">
        <v>0.1</v>
      </c>
      <c r="K61" s="69">
        <v>3.6</v>
      </c>
    </row>
    <row r="62" spans="1:11" x14ac:dyDescent="0.25">
      <c r="A62" s="12">
        <v>1997.05</v>
      </c>
      <c r="B62" s="54">
        <f t="shared" si="1"/>
        <v>376.9</v>
      </c>
      <c r="C62" s="78">
        <v>59.8</v>
      </c>
      <c r="D62" s="88">
        <f t="shared" si="0"/>
        <v>290.7</v>
      </c>
      <c r="E62" s="13">
        <v>267.39999999999998</v>
      </c>
      <c r="F62" s="87">
        <v>171.7</v>
      </c>
      <c r="G62" s="13">
        <v>95.7</v>
      </c>
      <c r="H62" s="50">
        <v>23.3</v>
      </c>
      <c r="I62" s="54">
        <f t="shared" si="2"/>
        <v>26.400000000000002</v>
      </c>
      <c r="J62" s="78">
        <v>0.1</v>
      </c>
      <c r="K62" s="69">
        <v>26.3</v>
      </c>
    </row>
    <row r="63" spans="1:11" x14ac:dyDescent="0.25">
      <c r="A63" s="12">
        <v>1997.06</v>
      </c>
      <c r="B63" s="54">
        <f t="shared" si="1"/>
        <v>302.89999999999998</v>
      </c>
      <c r="C63" s="78">
        <v>44.4</v>
      </c>
      <c r="D63" s="88">
        <f t="shared" si="0"/>
        <v>254.1</v>
      </c>
      <c r="E63" s="13">
        <v>231.1</v>
      </c>
      <c r="F63" s="87">
        <v>106.2</v>
      </c>
      <c r="G63" s="13">
        <v>124.9</v>
      </c>
      <c r="H63" s="50">
        <v>23</v>
      </c>
      <c r="I63" s="54">
        <f t="shared" si="2"/>
        <v>4.4000000000000004</v>
      </c>
      <c r="J63" s="78">
        <v>0.2</v>
      </c>
      <c r="K63" s="69">
        <v>4.2</v>
      </c>
    </row>
    <row r="64" spans="1:11" x14ac:dyDescent="0.25">
      <c r="A64" s="12">
        <v>1997.07</v>
      </c>
      <c r="B64" s="54">
        <f t="shared" si="1"/>
        <v>328.59999999999997</v>
      </c>
      <c r="C64" s="78">
        <v>55.9</v>
      </c>
      <c r="D64" s="88">
        <f t="shared" si="0"/>
        <v>268.39999999999998</v>
      </c>
      <c r="E64" s="13">
        <v>230.5</v>
      </c>
      <c r="F64" s="87">
        <v>94.4</v>
      </c>
      <c r="G64" s="13">
        <v>136.1</v>
      </c>
      <c r="H64" s="50">
        <v>37.9</v>
      </c>
      <c r="I64" s="54">
        <f t="shared" si="2"/>
        <v>4.3</v>
      </c>
      <c r="J64" s="78">
        <v>0.2</v>
      </c>
      <c r="K64" s="69">
        <v>4.0999999999999996</v>
      </c>
    </row>
    <row r="65" spans="1:11" x14ac:dyDescent="0.25">
      <c r="A65" s="12">
        <v>1997.08</v>
      </c>
      <c r="B65" s="54">
        <f t="shared" si="1"/>
        <v>302.3</v>
      </c>
      <c r="C65" s="78">
        <v>59.9</v>
      </c>
      <c r="D65" s="88">
        <f t="shared" si="0"/>
        <v>220.70000000000002</v>
      </c>
      <c r="E65" s="13">
        <v>200.8</v>
      </c>
      <c r="F65" s="87">
        <v>113.1</v>
      </c>
      <c r="G65" s="13">
        <v>87.7</v>
      </c>
      <c r="H65" s="50">
        <v>19.899999999999999</v>
      </c>
      <c r="I65" s="54">
        <f t="shared" si="2"/>
        <v>21.7</v>
      </c>
      <c r="J65" s="78">
        <v>0</v>
      </c>
      <c r="K65" s="69">
        <v>21.7</v>
      </c>
    </row>
    <row r="66" spans="1:11" x14ac:dyDescent="0.25">
      <c r="A66" s="12">
        <v>1997.09</v>
      </c>
      <c r="B66" s="54">
        <f t="shared" si="1"/>
        <v>287</v>
      </c>
      <c r="C66" s="78">
        <v>67.400000000000006</v>
      </c>
      <c r="D66" s="88">
        <f t="shared" si="0"/>
        <v>197</v>
      </c>
      <c r="E66" s="13">
        <v>170.1</v>
      </c>
      <c r="F66" s="87">
        <v>79.5</v>
      </c>
      <c r="G66" s="13">
        <v>90.6</v>
      </c>
      <c r="H66" s="50">
        <v>26.9</v>
      </c>
      <c r="I66" s="54">
        <f t="shared" si="2"/>
        <v>22.6</v>
      </c>
      <c r="J66" s="78">
        <v>0.5</v>
      </c>
      <c r="K66" s="69">
        <v>22.1</v>
      </c>
    </row>
    <row r="67" spans="1:11" x14ac:dyDescent="0.25">
      <c r="A67" s="12">
        <v>1997.1</v>
      </c>
      <c r="B67" s="54">
        <f t="shared" si="1"/>
        <v>297.60000000000002</v>
      </c>
      <c r="C67" s="78">
        <v>65.8</v>
      </c>
      <c r="D67" s="88">
        <f t="shared" si="0"/>
        <v>229.5</v>
      </c>
      <c r="E67" s="13">
        <v>190.3</v>
      </c>
      <c r="F67" s="87">
        <v>89.4</v>
      </c>
      <c r="G67" s="13">
        <v>100.9</v>
      </c>
      <c r="H67" s="50">
        <v>39.200000000000003</v>
      </c>
      <c r="I67" s="54">
        <f t="shared" si="2"/>
        <v>2.2999999999999998</v>
      </c>
      <c r="J67" s="78">
        <v>0.4</v>
      </c>
      <c r="K67" s="69">
        <v>1.9</v>
      </c>
    </row>
    <row r="68" spans="1:11" x14ac:dyDescent="0.25">
      <c r="A68" s="12">
        <v>1997.11</v>
      </c>
      <c r="B68" s="54">
        <f t="shared" si="1"/>
        <v>255.2</v>
      </c>
      <c r="C68" s="78">
        <v>59.6</v>
      </c>
      <c r="D68" s="88">
        <f t="shared" si="0"/>
        <v>190.9</v>
      </c>
      <c r="E68" s="13">
        <v>176.6</v>
      </c>
      <c r="F68" s="87">
        <v>78.2</v>
      </c>
      <c r="G68" s="13">
        <v>98.4</v>
      </c>
      <c r="H68" s="50">
        <v>14.3</v>
      </c>
      <c r="I68" s="54">
        <f t="shared" si="2"/>
        <v>4.7</v>
      </c>
      <c r="J68" s="78">
        <v>0.2</v>
      </c>
      <c r="K68" s="69">
        <v>4.5</v>
      </c>
    </row>
    <row r="69" spans="1:11" x14ac:dyDescent="0.25">
      <c r="A69" s="12">
        <v>1997.12</v>
      </c>
      <c r="B69" s="54">
        <f t="shared" si="1"/>
        <v>355</v>
      </c>
      <c r="C69" s="78">
        <v>85.9</v>
      </c>
      <c r="D69" s="88">
        <f t="shared" si="0"/>
        <v>229.7</v>
      </c>
      <c r="E69" s="13">
        <v>209.6</v>
      </c>
      <c r="F69" s="87">
        <v>50.7</v>
      </c>
      <c r="G69" s="13">
        <v>158.9</v>
      </c>
      <c r="H69" s="50">
        <v>20.100000000000001</v>
      </c>
      <c r="I69" s="54">
        <f t="shared" si="2"/>
        <v>39.400000000000006</v>
      </c>
      <c r="J69" s="78">
        <v>3.2</v>
      </c>
      <c r="K69" s="69">
        <v>36.200000000000003</v>
      </c>
    </row>
    <row r="70" spans="1:11" x14ac:dyDescent="0.25">
      <c r="A70" s="12">
        <v>1998.01</v>
      </c>
      <c r="B70" s="54">
        <f t="shared" si="1"/>
        <v>308.89999999999998</v>
      </c>
      <c r="C70" s="78">
        <v>73</v>
      </c>
      <c r="D70" s="88">
        <f t="shared" si="0"/>
        <v>227</v>
      </c>
      <c r="E70" s="13">
        <v>197.1</v>
      </c>
      <c r="F70" s="87">
        <v>78.400000000000006</v>
      </c>
      <c r="G70" s="13">
        <v>118.7</v>
      </c>
      <c r="H70" s="50">
        <v>29.9</v>
      </c>
      <c r="I70" s="54">
        <f t="shared" si="2"/>
        <v>8.9</v>
      </c>
      <c r="J70" s="78">
        <v>0.5</v>
      </c>
      <c r="K70" s="69">
        <v>8.4</v>
      </c>
    </row>
    <row r="71" spans="1:11" x14ac:dyDescent="0.25">
      <c r="A71" s="12">
        <v>1998.02</v>
      </c>
      <c r="B71" s="54">
        <f t="shared" si="1"/>
        <v>303.40000000000003</v>
      </c>
      <c r="C71" s="78">
        <v>54.7</v>
      </c>
      <c r="D71" s="88">
        <f t="shared" si="0"/>
        <v>246.1</v>
      </c>
      <c r="E71" s="13">
        <v>218.9</v>
      </c>
      <c r="F71" s="87">
        <v>74.2</v>
      </c>
      <c r="G71" s="13">
        <v>144.69999999999999</v>
      </c>
      <c r="H71" s="50">
        <v>27.2</v>
      </c>
      <c r="I71" s="54">
        <f t="shared" si="2"/>
        <v>2.6</v>
      </c>
      <c r="J71" s="78">
        <v>0.1</v>
      </c>
      <c r="K71" s="69">
        <v>2.5</v>
      </c>
    </row>
    <row r="72" spans="1:11" x14ac:dyDescent="0.25">
      <c r="A72" s="12">
        <v>1998.03</v>
      </c>
      <c r="B72" s="54">
        <f t="shared" si="1"/>
        <v>283.20000000000005</v>
      </c>
      <c r="C72" s="78">
        <v>56.6</v>
      </c>
      <c r="D72" s="88">
        <f t="shared" si="0"/>
        <v>221</v>
      </c>
      <c r="E72" s="13">
        <v>200.6</v>
      </c>
      <c r="F72" s="87">
        <v>107.5</v>
      </c>
      <c r="G72" s="13">
        <v>93.1</v>
      </c>
      <c r="H72" s="50">
        <v>20.399999999999999</v>
      </c>
      <c r="I72" s="54">
        <f t="shared" si="2"/>
        <v>5.6</v>
      </c>
      <c r="J72" s="78">
        <v>0</v>
      </c>
      <c r="K72" s="69">
        <v>5.6</v>
      </c>
    </row>
    <row r="73" spans="1:11" x14ac:dyDescent="0.25">
      <c r="A73" s="12">
        <v>1998.04</v>
      </c>
      <c r="B73" s="54">
        <f t="shared" si="1"/>
        <v>280.2</v>
      </c>
      <c r="C73" s="78">
        <v>56</v>
      </c>
      <c r="D73" s="88">
        <f t="shared" si="0"/>
        <v>222.8</v>
      </c>
      <c r="E73" s="13">
        <v>188.9</v>
      </c>
      <c r="F73" s="87">
        <v>91.3</v>
      </c>
      <c r="G73" s="13">
        <v>97.6</v>
      </c>
      <c r="H73" s="50">
        <v>33.9</v>
      </c>
      <c r="I73" s="54">
        <f t="shared" si="2"/>
        <v>1.4</v>
      </c>
      <c r="J73" s="78">
        <v>0</v>
      </c>
      <c r="K73" s="69">
        <v>1.4</v>
      </c>
    </row>
    <row r="74" spans="1:11" x14ac:dyDescent="0.25">
      <c r="A74" s="12">
        <v>1998.05</v>
      </c>
      <c r="B74" s="54">
        <f t="shared" si="1"/>
        <v>318.70000000000005</v>
      </c>
      <c r="C74" s="78">
        <v>50.1</v>
      </c>
      <c r="D74" s="88">
        <f t="shared" si="0"/>
        <v>265.5</v>
      </c>
      <c r="E74" s="13">
        <v>226.5</v>
      </c>
      <c r="F74" s="87">
        <v>130.4</v>
      </c>
      <c r="G74" s="13">
        <v>96.1</v>
      </c>
      <c r="H74" s="50">
        <v>39</v>
      </c>
      <c r="I74" s="54">
        <f t="shared" si="2"/>
        <v>3.1</v>
      </c>
      <c r="J74" s="78">
        <v>0</v>
      </c>
      <c r="K74" s="69">
        <v>3.1</v>
      </c>
    </row>
    <row r="75" spans="1:11" x14ac:dyDescent="0.25">
      <c r="A75" s="12">
        <v>1998.06</v>
      </c>
      <c r="B75" s="54">
        <f t="shared" si="1"/>
        <v>316.8</v>
      </c>
      <c r="C75" s="78">
        <v>55.9</v>
      </c>
      <c r="D75" s="88">
        <f t="shared" ref="D75:D138" si="3">SUM(E75,H75)</f>
        <v>256.8</v>
      </c>
      <c r="E75" s="13">
        <v>231.6</v>
      </c>
      <c r="F75" s="87">
        <v>122.8</v>
      </c>
      <c r="G75" s="13">
        <v>108.8</v>
      </c>
      <c r="H75" s="50">
        <v>25.2</v>
      </c>
      <c r="I75" s="54">
        <f t="shared" si="2"/>
        <v>4.0999999999999996</v>
      </c>
      <c r="J75" s="78">
        <v>0</v>
      </c>
      <c r="K75" s="69">
        <v>4.0999999999999996</v>
      </c>
    </row>
    <row r="76" spans="1:11" x14ac:dyDescent="0.25">
      <c r="A76" s="12">
        <v>1998.07</v>
      </c>
      <c r="B76" s="54">
        <f t="shared" ref="B76:B139" si="4">C76+D76+I76</f>
        <v>330.9</v>
      </c>
      <c r="C76" s="78">
        <v>81.599999999999994</v>
      </c>
      <c r="D76" s="88">
        <f t="shared" si="3"/>
        <v>248.4</v>
      </c>
      <c r="E76" s="13">
        <v>229.4</v>
      </c>
      <c r="F76" s="87">
        <v>105.7</v>
      </c>
      <c r="G76" s="13">
        <v>123.7</v>
      </c>
      <c r="H76" s="50">
        <v>19</v>
      </c>
      <c r="I76" s="54">
        <f t="shared" ref="I76:I139" si="5">J76+K76</f>
        <v>0.9</v>
      </c>
      <c r="J76" s="78">
        <v>0</v>
      </c>
      <c r="K76" s="69">
        <v>0.9</v>
      </c>
    </row>
    <row r="77" spans="1:11" x14ac:dyDescent="0.25">
      <c r="A77" s="12">
        <v>1998.08</v>
      </c>
      <c r="B77" s="54">
        <f t="shared" si="4"/>
        <v>284.10000000000002</v>
      </c>
      <c r="C77" s="78">
        <v>61.8</v>
      </c>
      <c r="D77" s="88">
        <f t="shared" si="3"/>
        <v>221.7</v>
      </c>
      <c r="E77" s="13">
        <v>202.1</v>
      </c>
      <c r="F77" s="87">
        <v>95.7</v>
      </c>
      <c r="G77" s="13">
        <v>106.4</v>
      </c>
      <c r="H77" s="50">
        <v>19.600000000000001</v>
      </c>
      <c r="I77" s="54">
        <f t="shared" si="5"/>
        <v>0.6</v>
      </c>
      <c r="J77" s="78">
        <v>0.3</v>
      </c>
      <c r="K77" s="69">
        <v>0.3</v>
      </c>
    </row>
    <row r="78" spans="1:11" x14ac:dyDescent="0.25">
      <c r="A78" s="12">
        <v>1998.09</v>
      </c>
      <c r="B78" s="54">
        <f t="shared" si="4"/>
        <v>294.89999999999998</v>
      </c>
      <c r="C78" s="78">
        <v>82.2</v>
      </c>
      <c r="D78" s="88">
        <f t="shared" si="3"/>
        <v>208.3</v>
      </c>
      <c r="E78" s="13">
        <v>182</v>
      </c>
      <c r="F78" s="87">
        <v>84.4</v>
      </c>
      <c r="G78" s="13">
        <v>97.6</v>
      </c>
      <c r="H78" s="50">
        <v>26.3</v>
      </c>
      <c r="I78" s="54">
        <f t="shared" si="5"/>
        <v>4.3999999999999995</v>
      </c>
      <c r="J78" s="78">
        <v>0.6</v>
      </c>
      <c r="K78" s="69">
        <v>3.8</v>
      </c>
    </row>
    <row r="79" spans="1:11" x14ac:dyDescent="0.25">
      <c r="A79" s="12">
        <v>1998.1</v>
      </c>
      <c r="B79" s="54">
        <f t="shared" si="4"/>
        <v>266.90000000000003</v>
      </c>
      <c r="C79" s="78">
        <v>62.6</v>
      </c>
      <c r="D79" s="88">
        <f t="shared" si="3"/>
        <v>200</v>
      </c>
      <c r="E79" s="13">
        <v>166.8</v>
      </c>
      <c r="F79" s="87">
        <v>75.2</v>
      </c>
      <c r="G79" s="13">
        <v>91.6</v>
      </c>
      <c r="H79" s="50">
        <v>33.200000000000003</v>
      </c>
      <c r="I79" s="54">
        <f t="shared" si="5"/>
        <v>4.3</v>
      </c>
      <c r="J79" s="78">
        <v>0.4</v>
      </c>
      <c r="K79" s="69">
        <v>3.9</v>
      </c>
    </row>
    <row r="80" spans="1:11" x14ac:dyDescent="0.25">
      <c r="A80" s="12">
        <v>1998.11</v>
      </c>
      <c r="B80" s="54">
        <f t="shared" si="4"/>
        <v>252.79999999999995</v>
      </c>
      <c r="C80" s="78">
        <v>39.299999999999997</v>
      </c>
      <c r="D80" s="88">
        <f t="shared" si="3"/>
        <v>212.29999999999998</v>
      </c>
      <c r="E80" s="13">
        <v>195.2</v>
      </c>
      <c r="F80" s="87">
        <v>106.2</v>
      </c>
      <c r="G80" s="13">
        <v>89</v>
      </c>
      <c r="H80" s="50">
        <v>17.100000000000001</v>
      </c>
      <c r="I80" s="54">
        <f t="shared" si="5"/>
        <v>1.2</v>
      </c>
      <c r="J80" s="78">
        <v>0.6</v>
      </c>
      <c r="K80" s="69">
        <v>0.6</v>
      </c>
    </row>
    <row r="81" spans="1:11" x14ac:dyDescent="0.25">
      <c r="A81" s="12">
        <v>1998.12</v>
      </c>
      <c r="B81" s="54">
        <f t="shared" si="4"/>
        <v>411.5</v>
      </c>
      <c r="C81" s="78">
        <v>99.3</v>
      </c>
      <c r="D81" s="88">
        <f t="shared" si="3"/>
        <v>291.89999999999998</v>
      </c>
      <c r="E81" s="13">
        <v>261.39999999999998</v>
      </c>
      <c r="F81" s="87">
        <v>57.7</v>
      </c>
      <c r="G81" s="13">
        <v>203.7</v>
      </c>
      <c r="H81" s="50">
        <v>30.5</v>
      </c>
      <c r="I81" s="54">
        <f t="shared" si="5"/>
        <v>20.3</v>
      </c>
      <c r="J81" s="78">
        <v>0.1</v>
      </c>
      <c r="K81" s="69">
        <v>20.2</v>
      </c>
    </row>
    <row r="82" spans="1:11" x14ac:dyDescent="0.25">
      <c r="A82" s="12">
        <v>1999.01</v>
      </c>
      <c r="B82" s="54">
        <f t="shared" si="4"/>
        <v>322.5</v>
      </c>
      <c r="C82" s="78">
        <v>68.900000000000006</v>
      </c>
      <c r="D82" s="88">
        <f t="shared" si="3"/>
        <v>234.2</v>
      </c>
      <c r="E82" s="13">
        <v>198.5</v>
      </c>
      <c r="F82" s="87">
        <v>85.9</v>
      </c>
      <c r="G82" s="13">
        <v>112.6</v>
      </c>
      <c r="H82" s="50">
        <v>35.700000000000003</v>
      </c>
      <c r="I82" s="54">
        <f t="shared" si="5"/>
        <v>19.399999999999999</v>
      </c>
      <c r="J82" s="78">
        <v>0</v>
      </c>
      <c r="K82" s="69">
        <v>19.399999999999999</v>
      </c>
    </row>
    <row r="83" spans="1:11" x14ac:dyDescent="0.25">
      <c r="A83" s="12">
        <v>1999.02</v>
      </c>
      <c r="B83" s="54">
        <f t="shared" si="4"/>
        <v>253.70000000000002</v>
      </c>
      <c r="C83" s="78">
        <v>46.9</v>
      </c>
      <c r="D83" s="88">
        <f t="shared" si="3"/>
        <v>202</v>
      </c>
      <c r="E83" s="13">
        <v>184.5</v>
      </c>
      <c r="F83" s="87">
        <v>91.5</v>
      </c>
      <c r="G83" s="13">
        <v>93</v>
      </c>
      <c r="H83" s="50">
        <v>17.5</v>
      </c>
      <c r="I83" s="54">
        <f t="shared" si="5"/>
        <v>4.8</v>
      </c>
      <c r="J83" s="78">
        <v>0.1</v>
      </c>
      <c r="K83" s="69">
        <v>4.7</v>
      </c>
    </row>
    <row r="84" spans="1:11" x14ac:dyDescent="0.25">
      <c r="A84" s="12">
        <v>1999.03</v>
      </c>
      <c r="B84" s="54">
        <f t="shared" si="4"/>
        <v>219.20000000000002</v>
      </c>
      <c r="C84" s="78">
        <v>41.7</v>
      </c>
      <c r="D84" s="88">
        <f t="shared" si="3"/>
        <v>171.60000000000002</v>
      </c>
      <c r="E84" s="13">
        <v>152.80000000000001</v>
      </c>
      <c r="F84" s="87">
        <v>85.2</v>
      </c>
      <c r="G84" s="13">
        <v>67.599999999999994</v>
      </c>
      <c r="H84" s="50">
        <v>18.8</v>
      </c>
      <c r="I84" s="54">
        <f t="shared" si="5"/>
        <v>5.8999999999999995</v>
      </c>
      <c r="J84" s="78">
        <v>0.1</v>
      </c>
      <c r="K84" s="69">
        <v>5.8</v>
      </c>
    </row>
    <row r="85" spans="1:11" x14ac:dyDescent="0.25">
      <c r="A85" s="12">
        <v>1999.04</v>
      </c>
      <c r="B85" s="54">
        <f t="shared" si="4"/>
        <v>289</v>
      </c>
      <c r="C85" s="78">
        <v>56.6</v>
      </c>
      <c r="D85" s="88">
        <f t="shared" si="3"/>
        <v>228.2</v>
      </c>
      <c r="E85" s="13">
        <v>194</v>
      </c>
      <c r="F85" s="87">
        <v>85.1</v>
      </c>
      <c r="G85" s="13">
        <v>108.9</v>
      </c>
      <c r="H85" s="50">
        <v>34.200000000000003</v>
      </c>
      <c r="I85" s="54">
        <f t="shared" si="5"/>
        <v>4.1999999999999993</v>
      </c>
      <c r="J85" s="78">
        <v>0.1</v>
      </c>
      <c r="K85" s="69">
        <v>4.0999999999999996</v>
      </c>
    </row>
    <row r="86" spans="1:11" x14ac:dyDescent="0.25">
      <c r="A86" s="12">
        <v>1999.05</v>
      </c>
      <c r="B86" s="54">
        <f t="shared" si="4"/>
        <v>315.5</v>
      </c>
      <c r="C86" s="78">
        <v>45.9</v>
      </c>
      <c r="D86" s="88">
        <f t="shared" si="3"/>
        <v>268.10000000000002</v>
      </c>
      <c r="E86" s="13">
        <v>242.8</v>
      </c>
      <c r="F86" s="87">
        <v>126.7</v>
      </c>
      <c r="G86" s="13">
        <v>116.1</v>
      </c>
      <c r="H86" s="50">
        <v>25.3</v>
      </c>
      <c r="I86" s="54">
        <f t="shared" si="5"/>
        <v>1.5</v>
      </c>
      <c r="J86" s="78">
        <v>0.2</v>
      </c>
      <c r="K86" s="69">
        <v>1.3</v>
      </c>
    </row>
    <row r="87" spans="1:11" x14ac:dyDescent="0.25">
      <c r="A87" s="12">
        <v>1999.06</v>
      </c>
      <c r="B87" s="54">
        <f t="shared" si="4"/>
        <v>244.20000000000002</v>
      </c>
      <c r="C87" s="78">
        <v>53.4</v>
      </c>
      <c r="D87" s="88">
        <f t="shared" si="3"/>
        <v>187</v>
      </c>
      <c r="E87" s="13">
        <v>170.7</v>
      </c>
      <c r="F87" s="87">
        <v>68.5</v>
      </c>
      <c r="G87" s="13">
        <v>102.2</v>
      </c>
      <c r="H87" s="50">
        <v>16.3</v>
      </c>
      <c r="I87" s="54">
        <f t="shared" si="5"/>
        <v>3.8000000000000003</v>
      </c>
      <c r="J87" s="78">
        <v>0.1</v>
      </c>
      <c r="K87" s="69">
        <v>3.7</v>
      </c>
    </row>
    <row r="88" spans="1:11" x14ac:dyDescent="0.25">
      <c r="A88" s="12">
        <v>1999.07</v>
      </c>
      <c r="B88" s="54">
        <f t="shared" si="4"/>
        <v>244.8</v>
      </c>
      <c r="C88" s="78">
        <v>44.7</v>
      </c>
      <c r="D88" s="88">
        <f t="shared" si="3"/>
        <v>196.9</v>
      </c>
      <c r="E88" s="13">
        <v>174.8</v>
      </c>
      <c r="F88" s="87">
        <v>80.8</v>
      </c>
      <c r="G88" s="13">
        <v>94</v>
      </c>
      <c r="H88" s="50">
        <v>22.1</v>
      </c>
      <c r="I88" s="54">
        <f t="shared" si="5"/>
        <v>3.2</v>
      </c>
      <c r="J88" s="78">
        <v>1.1000000000000001</v>
      </c>
      <c r="K88" s="69">
        <v>2.1</v>
      </c>
    </row>
    <row r="89" spans="1:11" x14ac:dyDescent="0.25">
      <c r="A89" s="12">
        <v>1999.08</v>
      </c>
      <c r="B89" s="54">
        <f t="shared" si="4"/>
        <v>214.5</v>
      </c>
      <c r="C89" s="78">
        <v>36.5</v>
      </c>
      <c r="D89" s="88">
        <f t="shared" si="3"/>
        <v>176.5</v>
      </c>
      <c r="E89" s="13">
        <v>160.19999999999999</v>
      </c>
      <c r="F89" s="87">
        <v>82</v>
      </c>
      <c r="G89" s="13">
        <v>78.2</v>
      </c>
      <c r="H89" s="50">
        <v>16.3</v>
      </c>
      <c r="I89" s="54">
        <f t="shared" si="5"/>
        <v>1.5</v>
      </c>
      <c r="J89" s="78">
        <v>0.3</v>
      </c>
      <c r="K89" s="69">
        <v>1.2</v>
      </c>
    </row>
    <row r="90" spans="1:11" x14ac:dyDescent="0.25">
      <c r="A90" s="12">
        <v>1999.09</v>
      </c>
      <c r="B90" s="54">
        <f t="shared" si="4"/>
        <v>213</v>
      </c>
      <c r="C90" s="78">
        <v>41.5</v>
      </c>
      <c r="D90" s="88">
        <f t="shared" si="3"/>
        <v>170.3</v>
      </c>
      <c r="E90" s="13">
        <v>152.9</v>
      </c>
      <c r="F90" s="87">
        <v>81.900000000000006</v>
      </c>
      <c r="G90" s="13">
        <v>71</v>
      </c>
      <c r="H90" s="50">
        <v>17.399999999999999</v>
      </c>
      <c r="I90" s="54">
        <f t="shared" si="5"/>
        <v>1.2000000000000002</v>
      </c>
      <c r="J90" s="78">
        <v>0.1</v>
      </c>
      <c r="K90" s="69">
        <v>1.1000000000000001</v>
      </c>
    </row>
    <row r="91" spans="1:11" x14ac:dyDescent="0.25">
      <c r="A91" s="12">
        <v>1999.1</v>
      </c>
      <c r="B91" s="54">
        <f t="shared" si="4"/>
        <v>210.10000000000002</v>
      </c>
      <c r="C91" s="78">
        <v>28.3</v>
      </c>
      <c r="D91" s="88">
        <f t="shared" si="3"/>
        <v>179.4</v>
      </c>
      <c r="E91" s="13">
        <v>157.6</v>
      </c>
      <c r="F91" s="87">
        <v>81.2</v>
      </c>
      <c r="G91" s="13">
        <v>76.400000000000006</v>
      </c>
      <c r="H91" s="50">
        <v>21.8</v>
      </c>
      <c r="I91" s="54">
        <f t="shared" si="5"/>
        <v>2.4000000000000004</v>
      </c>
      <c r="J91" s="78">
        <v>0.2</v>
      </c>
      <c r="K91" s="69">
        <v>2.2000000000000002</v>
      </c>
    </row>
    <row r="92" spans="1:11" x14ac:dyDescent="0.25">
      <c r="A92" s="12">
        <v>1999.11</v>
      </c>
      <c r="B92" s="54">
        <f t="shared" si="4"/>
        <v>233.39999999999998</v>
      </c>
      <c r="C92" s="78">
        <v>39.1</v>
      </c>
      <c r="D92" s="88">
        <f t="shared" si="3"/>
        <v>191.89999999999998</v>
      </c>
      <c r="E92" s="13">
        <v>170.2</v>
      </c>
      <c r="F92" s="87">
        <v>91</v>
      </c>
      <c r="G92" s="13">
        <v>79.2</v>
      </c>
      <c r="H92" s="50">
        <v>21.7</v>
      </c>
      <c r="I92" s="54">
        <f t="shared" si="5"/>
        <v>2.4</v>
      </c>
      <c r="J92" s="78">
        <v>0</v>
      </c>
      <c r="K92" s="69">
        <v>2.4</v>
      </c>
    </row>
    <row r="93" spans="1:11" x14ac:dyDescent="0.25">
      <c r="A93" s="12">
        <v>1999.12</v>
      </c>
      <c r="B93" s="54">
        <f t="shared" si="4"/>
        <v>353.9</v>
      </c>
      <c r="C93" s="78">
        <v>68.400000000000006</v>
      </c>
      <c r="D93" s="88">
        <f t="shared" si="3"/>
        <v>280.89999999999998</v>
      </c>
      <c r="E93" s="13">
        <v>244.7</v>
      </c>
      <c r="F93" s="87">
        <v>138.80000000000001</v>
      </c>
      <c r="G93" s="13">
        <v>105.9</v>
      </c>
      <c r="H93" s="50">
        <v>36.200000000000003</v>
      </c>
      <c r="I93" s="54">
        <f t="shared" si="5"/>
        <v>4.5999999999999996</v>
      </c>
      <c r="J93" s="78">
        <v>1.4</v>
      </c>
      <c r="K93" s="69">
        <v>3.2</v>
      </c>
    </row>
    <row r="94" spans="1:11" x14ac:dyDescent="0.25">
      <c r="A94" s="12">
        <v>2000.01</v>
      </c>
      <c r="B94" s="54">
        <f t="shared" si="4"/>
        <v>221.39999999999998</v>
      </c>
      <c r="C94" s="78">
        <v>33.700000000000003</v>
      </c>
      <c r="D94" s="88">
        <f t="shared" si="3"/>
        <v>185.7</v>
      </c>
      <c r="E94" s="13">
        <v>168</v>
      </c>
      <c r="F94" s="87">
        <v>88.3</v>
      </c>
      <c r="G94" s="13">
        <v>79.7</v>
      </c>
      <c r="H94" s="50">
        <v>17.7</v>
      </c>
      <c r="I94" s="54">
        <f t="shared" si="5"/>
        <v>2</v>
      </c>
      <c r="J94" s="78">
        <v>0</v>
      </c>
      <c r="K94" s="69">
        <v>2</v>
      </c>
    </row>
    <row r="95" spans="1:11" x14ac:dyDescent="0.25">
      <c r="A95" s="12">
        <v>2000.02</v>
      </c>
      <c r="B95" s="54">
        <f t="shared" si="4"/>
        <v>246.70000000000002</v>
      </c>
      <c r="C95" s="78">
        <v>36.9</v>
      </c>
      <c r="D95" s="88">
        <f t="shared" si="3"/>
        <v>205.9</v>
      </c>
      <c r="E95" s="13">
        <v>187.3</v>
      </c>
      <c r="F95" s="87">
        <v>75</v>
      </c>
      <c r="G95" s="13">
        <v>112.3</v>
      </c>
      <c r="H95" s="50">
        <v>18.600000000000001</v>
      </c>
      <c r="I95" s="54">
        <f t="shared" si="5"/>
        <v>3.9000000000000004</v>
      </c>
      <c r="J95" s="78">
        <v>0.2</v>
      </c>
      <c r="K95" s="69">
        <v>3.7</v>
      </c>
    </row>
    <row r="96" spans="1:11" x14ac:dyDescent="0.25">
      <c r="A96" s="12">
        <v>2000.03</v>
      </c>
      <c r="B96" s="54">
        <f t="shared" si="4"/>
        <v>241.7</v>
      </c>
      <c r="C96" s="78">
        <v>26.5</v>
      </c>
      <c r="D96" s="88">
        <f t="shared" si="3"/>
        <v>199.29999999999998</v>
      </c>
      <c r="E96" s="13">
        <v>183.6</v>
      </c>
      <c r="F96" s="87">
        <v>92.1</v>
      </c>
      <c r="G96" s="13">
        <v>91.5</v>
      </c>
      <c r="H96" s="50">
        <v>15.7</v>
      </c>
      <c r="I96" s="54">
        <f t="shared" si="5"/>
        <v>15.9</v>
      </c>
      <c r="J96" s="78">
        <v>0.1</v>
      </c>
      <c r="K96" s="69">
        <v>15.8</v>
      </c>
    </row>
    <row r="97" spans="1:11" x14ac:dyDescent="0.25">
      <c r="A97" s="12">
        <v>2000.04</v>
      </c>
      <c r="B97" s="54">
        <f t="shared" si="4"/>
        <v>231.79999999999998</v>
      </c>
      <c r="C97" s="78">
        <v>15.2</v>
      </c>
      <c r="D97" s="88">
        <f t="shared" si="3"/>
        <v>216</v>
      </c>
      <c r="E97" s="13">
        <v>186.4</v>
      </c>
      <c r="F97" s="87">
        <v>90.5</v>
      </c>
      <c r="G97" s="13">
        <v>95.9</v>
      </c>
      <c r="H97" s="50">
        <v>29.6</v>
      </c>
      <c r="I97" s="54">
        <f t="shared" si="5"/>
        <v>0.6</v>
      </c>
      <c r="J97" s="78">
        <v>0</v>
      </c>
      <c r="K97" s="69">
        <v>0.6</v>
      </c>
    </row>
    <row r="98" spans="1:11" x14ac:dyDescent="0.25">
      <c r="A98" s="12">
        <v>2000.05</v>
      </c>
      <c r="B98" s="54">
        <f t="shared" si="4"/>
        <v>235.89999999999998</v>
      </c>
      <c r="C98" s="78">
        <v>28.7</v>
      </c>
      <c r="D98" s="88">
        <f t="shared" si="3"/>
        <v>205.2</v>
      </c>
      <c r="E98" s="13">
        <v>181.5</v>
      </c>
      <c r="F98" s="87">
        <v>90.5</v>
      </c>
      <c r="G98" s="13">
        <v>91</v>
      </c>
      <c r="H98" s="50">
        <v>23.7</v>
      </c>
      <c r="I98" s="54">
        <f t="shared" si="5"/>
        <v>2</v>
      </c>
      <c r="J98" s="78">
        <v>0</v>
      </c>
      <c r="K98" s="69">
        <v>2</v>
      </c>
    </row>
    <row r="99" spans="1:11" x14ac:dyDescent="0.25">
      <c r="A99" s="12">
        <v>2000.06</v>
      </c>
      <c r="B99" s="54">
        <f t="shared" si="4"/>
        <v>218.7</v>
      </c>
      <c r="C99" s="78">
        <v>19.2</v>
      </c>
      <c r="D99" s="88">
        <f t="shared" si="3"/>
        <v>198.7</v>
      </c>
      <c r="E99" s="13">
        <v>180.5</v>
      </c>
      <c r="F99" s="87">
        <v>90.3</v>
      </c>
      <c r="G99" s="13">
        <v>90.2</v>
      </c>
      <c r="H99" s="50">
        <v>18.2</v>
      </c>
      <c r="I99" s="54">
        <f t="shared" si="5"/>
        <v>0.79999999999999993</v>
      </c>
      <c r="J99" s="78">
        <v>0.1</v>
      </c>
      <c r="K99" s="69">
        <v>0.7</v>
      </c>
    </row>
    <row r="100" spans="1:11" x14ac:dyDescent="0.25">
      <c r="A100" s="12">
        <v>2000.07</v>
      </c>
      <c r="B100" s="54">
        <f t="shared" si="4"/>
        <v>233.4</v>
      </c>
      <c r="C100" s="78">
        <v>33.4</v>
      </c>
      <c r="D100" s="88">
        <f t="shared" si="3"/>
        <v>198.6</v>
      </c>
      <c r="E100" s="13">
        <v>179.9</v>
      </c>
      <c r="F100" s="87">
        <v>94</v>
      </c>
      <c r="G100" s="13">
        <v>85.9</v>
      </c>
      <c r="H100" s="50">
        <v>18.7</v>
      </c>
      <c r="I100" s="54">
        <f t="shared" si="5"/>
        <v>1.4</v>
      </c>
      <c r="J100" s="78">
        <v>0</v>
      </c>
      <c r="K100" s="69">
        <v>1.4</v>
      </c>
    </row>
    <row r="101" spans="1:11" x14ac:dyDescent="0.25">
      <c r="A101" s="12">
        <v>2000.08</v>
      </c>
      <c r="B101" s="54">
        <f t="shared" si="4"/>
        <v>243.60000000000002</v>
      </c>
      <c r="C101" s="78">
        <v>29.4</v>
      </c>
      <c r="D101" s="88">
        <f t="shared" si="3"/>
        <v>213.10000000000002</v>
      </c>
      <c r="E101" s="13">
        <v>194.8</v>
      </c>
      <c r="F101" s="87">
        <v>90.4</v>
      </c>
      <c r="G101" s="13">
        <v>104.4</v>
      </c>
      <c r="H101" s="50">
        <v>18.3</v>
      </c>
      <c r="I101" s="54">
        <f t="shared" si="5"/>
        <v>1.1000000000000001</v>
      </c>
      <c r="J101" s="78">
        <v>0.6</v>
      </c>
      <c r="K101" s="69">
        <v>0.5</v>
      </c>
    </row>
    <row r="102" spans="1:11" x14ac:dyDescent="0.25">
      <c r="A102" s="12">
        <v>2000.09</v>
      </c>
      <c r="B102" s="54">
        <f t="shared" si="4"/>
        <v>223.9</v>
      </c>
      <c r="C102" s="78">
        <v>17.7</v>
      </c>
      <c r="D102" s="88">
        <f t="shared" si="3"/>
        <v>205.4</v>
      </c>
      <c r="E102" s="13">
        <v>192.8</v>
      </c>
      <c r="F102" s="87">
        <v>90.5</v>
      </c>
      <c r="G102" s="13">
        <v>102.3</v>
      </c>
      <c r="H102" s="50">
        <v>12.6</v>
      </c>
      <c r="I102" s="54">
        <f t="shared" si="5"/>
        <v>0.8</v>
      </c>
      <c r="J102" s="78">
        <v>0.2</v>
      </c>
      <c r="K102" s="69">
        <v>0.6</v>
      </c>
    </row>
    <row r="103" spans="1:11" x14ac:dyDescent="0.25">
      <c r="A103" s="12">
        <v>2000.1</v>
      </c>
      <c r="B103" s="54">
        <f t="shared" si="4"/>
        <v>255.60000000000002</v>
      </c>
      <c r="C103" s="78">
        <v>31.2</v>
      </c>
      <c r="D103" s="88">
        <f t="shared" si="3"/>
        <v>223.60000000000002</v>
      </c>
      <c r="E103" s="13">
        <v>187.4</v>
      </c>
      <c r="F103" s="87">
        <v>89.3</v>
      </c>
      <c r="G103" s="13">
        <v>98.1</v>
      </c>
      <c r="H103" s="50">
        <v>36.200000000000003</v>
      </c>
      <c r="I103" s="54">
        <f t="shared" si="5"/>
        <v>0.8</v>
      </c>
      <c r="J103" s="78">
        <v>0</v>
      </c>
      <c r="K103" s="69">
        <v>0.8</v>
      </c>
    </row>
    <row r="104" spans="1:11" x14ac:dyDescent="0.25">
      <c r="A104" s="12">
        <v>2000.11</v>
      </c>
      <c r="B104" s="54">
        <f t="shared" si="4"/>
        <v>246.3</v>
      </c>
      <c r="C104" s="78">
        <v>38.799999999999997</v>
      </c>
      <c r="D104" s="88">
        <f t="shared" si="3"/>
        <v>203.5</v>
      </c>
      <c r="E104" s="13">
        <v>183</v>
      </c>
      <c r="F104" s="87">
        <v>84.9</v>
      </c>
      <c r="G104" s="13">
        <v>98.1</v>
      </c>
      <c r="H104" s="50">
        <v>20.5</v>
      </c>
      <c r="I104" s="54">
        <f t="shared" si="5"/>
        <v>4</v>
      </c>
      <c r="J104" s="78">
        <v>0.2</v>
      </c>
      <c r="K104" s="69">
        <v>3.8</v>
      </c>
    </row>
    <row r="105" spans="1:11" x14ac:dyDescent="0.25">
      <c r="A105" s="12">
        <v>2000.12</v>
      </c>
      <c r="B105" s="54">
        <f t="shared" si="4"/>
        <v>273.5</v>
      </c>
      <c r="C105" s="78">
        <v>60.7</v>
      </c>
      <c r="D105" s="88">
        <f t="shared" si="3"/>
        <v>211.79999999999998</v>
      </c>
      <c r="E105" s="13">
        <v>192.7</v>
      </c>
      <c r="F105" s="87">
        <v>90.1</v>
      </c>
      <c r="G105" s="13">
        <v>102.6</v>
      </c>
      <c r="H105" s="50">
        <v>19.100000000000001</v>
      </c>
      <c r="I105" s="54">
        <f t="shared" si="5"/>
        <v>1</v>
      </c>
      <c r="J105" s="78">
        <v>0.1</v>
      </c>
      <c r="K105" s="69">
        <v>0.9</v>
      </c>
    </row>
    <row r="106" spans="1:11" x14ac:dyDescent="0.25">
      <c r="A106" s="12">
        <v>2001.01</v>
      </c>
      <c r="B106" s="54">
        <f t="shared" si="4"/>
        <v>284.2</v>
      </c>
      <c r="C106" s="78">
        <v>52.4</v>
      </c>
      <c r="D106" s="88">
        <f t="shared" si="3"/>
        <v>228.1</v>
      </c>
      <c r="E106" s="13">
        <v>186.7</v>
      </c>
      <c r="F106" s="87">
        <v>90</v>
      </c>
      <c r="G106" s="13">
        <v>96.7</v>
      </c>
      <c r="H106" s="50">
        <v>41.4</v>
      </c>
      <c r="I106" s="54">
        <f t="shared" si="5"/>
        <v>3.7</v>
      </c>
      <c r="J106" s="78">
        <v>0</v>
      </c>
      <c r="K106" s="69">
        <v>3.7</v>
      </c>
    </row>
    <row r="107" spans="1:11" x14ac:dyDescent="0.25">
      <c r="A107" s="12">
        <v>2001.02</v>
      </c>
      <c r="B107" s="54">
        <f t="shared" si="4"/>
        <v>232.1</v>
      </c>
      <c r="C107" s="78">
        <v>42</v>
      </c>
      <c r="D107" s="88">
        <f t="shared" si="3"/>
        <v>180.4</v>
      </c>
      <c r="E107" s="13">
        <v>171.3</v>
      </c>
      <c r="F107" s="87">
        <v>77.8</v>
      </c>
      <c r="G107" s="13">
        <v>93.5</v>
      </c>
      <c r="H107" s="50">
        <v>9.1</v>
      </c>
      <c r="I107" s="54">
        <f t="shared" si="5"/>
        <v>9.6999999999999993</v>
      </c>
      <c r="J107" s="78">
        <v>0</v>
      </c>
      <c r="K107" s="69">
        <v>9.6999999999999993</v>
      </c>
    </row>
    <row r="108" spans="1:11" x14ac:dyDescent="0.25">
      <c r="A108" s="12">
        <v>2001.03</v>
      </c>
      <c r="B108" s="54">
        <f t="shared" si="4"/>
        <v>280.90000000000003</v>
      </c>
      <c r="C108" s="78">
        <v>49.4</v>
      </c>
      <c r="D108" s="88">
        <f t="shared" si="3"/>
        <v>229.70000000000002</v>
      </c>
      <c r="E108" s="13">
        <v>222.8</v>
      </c>
      <c r="F108" s="87">
        <v>90.7</v>
      </c>
      <c r="G108" s="13">
        <v>132.1</v>
      </c>
      <c r="H108" s="50">
        <v>6.9</v>
      </c>
      <c r="I108" s="54">
        <f t="shared" si="5"/>
        <v>1.8</v>
      </c>
      <c r="J108" s="78">
        <v>0</v>
      </c>
      <c r="K108" s="69">
        <v>1.8</v>
      </c>
    </row>
    <row r="109" spans="1:11" x14ac:dyDescent="0.25">
      <c r="A109" s="12">
        <v>2001.04</v>
      </c>
      <c r="B109" s="54">
        <f t="shared" si="4"/>
        <v>211.8</v>
      </c>
      <c r="C109" s="78">
        <v>25.1</v>
      </c>
      <c r="D109" s="88">
        <f t="shared" si="3"/>
        <v>184.4</v>
      </c>
      <c r="E109" s="13">
        <v>158.30000000000001</v>
      </c>
      <c r="F109" s="87">
        <v>81.3</v>
      </c>
      <c r="G109" s="13">
        <v>77</v>
      </c>
      <c r="H109" s="50">
        <v>26.1</v>
      </c>
      <c r="I109" s="54">
        <f t="shared" si="5"/>
        <v>2.2999999999999998</v>
      </c>
      <c r="J109" s="78">
        <v>0</v>
      </c>
      <c r="K109" s="69">
        <v>2.2999999999999998</v>
      </c>
    </row>
    <row r="110" spans="1:11" x14ac:dyDescent="0.25">
      <c r="A110" s="12">
        <v>2001.05</v>
      </c>
      <c r="B110" s="54">
        <f t="shared" si="4"/>
        <v>237.7</v>
      </c>
      <c r="C110" s="78">
        <v>34.4</v>
      </c>
      <c r="D110" s="88">
        <f t="shared" si="3"/>
        <v>202.7</v>
      </c>
      <c r="E110" s="13">
        <v>175.6</v>
      </c>
      <c r="F110" s="87">
        <v>87.3</v>
      </c>
      <c r="G110" s="13">
        <v>88.3</v>
      </c>
      <c r="H110" s="50">
        <v>27.1</v>
      </c>
      <c r="I110" s="54">
        <f t="shared" si="5"/>
        <v>0.6</v>
      </c>
      <c r="J110" s="78">
        <v>0</v>
      </c>
      <c r="K110" s="69">
        <v>0.6</v>
      </c>
    </row>
    <row r="111" spans="1:11" x14ac:dyDescent="0.25">
      <c r="A111" s="12">
        <v>2001.06</v>
      </c>
      <c r="B111" s="54">
        <f t="shared" si="4"/>
        <v>240.2</v>
      </c>
      <c r="C111" s="78">
        <v>21.4</v>
      </c>
      <c r="D111" s="88">
        <f t="shared" si="3"/>
        <v>201.29999999999998</v>
      </c>
      <c r="E111" s="13">
        <v>173.1</v>
      </c>
      <c r="F111" s="87">
        <v>81.8</v>
      </c>
      <c r="G111" s="13">
        <v>91.3</v>
      </c>
      <c r="H111" s="50">
        <v>28.2</v>
      </c>
      <c r="I111" s="54">
        <f t="shared" si="5"/>
        <v>17.5</v>
      </c>
      <c r="J111" s="78">
        <v>0</v>
      </c>
      <c r="K111" s="69">
        <v>17.5</v>
      </c>
    </row>
    <row r="112" spans="1:11" x14ac:dyDescent="0.25">
      <c r="A112" s="12">
        <v>2001.07</v>
      </c>
      <c r="B112" s="54">
        <f t="shared" si="4"/>
        <v>196.70000000000002</v>
      </c>
      <c r="C112" s="78">
        <v>25.4</v>
      </c>
      <c r="D112" s="88">
        <f t="shared" si="3"/>
        <v>170.70000000000002</v>
      </c>
      <c r="E112" s="13">
        <v>156.30000000000001</v>
      </c>
      <c r="F112" s="87">
        <v>78.599999999999994</v>
      </c>
      <c r="G112" s="13">
        <v>77.7</v>
      </c>
      <c r="H112" s="50">
        <v>14.4</v>
      </c>
      <c r="I112" s="54">
        <f t="shared" si="5"/>
        <v>0.60000000000000009</v>
      </c>
      <c r="J112" s="78">
        <v>0.2</v>
      </c>
      <c r="K112" s="69">
        <v>0.4</v>
      </c>
    </row>
    <row r="113" spans="1:11" x14ac:dyDescent="0.25">
      <c r="A113" s="12">
        <v>2001.08</v>
      </c>
      <c r="B113" s="54">
        <f t="shared" si="4"/>
        <v>232.2</v>
      </c>
      <c r="C113" s="78">
        <v>29.6</v>
      </c>
      <c r="D113" s="88">
        <f t="shared" si="3"/>
        <v>201</v>
      </c>
      <c r="E113" s="13">
        <v>177.1</v>
      </c>
      <c r="F113" s="87">
        <v>81.8</v>
      </c>
      <c r="G113" s="13">
        <v>95.3</v>
      </c>
      <c r="H113" s="50">
        <v>23.9</v>
      </c>
      <c r="I113" s="54">
        <f t="shared" si="5"/>
        <v>1.6</v>
      </c>
      <c r="J113" s="78">
        <v>0</v>
      </c>
      <c r="K113" s="69">
        <v>1.6</v>
      </c>
    </row>
    <row r="114" spans="1:11" x14ac:dyDescent="0.25">
      <c r="A114" s="12">
        <v>2001.09</v>
      </c>
      <c r="B114" s="54">
        <f t="shared" si="4"/>
        <v>263.40000000000003</v>
      </c>
      <c r="C114" s="78">
        <v>20</v>
      </c>
      <c r="D114" s="88">
        <f t="shared" si="3"/>
        <v>242.6</v>
      </c>
      <c r="E114" s="13">
        <v>237.6</v>
      </c>
      <c r="F114" s="87">
        <v>80.900000000000006</v>
      </c>
      <c r="G114" s="13">
        <v>156.69999999999999</v>
      </c>
      <c r="H114" s="50">
        <v>5</v>
      </c>
      <c r="I114" s="54">
        <f t="shared" si="5"/>
        <v>0.8</v>
      </c>
      <c r="J114" s="78">
        <v>0</v>
      </c>
      <c r="K114" s="69">
        <v>0.8</v>
      </c>
    </row>
    <row r="115" spans="1:11" x14ac:dyDescent="0.25">
      <c r="A115" s="12">
        <v>2001.1</v>
      </c>
      <c r="B115" s="54">
        <f t="shared" si="4"/>
        <v>185.60000000000002</v>
      </c>
      <c r="C115" s="78">
        <v>25</v>
      </c>
      <c r="D115" s="88">
        <f t="shared" si="3"/>
        <v>159.30000000000001</v>
      </c>
      <c r="E115" s="13">
        <v>147.9</v>
      </c>
      <c r="F115" s="87">
        <v>80</v>
      </c>
      <c r="G115" s="13">
        <v>67.900000000000006</v>
      </c>
      <c r="H115" s="50">
        <v>11.4</v>
      </c>
      <c r="I115" s="54">
        <f t="shared" si="5"/>
        <v>1.3</v>
      </c>
      <c r="J115" s="78">
        <v>0</v>
      </c>
      <c r="K115" s="69">
        <v>1.3</v>
      </c>
    </row>
    <row r="116" spans="1:11" x14ac:dyDescent="0.25">
      <c r="A116" s="12">
        <v>2001.11</v>
      </c>
      <c r="B116" s="54">
        <f t="shared" si="4"/>
        <v>170</v>
      </c>
      <c r="C116" s="78">
        <v>22.5</v>
      </c>
      <c r="D116" s="88">
        <f t="shared" si="3"/>
        <v>145.1</v>
      </c>
      <c r="E116" s="13">
        <v>135.69999999999999</v>
      </c>
      <c r="F116" s="87">
        <v>75.099999999999994</v>
      </c>
      <c r="G116" s="13">
        <v>60.6</v>
      </c>
      <c r="H116" s="50">
        <v>9.4</v>
      </c>
      <c r="I116" s="54">
        <f t="shared" si="5"/>
        <v>2.4</v>
      </c>
      <c r="J116" s="78">
        <v>0</v>
      </c>
      <c r="K116" s="69">
        <v>2.4</v>
      </c>
    </row>
    <row r="117" spans="1:11" x14ac:dyDescent="0.25">
      <c r="A117" s="12">
        <v>2001.12</v>
      </c>
      <c r="B117" s="54">
        <f t="shared" si="4"/>
        <v>83</v>
      </c>
      <c r="C117" s="78">
        <v>7.6</v>
      </c>
      <c r="D117" s="88">
        <f t="shared" si="3"/>
        <v>75.2</v>
      </c>
      <c r="E117" s="13">
        <v>74.8</v>
      </c>
      <c r="F117" s="87">
        <v>46.6</v>
      </c>
      <c r="G117" s="13">
        <v>28.2</v>
      </c>
      <c r="H117" s="50">
        <v>0.4</v>
      </c>
      <c r="I117" s="54">
        <f t="shared" si="5"/>
        <v>0.2</v>
      </c>
      <c r="J117" s="78">
        <v>0</v>
      </c>
      <c r="K117" s="69">
        <v>0.2</v>
      </c>
    </row>
    <row r="118" spans="1:11" x14ac:dyDescent="0.25">
      <c r="A118" s="12">
        <v>2002.01</v>
      </c>
      <c r="B118" s="54">
        <f t="shared" si="4"/>
        <v>161.39999999999998</v>
      </c>
      <c r="C118" s="78">
        <v>4.5</v>
      </c>
      <c r="D118" s="88">
        <f t="shared" si="3"/>
        <v>155.69999999999999</v>
      </c>
      <c r="E118" s="13">
        <v>148.6</v>
      </c>
      <c r="F118" s="87">
        <v>77.2</v>
      </c>
      <c r="G118" s="13">
        <v>71.400000000000006</v>
      </c>
      <c r="H118" s="50">
        <v>7.1</v>
      </c>
      <c r="I118" s="54">
        <f t="shared" si="5"/>
        <v>1.2</v>
      </c>
      <c r="J118" s="78">
        <v>0</v>
      </c>
      <c r="K118" s="69">
        <v>1.2</v>
      </c>
    </row>
    <row r="119" spans="1:11" x14ac:dyDescent="0.25">
      <c r="A119" s="12">
        <v>2002.02</v>
      </c>
      <c r="B119" s="54">
        <f t="shared" si="4"/>
        <v>147.79999999999998</v>
      </c>
      <c r="C119" s="78">
        <v>14.8</v>
      </c>
      <c r="D119" s="88">
        <f t="shared" si="3"/>
        <v>132.89999999999998</v>
      </c>
      <c r="E119" s="13">
        <v>130.19999999999999</v>
      </c>
      <c r="F119" s="87">
        <v>62.9</v>
      </c>
      <c r="G119" s="13">
        <v>67.3</v>
      </c>
      <c r="H119" s="50">
        <v>2.7</v>
      </c>
      <c r="I119" s="54">
        <f t="shared" si="5"/>
        <v>0.1</v>
      </c>
      <c r="J119" s="78">
        <v>0</v>
      </c>
      <c r="K119" s="69">
        <v>0.1</v>
      </c>
    </row>
    <row r="120" spans="1:11" x14ac:dyDescent="0.25">
      <c r="A120" s="12">
        <v>2002.03</v>
      </c>
      <c r="B120" s="54">
        <f t="shared" si="4"/>
        <v>125.60000000000001</v>
      </c>
      <c r="C120" s="78">
        <v>12.3</v>
      </c>
      <c r="D120" s="88">
        <f t="shared" si="3"/>
        <v>112.4</v>
      </c>
      <c r="E120" s="13">
        <v>112</v>
      </c>
      <c r="F120" s="87">
        <v>50.8</v>
      </c>
      <c r="G120" s="13">
        <v>61.2</v>
      </c>
      <c r="H120" s="50">
        <v>0.4</v>
      </c>
      <c r="I120" s="54">
        <f t="shared" si="5"/>
        <v>0.9</v>
      </c>
      <c r="J120" s="78">
        <v>0</v>
      </c>
      <c r="K120" s="69">
        <v>0.9</v>
      </c>
    </row>
    <row r="121" spans="1:11" x14ac:dyDescent="0.25">
      <c r="A121" s="12">
        <v>2002.04</v>
      </c>
      <c r="B121" s="54">
        <f t="shared" si="4"/>
        <v>118.39999999999999</v>
      </c>
      <c r="C121" s="78">
        <v>4</v>
      </c>
      <c r="D121" s="88">
        <f t="shared" si="3"/>
        <v>114.39999999999999</v>
      </c>
      <c r="E121" s="13">
        <v>112.6</v>
      </c>
      <c r="F121" s="87">
        <v>59.7</v>
      </c>
      <c r="G121" s="13">
        <v>52.9</v>
      </c>
      <c r="H121" s="50">
        <v>1.8</v>
      </c>
      <c r="I121" s="54">
        <f t="shared" si="5"/>
        <v>0</v>
      </c>
      <c r="J121" s="78">
        <v>0</v>
      </c>
      <c r="K121" s="69">
        <v>0</v>
      </c>
    </row>
    <row r="122" spans="1:11" x14ac:dyDescent="0.25">
      <c r="A122" s="12">
        <v>2002.05</v>
      </c>
      <c r="B122" s="54">
        <f t="shared" si="4"/>
        <v>216.70000000000002</v>
      </c>
      <c r="C122" s="78">
        <v>23</v>
      </c>
      <c r="D122" s="88">
        <f t="shared" si="3"/>
        <v>192.9</v>
      </c>
      <c r="E122" s="13">
        <v>189.4</v>
      </c>
      <c r="F122" s="87">
        <v>110.1</v>
      </c>
      <c r="G122" s="13">
        <v>79.3</v>
      </c>
      <c r="H122" s="50">
        <v>3.5</v>
      </c>
      <c r="I122" s="54">
        <f t="shared" si="5"/>
        <v>0.8</v>
      </c>
      <c r="J122" s="78">
        <v>0</v>
      </c>
      <c r="K122" s="69">
        <v>0.8</v>
      </c>
    </row>
    <row r="123" spans="1:11" x14ac:dyDescent="0.25">
      <c r="A123" s="12">
        <v>2002.06</v>
      </c>
      <c r="B123" s="54">
        <f t="shared" si="4"/>
        <v>176.20000000000002</v>
      </c>
      <c r="C123" s="78">
        <v>10.9</v>
      </c>
      <c r="D123" s="88">
        <f t="shared" si="3"/>
        <v>163.4</v>
      </c>
      <c r="E123" s="13">
        <v>159.30000000000001</v>
      </c>
      <c r="F123" s="87">
        <v>95.6</v>
      </c>
      <c r="G123" s="13">
        <v>63.7</v>
      </c>
      <c r="H123" s="50">
        <v>4.0999999999999996</v>
      </c>
      <c r="I123" s="54">
        <f t="shared" si="5"/>
        <v>1.9</v>
      </c>
      <c r="J123" s="78">
        <v>0</v>
      </c>
      <c r="K123" s="69">
        <v>1.9</v>
      </c>
    </row>
    <row r="124" spans="1:11" x14ac:dyDescent="0.25">
      <c r="A124" s="12">
        <v>2002.07</v>
      </c>
      <c r="B124" s="54">
        <f t="shared" si="4"/>
        <v>192.60000000000002</v>
      </c>
      <c r="C124" s="78">
        <v>13.8</v>
      </c>
      <c r="D124" s="88">
        <f t="shared" si="3"/>
        <v>173.3</v>
      </c>
      <c r="E124" s="13">
        <v>166</v>
      </c>
      <c r="F124" s="87">
        <v>106.2</v>
      </c>
      <c r="G124" s="13">
        <v>59.8</v>
      </c>
      <c r="H124" s="50">
        <v>7.3</v>
      </c>
      <c r="I124" s="54">
        <f t="shared" si="5"/>
        <v>5.5</v>
      </c>
      <c r="J124" s="78">
        <v>3.5</v>
      </c>
      <c r="K124" s="69">
        <v>2</v>
      </c>
    </row>
    <row r="125" spans="1:11" x14ac:dyDescent="0.25">
      <c r="A125" s="12">
        <v>2002.08</v>
      </c>
      <c r="B125" s="54">
        <f t="shared" si="4"/>
        <v>203.60000000000002</v>
      </c>
      <c r="C125" s="78">
        <v>18.5</v>
      </c>
      <c r="D125" s="88">
        <f t="shared" si="3"/>
        <v>171.8</v>
      </c>
      <c r="E125" s="13">
        <v>163.4</v>
      </c>
      <c r="F125" s="87">
        <v>86</v>
      </c>
      <c r="G125" s="13">
        <v>77.400000000000006</v>
      </c>
      <c r="H125" s="50">
        <v>8.4</v>
      </c>
      <c r="I125" s="54">
        <f t="shared" si="5"/>
        <v>13.3</v>
      </c>
      <c r="J125" s="78">
        <v>10.5</v>
      </c>
      <c r="K125" s="69">
        <v>2.8</v>
      </c>
    </row>
    <row r="126" spans="1:11" x14ac:dyDescent="0.25">
      <c r="A126" s="12">
        <v>2002.09</v>
      </c>
      <c r="B126" s="54">
        <f t="shared" si="4"/>
        <v>172.5</v>
      </c>
      <c r="C126" s="78">
        <v>29.5</v>
      </c>
      <c r="D126" s="88">
        <f t="shared" si="3"/>
        <v>141.6</v>
      </c>
      <c r="E126" s="13">
        <v>139.1</v>
      </c>
      <c r="F126" s="87">
        <v>77.5</v>
      </c>
      <c r="G126" s="13">
        <v>61.6</v>
      </c>
      <c r="H126" s="50">
        <v>2.5</v>
      </c>
      <c r="I126" s="54">
        <f t="shared" si="5"/>
        <v>1.4</v>
      </c>
      <c r="J126" s="78">
        <v>0</v>
      </c>
      <c r="K126" s="69">
        <v>1.4</v>
      </c>
    </row>
    <row r="127" spans="1:11" x14ac:dyDescent="0.25">
      <c r="A127" s="12">
        <v>2002.1</v>
      </c>
      <c r="B127" s="54">
        <f t="shared" si="4"/>
        <v>210.10000000000002</v>
      </c>
      <c r="C127" s="78">
        <v>25</v>
      </c>
      <c r="D127" s="88">
        <f t="shared" si="3"/>
        <v>183.10000000000002</v>
      </c>
      <c r="E127" s="13">
        <v>179.3</v>
      </c>
      <c r="F127" s="87">
        <v>120.6</v>
      </c>
      <c r="G127" s="13">
        <v>58.7</v>
      </c>
      <c r="H127" s="50">
        <v>3.8</v>
      </c>
      <c r="I127" s="54">
        <f t="shared" si="5"/>
        <v>2</v>
      </c>
      <c r="J127" s="78">
        <v>0</v>
      </c>
      <c r="K127" s="69">
        <v>2</v>
      </c>
    </row>
    <row r="128" spans="1:11" x14ac:dyDescent="0.25">
      <c r="A128" s="12">
        <v>2002.11</v>
      </c>
      <c r="B128" s="54">
        <f t="shared" si="4"/>
        <v>177.99999999999997</v>
      </c>
      <c r="C128" s="78">
        <v>28.7</v>
      </c>
      <c r="D128" s="88">
        <f t="shared" si="3"/>
        <v>145.6</v>
      </c>
      <c r="E128" s="13">
        <v>130</v>
      </c>
      <c r="F128" s="87">
        <v>67.2</v>
      </c>
      <c r="G128" s="13">
        <v>62.8</v>
      </c>
      <c r="H128" s="50">
        <v>15.6</v>
      </c>
      <c r="I128" s="54">
        <f t="shared" si="5"/>
        <v>3.7</v>
      </c>
      <c r="J128" s="78">
        <v>0</v>
      </c>
      <c r="K128" s="69">
        <v>3.7</v>
      </c>
    </row>
    <row r="129" spans="1:11" x14ac:dyDescent="0.25">
      <c r="A129" s="12">
        <v>2002.12</v>
      </c>
      <c r="B129" s="54">
        <f t="shared" si="4"/>
        <v>153.9</v>
      </c>
      <c r="C129" s="78">
        <v>49.2</v>
      </c>
      <c r="D129" s="88">
        <f t="shared" si="3"/>
        <v>96.300000000000011</v>
      </c>
      <c r="E129" s="13">
        <v>87.9</v>
      </c>
      <c r="F129" s="87">
        <v>31.7</v>
      </c>
      <c r="G129" s="13">
        <v>56.2</v>
      </c>
      <c r="H129" s="50">
        <v>8.4</v>
      </c>
      <c r="I129" s="54">
        <f t="shared" si="5"/>
        <v>8.4</v>
      </c>
      <c r="J129" s="78">
        <v>0</v>
      </c>
      <c r="K129" s="69">
        <v>8.4</v>
      </c>
    </row>
    <row r="130" spans="1:11" x14ac:dyDescent="0.25">
      <c r="A130" s="12">
        <v>2003.01</v>
      </c>
      <c r="B130" s="54">
        <f t="shared" si="4"/>
        <v>222</v>
      </c>
      <c r="C130" s="78">
        <v>27.5</v>
      </c>
      <c r="D130" s="88">
        <f t="shared" si="3"/>
        <v>188.5</v>
      </c>
      <c r="E130" s="13">
        <v>185.1</v>
      </c>
      <c r="F130" s="87">
        <v>117.1</v>
      </c>
      <c r="G130" s="13">
        <v>68</v>
      </c>
      <c r="H130" s="50">
        <v>3.4</v>
      </c>
      <c r="I130" s="54">
        <f t="shared" si="5"/>
        <v>6</v>
      </c>
      <c r="J130" s="78">
        <v>0</v>
      </c>
      <c r="K130" s="69">
        <v>6</v>
      </c>
    </row>
    <row r="131" spans="1:11" x14ac:dyDescent="0.25">
      <c r="A131" s="12">
        <v>2003.02</v>
      </c>
      <c r="B131" s="54">
        <f t="shared" si="4"/>
        <v>200.79999999999998</v>
      </c>
      <c r="C131" s="78">
        <v>21.5</v>
      </c>
      <c r="D131" s="88">
        <f t="shared" si="3"/>
        <v>174.29999999999998</v>
      </c>
      <c r="E131" s="13">
        <v>172.7</v>
      </c>
      <c r="F131" s="87">
        <v>89</v>
      </c>
      <c r="G131" s="13">
        <v>83.7</v>
      </c>
      <c r="H131" s="50">
        <v>1.6</v>
      </c>
      <c r="I131" s="54">
        <f t="shared" si="5"/>
        <v>5</v>
      </c>
      <c r="J131" s="78">
        <v>0</v>
      </c>
      <c r="K131" s="69">
        <v>5</v>
      </c>
    </row>
    <row r="132" spans="1:11" x14ac:dyDescent="0.25">
      <c r="A132" s="12">
        <v>2003.03</v>
      </c>
      <c r="B132" s="54">
        <f t="shared" si="4"/>
        <v>192.79999999999998</v>
      </c>
      <c r="C132" s="78">
        <v>28.6</v>
      </c>
      <c r="D132" s="88">
        <f t="shared" si="3"/>
        <v>161.39999999999998</v>
      </c>
      <c r="E132" s="13">
        <v>159.19999999999999</v>
      </c>
      <c r="F132" s="87">
        <v>85.2</v>
      </c>
      <c r="G132" s="13">
        <v>74</v>
      </c>
      <c r="H132" s="50">
        <v>2.2000000000000002</v>
      </c>
      <c r="I132" s="54">
        <f t="shared" si="5"/>
        <v>2.8</v>
      </c>
      <c r="J132" s="78">
        <v>0</v>
      </c>
      <c r="K132" s="69">
        <v>2.8</v>
      </c>
    </row>
    <row r="133" spans="1:11" x14ac:dyDescent="0.25">
      <c r="A133" s="12">
        <v>2003.04</v>
      </c>
      <c r="B133" s="54">
        <f t="shared" si="4"/>
        <v>222.79999999999998</v>
      </c>
      <c r="C133" s="78">
        <v>29.2</v>
      </c>
      <c r="D133" s="88">
        <f t="shared" si="3"/>
        <v>190.9</v>
      </c>
      <c r="E133" s="13">
        <v>187.9</v>
      </c>
      <c r="F133" s="87">
        <v>98.4</v>
      </c>
      <c r="G133" s="13">
        <v>89.5</v>
      </c>
      <c r="H133" s="50">
        <v>3</v>
      </c>
      <c r="I133" s="54">
        <f t="shared" si="5"/>
        <v>2.7</v>
      </c>
      <c r="J133" s="78">
        <v>0</v>
      </c>
      <c r="K133" s="69">
        <v>2.7</v>
      </c>
    </row>
    <row r="134" spans="1:11" x14ac:dyDescent="0.25">
      <c r="A134" s="12">
        <v>2003.05</v>
      </c>
      <c r="B134" s="54">
        <f t="shared" si="4"/>
        <v>389.4</v>
      </c>
      <c r="C134" s="78">
        <v>70</v>
      </c>
      <c r="D134" s="88">
        <f t="shared" si="3"/>
        <v>314.2</v>
      </c>
      <c r="E134" s="13">
        <v>304.5</v>
      </c>
      <c r="F134" s="87">
        <v>198.1</v>
      </c>
      <c r="G134" s="13">
        <v>106.4</v>
      </c>
      <c r="H134" s="50">
        <v>9.6999999999999993</v>
      </c>
      <c r="I134" s="54">
        <f t="shared" si="5"/>
        <v>5.2</v>
      </c>
      <c r="J134" s="78">
        <v>0</v>
      </c>
      <c r="K134" s="69">
        <v>5.2</v>
      </c>
    </row>
    <row r="135" spans="1:11" x14ac:dyDescent="0.25">
      <c r="A135" s="12">
        <v>2003.06</v>
      </c>
      <c r="B135" s="54">
        <f t="shared" si="4"/>
        <v>351.5</v>
      </c>
      <c r="C135" s="78">
        <v>109.4</v>
      </c>
      <c r="D135" s="88">
        <f t="shared" si="3"/>
        <v>238.6</v>
      </c>
      <c r="E135" s="13">
        <v>228.1</v>
      </c>
      <c r="F135" s="87">
        <v>149</v>
      </c>
      <c r="G135" s="13">
        <v>79.099999999999994</v>
      </c>
      <c r="H135" s="50">
        <v>10.5</v>
      </c>
      <c r="I135" s="54">
        <f t="shared" si="5"/>
        <v>3.5</v>
      </c>
      <c r="J135" s="78">
        <v>0</v>
      </c>
      <c r="K135" s="69">
        <v>3.5</v>
      </c>
    </row>
    <row r="136" spans="1:11" x14ac:dyDescent="0.25">
      <c r="A136" s="12">
        <v>2003.07</v>
      </c>
      <c r="B136" s="54">
        <f t="shared" si="4"/>
        <v>262.60000000000002</v>
      </c>
      <c r="C136" s="78">
        <v>65.3</v>
      </c>
      <c r="D136" s="88">
        <f t="shared" si="3"/>
        <v>191.7</v>
      </c>
      <c r="E136" s="13">
        <v>189</v>
      </c>
      <c r="F136" s="87">
        <v>108</v>
      </c>
      <c r="G136" s="13">
        <v>81</v>
      </c>
      <c r="H136" s="50">
        <v>2.7</v>
      </c>
      <c r="I136" s="54">
        <f t="shared" si="5"/>
        <v>5.6</v>
      </c>
      <c r="J136" s="78">
        <v>0</v>
      </c>
      <c r="K136" s="69">
        <v>5.6</v>
      </c>
    </row>
    <row r="137" spans="1:11" x14ac:dyDescent="0.25">
      <c r="A137" s="12">
        <v>2003.08</v>
      </c>
      <c r="B137" s="54">
        <f t="shared" si="4"/>
        <v>205.30000000000004</v>
      </c>
      <c r="C137" s="78">
        <v>67.2</v>
      </c>
      <c r="D137" s="88">
        <f t="shared" si="3"/>
        <v>136.20000000000002</v>
      </c>
      <c r="E137" s="13">
        <v>130.80000000000001</v>
      </c>
      <c r="F137" s="87">
        <v>32.700000000000003</v>
      </c>
      <c r="G137" s="13">
        <v>98.1</v>
      </c>
      <c r="H137" s="50">
        <v>5.4</v>
      </c>
      <c r="I137" s="54">
        <f t="shared" si="5"/>
        <v>1.9</v>
      </c>
      <c r="J137" s="78">
        <v>0</v>
      </c>
      <c r="K137" s="69">
        <v>1.9</v>
      </c>
    </row>
    <row r="138" spans="1:11" x14ac:dyDescent="0.25">
      <c r="A138" s="12">
        <v>2003.09</v>
      </c>
      <c r="B138" s="54">
        <f t="shared" si="4"/>
        <v>237.9</v>
      </c>
      <c r="C138" s="78">
        <v>93.5</v>
      </c>
      <c r="D138" s="88">
        <f t="shared" si="3"/>
        <v>137.70000000000002</v>
      </c>
      <c r="E138" s="13">
        <v>126.4</v>
      </c>
      <c r="F138" s="87">
        <v>28</v>
      </c>
      <c r="G138" s="13">
        <v>98.4</v>
      </c>
      <c r="H138" s="50">
        <v>11.3</v>
      </c>
      <c r="I138" s="54">
        <f t="shared" si="5"/>
        <v>6.7</v>
      </c>
      <c r="J138" s="78">
        <v>0</v>
      </c>
      <c r="K138" s="69">
        <v>6.7</v>
      </c>
    </row>
    <row r="139" spans="1:11" x14ac:dyDescent="0.25">
      <c r="A139" s="12">
        <v>2003.1</v>
      </c>
      <c r="B139" s="54">
        <f t="shared" si="4"/>
        <v>210.7</v>
      </c>
      <c r="C139" s="78">
        <v>68.400000000000006</v>
      </c>
      <c r="D139" s="88">
        <f t="shared" ref="D139:D202" si="6">SUM(E139,H139)</f>
        <v>135.69999999999999</v>
      </c>
      <c r="E139" s="13">
        <v>128.6</v>
      </c>
      <c r="F139" s="87">
        <v>27.8</v>
      </c>
      <c r="G139" s="13">
        <v>100.8</v>
      </c>
      <c r="H139" s="50">
        <v>7.1</v>
      </c>
      <c r="I139" s="54">
        <f t="shared" si="5"/>
        <v>6.6</v>
      </c>
      <c r="J139" s="78">
        <v>0</v>
      </c>
      <c r="K139" s="69">
        <v>6.6</v>
      </c>
    </row>
    <row r="140" spans="1:11" x14ac:dyDescent="0.25">
      <c r="A140" s="12">
        <v>2003.11</v>
      </c>
      <c r="B140" s="54">
        <f t="shared" ref="B140:B203" si="7">C140+D140+I140</f>
        <v>208.60000000000002</v>
      </c>
      <c r="C140" s="78">
        <v>76.2</v>
      </c>
      <c r="D140" s="88">
        <f t="shared" si="6"/>
        <v>126.4</v>
      </c>
      <c r="E140" s="13">
        <v>122.4</v>
      </c>
      <c r="F140" s="87">
        <v>28.2</v>
      </c>
      <c r="G140" s="13">
        <v>94.2</v>
      </c>
      <c r="H140" s="50">
        <v>4</v>
      </c>
      <c r="I140" s="54">
        <f t="shared" ref="I140:I203" si="8">J140+K140</f>
        <v>6</v>
      </c>
      <c r="J140" s="78">
        <v>0</v>
      </c>
      <c r="K140" s="69">
        <v>6</v>
      </c>
    </row>
    <row r="141" spans="1:11" x14ac:dyDescent="0.25">
      <c r="A141" s="12">
        <v>2003.12</v>
      </c>
      <c r="B141" s="54">
        <f t="shared" si="7"/>
        <v>277.80000000000007</v>
      </c>
      <c r="C141" s="78">
        <v>93</v>
      </c>
      <c r="D141" s="88">
        <f t="shared" si="6"/>
        <v>176.20000000000002</v>
      </c>
      <c r="E141" s="13">
        <v>153.4</v>
      </c>
      <c r="F141" s="87">
        <v>21.6</v>
      </c>
      <c r="G141" s="13">
        <v>131.80000000000001</v>
      </c>
      <c r="H141" s="50">
        <v>22.8</v>
      </c>
      <c r="I141" s="54">
        <f t="shared" si="8"/>
        <v>8.6</v>
      </c>
      <c r="J141" s="78">
        <v>2.1</v>
      </c>
      <c r="K141" s="69">
        <v>6.5</v>
      </c>
    </row>
    <row r="142" spans="1:11" x14ac:dyDescent="0.25">
      <c r="A142" s="12">
        <v>2004.01</v>
      </c>
      <c r="B142" s="54">
        <f t="shared" si="7"/>
        <v>337.59999999999997</v>
      </c>
      <c r="C142" s="78">
        <v>76.8</v>
      </c>
      <c r="D142" s="88">
        <f t="shared" si="6"/>
        <v>259.39999999999998</v>
      </c>
      <c r="E142" s="13">
        <v>240.1</v>
      </c>
      <c r="F142" s="87">
        <v>120.5</v>
      </c>
      <c r="G142" s="13">
        <v>119.6</v>
      </c>
      <c r="H142" s="50">
        <v>19.3</v>
      </c>
      <c r="I142" s="54">
        <f t="shared" si="8"/>
        <v>1.4</v>
      </c>
      <c r="J142" s="78">
        <v>0</v>
      </c>
      <c r="K142" s="69">
        <v>1.4</v>
      </c>
    </row>
    <row r="143" spans="1:11" x14ac:dyDescent="0.25">
      <c r="A143" s="12">
        <v>2004.02</v>
      </c>
      <c r="B143" s="54">
        <f t="shared" si="7"/>
        <v>262.7</v>
      </c>
      <c r="C143" s="78">
        <v>64.2</v>
      </c>
      <c r="D143" s="88">
        <f t="shared" si="6"/>
        <v>198.1</v>
      </c>
      <c r="E143" s="13">
        <v>167.2</v>
      </c>
      <c r="F143" s="87">
        <v>93.7</v>
      </c>
      <c r="G143" s="13">
        <v>73.5</v>
      </c>
      <c r="H143" s="50">
        <v>30.9</v>
      </c>
      <c r="I143" s="54">
        <f t="shared" si="8"/>
        <v>0.4</v>
      </c>
      <c r="J143" s="78">
        <v>0</v>
      </c>
      <c r="K143" s="69">
        <v>0.4</v>
      </c>
    </row>
    <row r="144" spans="1:11" x14ac:dyDescent="0.25">
      <c r="A144" s="12">
        <v>2004.03</v>
      </c>
      <c r="B144" s="54">
        <f t="shared" si="7"/>
        <v>610.1</v>
      </c>
      <c r="C144" s="78">
        <v>151.1</v>
      </c>
      <c r="D144" s="88">
        <f t="shared" si="6"/>
        <v>253.1</v>
      </c>
      <c r="E144" s="13">
        <v>245.9</v>
      </c>
      <c r="F144" s="87">
        <v>93.1</v>
      </c>
      <c r="G144" s="13">
        <v>152.80000000000001</v>
      </c>
      <c r="H144" s="50">
        <v>7.2</v>
      </c>
      <c r="I144" s="54">
        <f t="shared" si="8"/>
        <v>205.9</v>
      </c>
      <c r="J144" s="78">
        <v>0</v>
      </c>
      <c r="K144" s="69">
        <v>205.9</v>
      </c>
    </row>
    <row r="145" spans="1:11" x14ac:dyDescent="0.25">
      <c r="A145" s="12">
        <v>2004.04</v>
      </c>
      <c r="B145" s="54">
        <f t="shared" si="7"/>
        <v>490.8</v>
      </c>
      <c r="C145" s="78">
        <v>83.8</v>
      </c>
      <c r="D145" s="88">
        <f t="shared" si="6"/>
        <v>205</v>
      </c>
      <c r="E145" s="13">
        <v>196.4</v>
      </c>
      <c r="F145" s="87">
        <v>93</v>
      </c>
      <c r="G145" s="13">
        <v>103.4</v>
      </c>
      <c r="H145" s="50">
        <v>8.6</v>
      </c>
      <c r="I145" s="54">
        <f t="shared" si="8"/>
        <v>202</v>
      </c>
      <c r="J145" s="78">
        <v>0</v>
      </c>
      <c r="K145" s="69">
        <v>202</v>
      </c>
    </row>
    <row r="146" spans="1:11" x14ac:dyDescent="0.25">
      <c r="A146" s="12">
        <v>2004.05</v>
      </c>
      <c r="B146" s="54">
        <f t="shared" si="7"/>
        <v>528</v>
      </c>
      <c r="C146" s="78">
        <v>83.7</v>
      </c>
      <c r="D146" s="88">
        <f t="shared" si="6"/>
        <v>439.7</v>
      </c>
      <c r="E146" s="13">
        <v>435.8</v>
      </c>
      <c r="F146" s="87">
        <v>350.7</v>
      </c>
      <c r="G146" s="13">
        <v>85.1</v>
      </c>
      <c r="H146" s="50">
        <v>3.9</v>
      </c>
      <c r="I146" s="54">
        <f t="shared" si="8"/>
        <v>4.5999999999999996</v>
      </c>
      <c r="J146" s="78">
        <v>0</v>
      </c>
      <c r="K146" s="69">
        <v>4.5999999999999996</v>
      </c>
    </row>
    <row r="147" spans="1:11" x14ac:dyDescent="0.25">
      <c r="A147" s="12">
        <v>2004.06</v>
      </c>
      <c r="B147" s="54">
        <f t="shared" si="7"/>
        <v>376.09999999999997</v>
      </c>
      <c r="C147" s="78">
        <v>125.1</v>
      </c>
      <c r="D147" s="88">
        <f t="shared" si="6"/>
        <v>235.8</v>
      </c>
      <c r="E147" s="13">
        <v>228.4</v>
      </c>
      <c r="F147" s="87">
        <v>71.8</v>
      </c>
      <c r="G147" s="13">
        <v>156.6</v>
      </c>
      <c r="H147" s="50">
        <v>7.4</v>
      </c>
      <c r="I147" s="54">
        <f t="shared" si="8"/>
        <v>15.2</v>
      </c>
      <c r="J147" s="78">
        <v>0</v>
      </c>
      <c r="K147" s="69">
        <v>15.2</v>
      </c>
    </row>
    <row r="148" spans="1:11" x14ac:dyDescent="0.25">
      <c r="A148" s="12">
        <v>2004.07</v>
      </c>
      <c r="B148" s="54">
        <f t="shared" si="7"/>
        <v>418.59999999999997</v>
      </c>
      <c r="C148" s="78">
        <v>107</v>
      </c>
      <c r="D148" s="88">
        <f t="shared" si="6"/>
        <v>158.4</v>
      </c>
      <c r="E148" s="13">
        <v>140.5</v>
      </c>
      <c r="F148" s="87">
        <v>25</v>
      </c>
      <c r="G148" s="13">
        <v>115.5</v>
      </c>
      <c r="H148" s="50">
        <v>17.899999999999999</v>
      </c>
      <c r="I148" s="54">
        <f t="shared" si="8"/>
        <v>153.19999999999999</v>
      </c>
      <c r="J148" s="78">
        <v>0</v>
      </c>
      <c r="K148" s="69">
        <v>153.19999999999999</v>
      </c>
    </row>
    <row r="149" spans="1:11" x14ac:dyDescent="0.25">
      <c r="A149" s="12">
        <v>2004.08</v>
      </c>
      <c r="B149" s="54">
        <f t="shared" si="7"/>
        <v>424.40000000000003</v>
      </c>
      <c r="C149" s="78">
        <v>113.4</v>
      </c>
      <c r="D149" s="88">
        <f t="shared" si="6"/>
        <v>156.19999999999999</v>
      </c>
      <c r="E149" s="13">
        <v>132.69999999999999</v>
      </c>
      <c r="F149" s="87">
        <v>27.4</v>
      </c>
      <c r="G149" s="13">
        <v>105.3</v>
      </c>
      <c r="H149" s="50">
        <v>23.5</v>
      </c>
      <c r="I149" s="54">
        <f t="shared" si="8"/>
        <v>154.80000000000001</v>
      </c>
      <c r="J149" s="78">
        <v>0</v>
      </c>
      <c r="K149" s="69">
        <v>154.80000000000001</v>
      </c>
    </row>
    <row r="150" spans="1:11" x14ac:dyDescent="0.25">
      <c r="A150" s="12">
        <v>2004.09</v>
      </c>
      <c r="B150" s="54">
        <f t="shared" si="7"/>
        <v>448.90000000000003</v>
      </c>
      <c r="C150" s="78">
        <v>105.5</v>
      </c>
      <c r="D150" s="88">
        <f t="shared" si="6"/>
        <v>204.20000000000002</v>
      </c>
      <c r="E150" s="13">
        <v>185.9</v>
      </c>
      <c r="F150" s="87">
        <v>34.1</v>
      </c>
      <c r="G150" s="13">
        <v>151.80000000000001</v>
      </c>
      <c r="H150" s="50">
        <v>18.3</v>
      </c>
      <c r="I150" s="54">
        <f t="shared" si="8"/>
        <v>139.19999999999999</v>
      </c>
      <c r="J150" s="78">
        <v>0</v>
      </c>
      <c r="K150" s="69">
        <v>139.19999999999999</v>
      </c>
    </row>
    <row r="151" spans="1:11" x14ac:dyDescent="0.25">
      <c r="A151" s="12">
        <v>2004.1</v>
      </c>
      <c r="B151" s="54">
        <f t="shared" si="7"/>
        <v>304.7</v>
      </c>
      <c r="C151" s="78">
        <v>102.2</v>
      </c>
      <c r="D151" s="88">
        <f t="shared" si="6"/>
        <v>196.89999999999998</v>
      </c>
      <c r="E151" s="13">
        <v>164.6</v>
      </c>
      <c r="F151" s="87">
        <v>25.2</v>
      </c>
      <c r="G151" s="13">
        <v>139.4</v>
      </c>
      <c r="H151" s="50">
        <v>32.299999999999997</v>
      </c>
      <c r="I151" s="54">
        <f t="shared" si="8"/>
        <v>5.6</v>
      </c>
      <c r="J151" s="78">
        <v>0</v>
      </c>
      <c r="K151" s="69">
        <v>5.6</v>
      </c>
    </row>
    <row r="152" spans="1:11" x14ac:dyDescent="0.25">
      <c r="A152" s="12">
        <v>2004.11</v>
      </c>
      <c r="B152" s="54">
        <f t="shared" si="7"/>
        <v>362.70000000000005</v>
      </c>
      <c r="C152" s="78">
        <v>135.1</v>
      </c>
      <c r="D152" s="88">
        <f t="shared" si="6"/>
        <v>225.5</v>
      </c>
      <c r="E152" s="13">
        <v>204.2</v>
      </c>
      <c r="F152" s="87">
        <v>31.2</v>
      </c>
      <c r="G152" s="13">
        <v>173</v>
      </c>
      <c r="H152" s="50">
        <v>21.3</v>
      </c>
      <c r="I152" s="54">
        <f t="shared" si="8"/>
        <v>2.1</v>
      </c>
      <c r="J152" s="78">
        <v>0</v>
      </c>
      <c r="K152" s="69">
        <v>2.1</v>
      </c>
    </row>
    <row r="153" spans="1:11" x14ac:dyDescent="0.25">
      <c r="A153" s="12">
        <v>2004.12</v>
      </c>
      <c r="B153" s="54">
        <f t="shared" si="7"/>
        <v>904.69999999999993</v>
      </c>
      <c r="C153" s="78">
        <v>283</v>
      </c>
      <c r="D153" s="88">
        <f t="shared" si="6"/>
        <v>291.8</v>
      </c>
      <c r="E153" s="13">
        <v>253.4</v>
      </c>
      <c r="F153" s="87">
        <v>27.7</v>
      </c>
      <c r="G153" s="13">
        <v>225.7</v>
      </c>
      <c r="H153" s="50">
        <v>38.4</v>
      </c>
      <c r="I153" s="54">
        <f t="shared" si="8"/>
        <v>329.9</v>
      </c>
      <c r="J153" s="78">
        <v>0</v>
      </c>
      <c r="K153" s="69">
        <v>329.9</v>
      </c>
    </row>
    <row r="154" spans="1:11" x14ac:dyDescent="0.25">
      <c r="A154" s="12">
        <v>2005.01</v>
      </c>
      <c r="B154" s="54">
        <f t="shared" si="7"/>
        <v>661.69999999999993</v>
      </c>
      <c r="C154" s="78">
        <v>162.69999999999999</v>
      </c>
      <c r="D154" s="88">
        <f t="shared" si="6"/>
        <v>437.4</v>
      </c>
      <c r="E154" s="13">
        <v>354.8</v>
      </c>
      <c r="F154" s="87">
        <v>110.7</v>
      </c>
      <c r="G154" s="13">
        <v>244.1</v>
      </c>
      <c r="H154" s="50">
        <v>82.6</v>
      </c>
      <c r="I154" s="54">
        <f t="shared" si="8"/>
        <v>61.6</v>
      </c>
      <c r="J154" s="78">
        <v>0</v>
      </c>
      <c r="K154" s="69">
        <v>61.6</v>
      </c>
    </row>
    <row r="155" spans="1:11" x14ac:dyDescent="0.25">
      <c r="A155" s="12">
        <v>2005.02</v>
      </c>
      <c r="B155" s="54">
        <f t="shared" si="7"/>
        <v>596.5</v>
      </c>
      <c r="C155" s="78">
        <v>172.7</v>
      </c>
      <c r="D155" s="88">
        <f t="shared" si="6"/>
        <v>409.59999999999997</v>
      </c>
      <c r="E155" s="13">
        <v>366.9</v>
      </c>
      <c r="F155" s="87">
        <v>129</v>
      </c>
      <c r="G155" s="13">
        <v>237.9</v>
      </c>
      <c r="H155" s="50">
        <v>42.7</v>
      </c>
      <c r="I155" s="54">
        <f t="shared" si="8"/>
        <v>14.2</v>
      </c>
      <c r="J155" s="78">
        <v>0</v>
      </c>
      <c r="K155" s="69">
        <v>14.2</v>
      </c>
    </row>
    <row r="156" spans="1:11" x14ac:dyDescent="0.25">
      <c r="A156" s="12">
        <v>2005.03</v>
      </c>
      <c r="B156" s="54">
        <f t="shared" si="7"/>
        <v>712.80000000000007</v>
      </c>
      <c r="C156" s="78">
        <v>207.1</v>
      </c>
      <c r="D156" s="88">
        <f t="shared" si="6"/>
        <v>424.5</v>
      </c>
      <c r="E156" s="13">
        <v>401</v>
      </c>
      <c r="F156" s="87">
        <v>114.2</v>
      </c>
      <c r="G156" s="13">
        <v>286.8</v>
      </c>
      <c r="H156" s="50">
        <v>23.5</v>
      </c>
      <c r="I156" s="54">
        <f t="shared" si="8"/>
        <v>81.2</v>
      </c>
      <c r="J156" s="78">
        <v>0</v>
      </c>
      <c r="K156" s="69">
        <v>81.2</v>
      </c>
    </row>
    <row r="157" spans="1:11" x14ac:dyDescent="0.25">
      <c r="A157" s="12">
        <v>2005.04</v>
      </c>
      <c r="B157" s="54">
        <f t="shared" si="7"/>
        <v>568.60000000000014</v>
      </c>
      <c r="C157" s="78">
        <v>179.3</v>
      </c>
      <c r="D157" s="88">
        <f t="shared" si="6"/>
        <v>376.1</v>
      </c>
      <c r="E157" s="13">
        <v>306.10000000000002</v>
      </c>
      <c r="F157" s="87">
        <v>112.9</v>
      </c>
      <c r="G157" s="13">
        <v>193.2</v>
      </c>
      <c r="H157" s="50">
        <v>70</v>
      </c>
      <c r="I157" s="54">
        <f t="shared" si="8"/>
        <v>13.2</v>
      </c>
      <c r="J157" s="78">
        <v>0</v>
      </c>
      <c r="K157" s="69">
        <v>13.2</v>
      </c>
    </row>
    <row r="158" spans="1:11" x14ac:dyDescent="0.25">
      <c r="A158" s="12">
        <v>2005.05</v>
      </c>
      <c r="B158" s="54">
        <f t="shared" si="7"/>
        <v>727.19999999999993</v>
      </c>
      <c r="C158" s="78">
        <v>209.5</v>
      </c>
      <c r="D158" s="88">
        <f t="shared" si="6"/>
        <v>511.4</v>
      </c>
      <c r="E158" s="13">
        <v>471.9</v>
      </c>
      <c r="F158" s="87">
        <v>214.6</v>
      </c>
      <c r="G158" s="13">
        <v>257.3</v>
      </c>
      <c r="H158" s="50">
        <v>39.5</v>
      </c>
      <c r="I158" s="54">
        <f t="shared" si="8"/>
        <v>6.3</v>
      </c>
      <c r="J158" s="78">
        <v>0</v>
      </c>
      <c r="K158" s="69">
        <v>6.3</v>
      </c>
    </row>
    <row r="159" spans="1:11" x14ac:dyDescent="0.25">
      <c r="A159" s="12">
        <v>2005.06</v>
      </c>
      <c r="B159" s="54">
        <f t="shared" si="7"/>
        <v>878.40000000000009</v>
      </c>
      <c r="C159" s="78">
        <v>153.5</v>
      </c>
      <c r="D159" s="88">
        <f t="shared" si="6"/>
        <v>574.1</v>
      </c>
      <c r="E159" s="13">
        <v>515.70000000000005</v>
      </c>
      <c r="F159" s="87">
        <v>175.4</v>
      </c>
      <c r="G159" s="13">
        <v>340.3</v>
      </c>
      <c r="H159" s="50">
        <v>58.4</v>
      </c>
      <c r="I159" s="54">
        <f t="shared" si="8"/>
        <v>150.80000000000001</v>
      </c>
      <c r="J159" s="78">
        <v>0</v>
      </c>
      <c r="K159" s="69">
        <v>150.80000000000001</v>
      </c>
    </row>
    <row r="160" spans="1:11" x14ac:dyDescent="0.25">
      <c r="A160" s="12">
        <v>2005.07</v>
      </c>
      <c r="B160" s="54">
        <f t="shared" si="7"/>
        <v>751.1</v>
      </c>
      <c r="C160" s="78">
        <v>239.5</v>
      </c>
      <c r="D160" s="88">
        <f t="shared" si="6"/>
        <v>385.4</v>
      </c>
      <c r="E160" s="13">
        <v>319.3</v>
      </c>
      <c r="F160" s="87">
        <v>27.4</v>
      </c>
      <c r="G160" s="13">
        <v>291.89999999999998</v>
      </c>
      <c r="H160" s="50">
        <v>66.099999999999994</v>
      </c>
      <c r="I160" s="54">
        <f t="shared" si="8"/>
        <v>126.2</v>
      </c>
      <c r="J160" s="78">
        <v>0</v>
      </c>
      <c r="K160" s="69">
        <v>126.2</v>
      </c>
    </row>
    <row r="161" spans="1:11" x14ac:dyDescent="0.25">
      <c r="A161" s="12">
        <v>2005.08</v>
      </c>
      <c r="B161" s="54">
        <f t="shared" si="7"/>
        <v>743.1</v>
      </c>
      <c r="C161" s="78">
        <v>183</v>
      </c>
      <c r="D161" s="88">
        <f t="shared" si="6"/>
        <v>366.1</v>
      </c>
      <c r="E161" s="13">
        <v>293.8</v>
      </c>
      <c r="F161" s="87">
        <v>27.7</v>
      </c>
      <c r="G161" s="13">
        <v>266.10000000000002</v>
      </c>
      <c r="H161" s="50">
        <v>72.3</v>
      </c>
      <c r="I161" s="54">
        <f t="shared" si="8"/>
        <v>194</v>
      </c>
      <c r="J161" s="78">
        <v>0</v>
      </c>
      <c r="K161" s="69">
        <v>194</v>
      </c>
    </row>
    <row r="162" spans="1:11" x14ac:dyDescent="0.25">
      <c r="A162" s="12">
        <v>2005.09</v>
      </c>
      <c r="B162" s="54">
        <f t="shared" si="7"/>
        <v>669.90000000000009</v>
      </c>
      <c r="C162" s="78">
        <v>258.10000000000002</v>
      </c>
      <c r="D162" s="88">
        <f t="shared" si="6"/>
        <v>363.59999999999997</v>
      </c>
      <c r="E162" s="13">
        <v>313.7</v>
      </c>
      <c r="F162" s="87">
        <v>27.9</v>
      </c>
      <c r="G162" s="13">
        <v>285.8</v>
      </c>
      <c r="H162" s="50">
        <v>49.9</v>
      </c>
      <c r="I162" s="54">
        <f t="shared" si="8"/>
        <v>48.2</v>
      </c>
      <c r="J162" s="78">
        <v>0</v>
      </c>
      <c r="K162" s="69">
        <v>48.2</v>
      </c>
    </row>
    <row r="163" spans="1:11" x14ac:dyDescent="0.25">
      <c r="A163" s="12">
        <v>2005.1</v>
      </c>
      <c r="B163" s="54">
        <f t="shared" si="7"/>
        <v>898.9</v>
      </c>
      <c r="C163" s="78">
        <v>218</v>
      </c>
      <c r="D163" s="88">
        <f t="shared" si="6"/>
        <v>552.4</v>
      </c>
      <c r="E163" s="13">
        <v>440.5</v>
      </c>
      <c r="F163" s="87">
        <v>36.700000000000003</v>
      </c>
      <c r="G163" s="13">
        <v>403.8</v>
      </c>
      <c r="H163" s="50">
        <v>111.9</v>
      </c>
      <c r="I163" s="54">
        <f t="shared" si="8"/>
        <v>128.5</v>
      </c>
      <c r="J163" s="78">
        <v>0</v>
      </c>
      <c r="K163" s="69">
        <v>128.5</v>
      </c>
    </row>
    <row r="164" spans="1:11" x14ac:dyDescent="0.25">
      <c r="A164" s="12">
        <v>2005.11</v>
      </c>
      <c r="B164" s="54">
        <f t="shared" si="7"/>
        <v>907.80000000000007</v>
      </c>
      <c r="C164" s="78">
        <v>254.4</v>
      </c>
      <c r="D164" s="88">
        <f t="shared" si="6"/>
        <v>544.70000000000005</v>
      </c>
      <c r="E164" s="13">
        <v>484.8</v>
      </c>
      <c r="F164" s="87">
        <v>29.1</v>
      </c>
      <c r="G164" s="13">
        <v>455.7</v>
      </c>
      <c r="H164" s="50">
        <v>59.9</v>
      </c>
      <c r="I164" s="54">
        <f t="shared" si="8"/>
        <v>108.7</v>
      </c>
      <c r="J164" s="78">
        <v>0</v>
      </c>
      <c r="K164" s="69">
        <v>108.7</v>
      </c>
    </row>
    <row r="165" spans="1:11" x14ac:dyDescent="0.25">
      <c r="A165" s="12">
        <v>2005.12</v>
      </c>
      <c r="B165" s="54">
        <f t="shared" si="7"/>
        <v>1170</v>
      </c>
      <c r="C165" s="78">
        <v>445.1</v>
      </c>
      <c r="D165" s="88">
        <f t="shared" si="6"/>
        <v>532</v>
      </c>
      <c r="E165" s="13">
        <v>455.9</v>
      </c>
      <c r="F165" s="87">
        <v>40.200000000000003</v>
      </c>
      <c r="G165" s="13">
        <v>415.7</v>
      </c>
      <c r="H165" s="50">
        <v>76.099999999999994</v>
      </c>
      <c r="I165" s="54">
        <f t="shared" si="8"/>
        <v>192.9</v>
      </c>
      <c r="J165" s="78">
        <v>0</v>
      </c>
      <c r="K165" s="69">
        <v>192.9</v>
      </c>
    </row>
    <row r="166" spans="1:11" x14ac:dyDescent="0.25">
      <c r="A166" s="12">
        <v>2006.01</v>
      </c>
      <c r="B166" s="54">
        <f t="shared" si="7"/>
        <v>1128.6000000000001</v>
      </c>
      <c r="C166" s="78">
        <v>301.7</v>
      </c>
      <c r="D166" s="88">
        <f t="shared" si="6"/>
        <v>797.7</v>
      </c>
      <c r="E166" s="13">
        <v>684.2</v>
      </c>
      <c r="F166" s="87">
        <v>144.69999999999999</v>
      </c>
      <c r="G166" s="13">
        <v>539.5</v>
      </c>
      <c r="H166" s="50">
        <v>113.5</v>
      </c>
      <c r="I166" s="54">
        <f t="shared" si="8"/>
        <v>29.2</v>
      </c>
      <c r="J166" s="78">
        <v>0</v>
      </c>
      <c r="K166" s="69">
        <v>29.2</v>
      </c>
    </row>
    <row r="167" spans="1:11" x14ac:dyDescent="0.25">
      <c r="A167" s="12">
        <v>2006.02</v>
      </c>
      <c r="B167" s="54">
        <f t="shared" si="7"/>
        <v>966.80000000000007</v>
      </c>
      <c r="C167" s="78">
        <v>235.2</v>
      </c>
      <c r="D167" s="88">
        <f t="shared" si="6"/>
        <v>664.2</v>
      </c>
      <c r="E167" s="13">
        <v>483</v>
      </c>
      <c r="F167" s="87">
        <v>150.4</v>
      </c>
      <c r="G167" s="13">
        <v>332.6</v>
      </c>
      <c r="H167" s="50">
        <v>181.2</v>
      </c>
      <c r="I167" s="54">
        <f t="shared" si="8"/>
        <v>67.400000000000006</v>
      </c>
      <c r="J167" s="78">
        <v>0</v>
      </c>
      <c r="K167" s="69">
        <v>67.400000000000006</v>
      </c>
    </row>
    <row r="168" spans="1:11" x14ac:dyDescent="0.25">
      <c r="A168" s="12">
        <v>2006.03</v>
      </c>
      <c r="B168" s="54">
        <f t="shared" si="7"/>
        <v>1229.1999999999998</v>
      </c>
      <c r="C168" s="78">
        <v>312.5</v>
      </c>
      <c r="D168" s="88">
        <f t="shared" si="6"/>
        <v>775.6</v>
      </c>
      <c r="E168" s="13">
        <v>685.6</v>
      </c>
      <c r="F168" s="87">
        <v>128.9</v>
      </c>
      <c r="G168" s="13">
        <v>556.70000000000005</v>
      </c>
      <c r="H168" s="50">
        <v>90</v>
      </c>
      <c r="I168" s="54">
        <f t="shared" si="8"/>
        <v>141.1</v>
      </c>
      <c r="J168" s="78">
        <v>0</v>
      </c>
      <c r="K168" s="69">
        <v>141.1</v>
      </c>
    </row>
    <row r="169" spans="1:11" x14ac:dyDescent="0.25">
      <c r="A169" s="12">
        <v>2006.04</v>
      </c>
      <c r="B169" s="54">
        <f t="shared" si="7"/>
        <v>1415</v>
      </c>
      <c r="C169" s="78">
        <v>447.1</v>
      </c>
      <c r="D169" s="88">
        <f t="shared" si="6"/>
        <v>625.29999999999995</v>
      </c>
      <c r="E169" s="13">
        <v>426.3</v>
      </c>
      <c r="F169" s="87">
        <v>102.3</v>
      </c>
      <c r="G169" s="13">
        <v>324</v>
      </c>
      <c r="H169" s="50">
        <v>199</v>
      </c>
      <c r="I169" s="54">
        <f t="shared" si="8"/>
        <v>342.6</v>
      </c>
      <c r="J169" s="78">
        <v>0</v>
      </c>
      <c r="K169" s="69">
        <v>342.6</v>
      </c>
    </row>
    <row r="170" spans="1:11" x14ac:dyDescent="0.25">
      <c r="A170" s="12">
        <v>2006.05</v>
      </c>
      <c r="B170" s="54">
        <f t="shared" si="7"/>
        <v>1077.4000000000001</v>
      </c>
      <c r="C170" s="78">
        <v>390.1</v>
      </c>
      <c r="D170" s="88">
        <f t="shared" si="6"/>
        <v>588.1</v>
      </c>
      <c r="E170" s="13">
        <v>495</v>
      </c>
      <c r="F170" s="87">
        <v>230.9</v>
      </c>
      <c r="G170" s="13">
        <v>264.10000000000002</v>
      </c>
      <c r="H170" s="50">
        <v>93.1</v>
      </c>
      <c r="I170" s="54">
        <f t="shared" si="8"/>
        <v>99.2</v>
      </c>
      <c r="J170" s="78">
        <v>0</v>
      </c>
      <c r="K170" s="69">
        <v>99.2</v>
      </c>
    </row>
    <row r="171" spans="1:11" x14ac:dyDescent="0.25">
      <c r="A171" s="12">
        <v>2006.06</v>
      </c>
      <c r="B171" s="54">
        <f t="shared" si="7"/>
        <v>902.9</v>
      </c>
      <c r="C171" s="78">
        <v>224.4</v>
      </c>
      <c r="D171" s="88">
        <f t="shared" si="6"/>
        <v>573.79999999999995</v>
      </c>
      <c r="E171" s="13">
        <v>474.2</v>
      </c>
      <c r="F171" s="87">
        <v>90.7</v>
      </c>
      <c r="G171" s="13">
        <v>383.5</v>
      </c>
      <c r="H171" s="50">
        <v>99.6</v>
      </c>
      <c r="I171" s="54">
        <f t="shared" si="8"/>
        <v>104.7</v>
      </c>
      <c r="J171" s="78">
        <v>0</v>
      </c>
      <c r="K171" s="69">
        <v>104.7</v>
      </c>
    </row>
    <row r="172" spans="1:11" x14ac:dyDescent="0.25">
      <c r="A172" s="12">
        <v>2006.07</v>
      </c>
      <c r="B172" s="54">
        <f t="shared" si="7"/>
        <v>964.5</v>
      </c>
      <c r="C172" s="78">
        <v>245.4</v>
      </c>
      <c r="D172" s="88">
        <f t="shared" si="6"/>
        <v>664.2</v>
      </c>
      <c r="E172" s="13">
        <v>643.70000000000005</v>
      </c>
      <c r="F172" s="87">
        <v>38.1</v>
      </c>
      <c r="G172" s="13">
        <v>605.6</v>
      </c>
      <c r="H172" s="50">
        <v>20.5</v>
      </c>
      <c r="I172" s="54">
        <f t="shared" si="8"/>
        <v>54.9</v>
      </c>
      <c r="J172" s="78">
        <v>0</v>
      </c>
      <c r="K172" s="69">
        <v>54.9</v>
      </c>
    </row>
    <row r="173" spans="1:11" x14ac:dyDescent="0.25">
      <c r="A173" s="12">
        <v>2006.08</v>
      </c>
      <c r="B173" s="54">
        <f t="shared" si="7"/>
        <v>1246.7</v>
      </c>
      <c r="C173" s="78">
        <v>312.89999999999998</v>
      </c>
      <c r="D173" s="88">
        <f t="shared" si="6"/>
        <v>787.59999999999991</v>
      </c>
      <c r="E173" s="13">
        <v>558.9</v>
      </c>
      <c r="F173" s="87">
        <v>26.4</v>
      </c>
      <c r="G173" s="13">
        <v>532.5</v>
      </c>
      <c r="H173" s="50">
        <v>228.7</v>
      </c>
      <c r="I173" s="54">
        <f t="shared" si="8"/>
        <v>146.19999999999999</v>
      </c>
      <c r="J173" s="78">
        <v>0</v>
      </c>
      <c r="K173" s="69">
        <v>146.19999999999999</v>
      </c>
    </row>
    <row r="174" spans="1:11" x14ac:dyDescent="0.25">
      <c r="A174" s="12">
        <v>2006.09</v>
      </c>
      <c r="B174" s="54">
        <f t="shared" si="7"/>
        <v>1098.0999999999999</v>
      </c>
      <c r="C174" s="78">
        <v>399.4</v>
      </c>
      <c r="D174" s="88">
        <f t="shared" si="6"/>
        <v>622.6</v>
      </c>
      <c r="E174" s="13">
        <v>604.1</v>
      </c>
      <c r="F174" s="87">
        <v>47.8</v>
      </c>
      <c r="G174" s="13">
        <v>556.29999999999995</v>
      </c>
      <c r="H174" s="50">
        <v>18.5</v>
      </c>
      <c r="I174" s="54">
        <f t="shared" si="8"/>
        <v>76.099999999999994</v>
      </c>
      <c r="J174" s="78">
        <v>0</v>
      </c>
      <c r="K174" s="69">
        <v>76.099999999999994</v>
      </c>
    </row>
    <row r="175" spans="1:11" x14ac:dyDescent="0.25">
      <c r="A175" s="12">
        <v>2006.1</v>
      </c>
      <c r="B175" s="54">
        <f t="shared" si="7"/>
        <v>1477.8</v>
      </c>
      <c r="C175" s="78">
        <v>659.6</v>
      </c>
      <c r="D175" s="88">
        <f t="shared" si="6"/>
        <v>741.5</v>
      </c>
      <c r="E175" s="13">
        <v>641.79999999999995</v>
      </c>
      <c r="F175" s="87">
        <v>39.5</v>
      </c>
      <c r="G175" s="13">
        <v>602.29999999999995</v>
      </c>
      <c r="H175" s="50">
        <v>99.7</v>
      </c>
      <c r="I175" s="54">
        <f t="shared" si="8"/>
        <v>76.7</v>
      </c>
      <c r="J175" s="78">
        <v>0</v>
      </c>
      <c r="K175" s="69">
        <v>76.7</v>
      </c>
    </row>
    <row r="176" spans="1:11" x14ac:dyDescent="0.25">
      <c r="A176" s="12">
        <v>2006.11</v>
      </c>
      <c r="B176" s="54">
        <f t="shared" si="7"/>
        <v>1452.7</v>
      </c>
      <c r="C176" s="78">
        <v>630.70000000000005</v>
      </c>
      <c r="D176" s="88">
        <f t="shared" si="6"/>
        <v>653.79999999999995</v>
      </c>
      <c r="E176" s="13">
        <v>625</v>
      </c>
      <c r="F176" s="87">
        <v>36.9</v>
      </c>
      <c r="G176" s="13">
        <v>588.1</v>
      </c>
      <c r="H176" s="50">
        <v>28.8</v>
      </c>
      <c r="I176" s="54">
        <f t="shared" si="8"/>
        <v>168.2</v>
      </c>
      <c r="J176" s="78">
        <v>78.099999999999994</v>
      </c>
      <c r="K176" s="69">
        <v>90.1</v>
      </c>
    </row>
    <row r="177" spans="1:11" x14ac:dyDescent="0.25">
      <c r="A177" s="12">
        <v>2006.12</v>
      </c>
      <c r="B177" s="54">
        <f t="shared" si="7"/>
        <v>1701.2999999999997</v>
      </c>
      <c r="C177" s="78">
        <v>811.8</v>
      </c>
      <c r="D177" s="88">
        <f t="shared" si="6"/>
        <v>838.4</v>
      </c>
      <c r="E177" s="13">
        <v>670.4</v>
      </c>
      <c r="F177" s="87">
        <v>29.2</v>
      </c>
      <c r="G177" s="13">
        <v>641.20000000000005</v>
      </c>
      <c r="H177" s="50">
        <v>168</v>
      </c>
      <c r="I177" s="54">
        <f t="shared" si="8"/>
        <v>51.1</v>
      </c>
      <c r="J177" s="78">
        <v>0</v>
      </c>
      <c r="K177" s="69">
        <v>51.1</v>
      </c>
    </row>
    <row r="178" spans="1:11" x14ac:dyDescent="0.25">
      <c r="A178" s="12">
        <v>2007.01</v>
      </c>
      <c r="B178" s="54">
        <f t="shared" si="7"/>
        <v>1358.5</v>
      </c>
      <c r="C178" s="78">
        <v>463.7</v>
      </c>
      <c r="D178" s="88">
        <f t="shared" si="6"/>
        <v>819.6</v>
      </c>
      <c r="E178" s="13">
        <v>754.7</v>
      </c>
      <c r="F178" s="87">
        <v>0</v>
      </c>
      <c r="G178" s="13">
        <v>0</v>
      </c>
      <c r="H178" s="50">
        <v>64.900000000000006</v>
      </c>
      <c r="I178" s="54">
        <f t="shared" si="8"/>
        <v>75.2</v>
      </c>
      <c r="J178" s="78">
        <v>0</v>
      </c>
      <c r="K178" s="69">
        <v>75.2</v>
      </c>
    </row>
    <row r="179" spans="1:11" x14ac:dyDescent="0.25">
      <c r="A179" s="12">
        <v>2007.02</v>
      </c>
      <c r="B179" s="54">
        <f t="shared" si="7"/>
        <v>1098.4000000000001</v>
      </c>
      <c r="C179" s="78">
        <v>473.8</v>
      </c>
      <c r="D179" s="88">
        <f t="shared" si="6"/>
        <v>493.7</v>
      </c>
      <c r="E179" s="13">
        <v>472.4</v>
      </c>
      <c r="F179" s="87">
        <v>0</v>
      </c>
      <c r="G179" s="13">
        <v>0</v>
      </c>
      <c r="H179" s="50">
        <v>21.3</v>
      </c>
      <c r="I179" s="54">
        <f t="shared" si="8"/>
        <v>130.9</v>
      </c>
      <c r="J179" s="78">
        <v>0</v>
      </c>
      <c r="K179" s="69">
        <v>130.9</v>
      </c>
    </row>
    <row r="180" spans="1:11" x14ac:dyDescent="0.25">
      <c r="A180" s="12">
        <v>2007.03</v>
      </c>
      <c r="B180" s="54">
        <f t="shared" si="7"/>
        <v>1436</v>
      </c>
      <c r="C180" s="78">
        <v>527.6</v>
      </c>
      <c r="D180" s="88">
        <f t="shared" si="6"/>
        <v>790.8</v>
      </c>
      <c r="E180" s="13">
        <v>640.1</v>
      </c>
      <c r="F180" s="87">
        <v>0</v>
      </c>
      <c r="G180" s="13">
        <v>0</v>
      </c>
      <c r="H180" s="50">
        <v>150.69999999999999</v>
      </c>
      <c r="I180" s="54">
        <f t="shared" si="8"/>
        <v>117.6</v>
      </c>
      <c r="J180" s="78">
        <v>0</v>
      </c>
      <c r="K180" s="69">
        <v>117.6</v>
      </c>
    </row>
    <row r="181" spans="1:11" x14ac:dyDescent="0.25">
      <c r="A181" s="12">
        <v>2007.04</v>
      </c>
      <c r="B181" s="54">
        <f t="shared" si="7"/>
        <v>1308.5</v>
      </c>
      <c r="C181" s="78">
        <v>455</v>
      </c>
      <c r="D181" s="88">
        <f t="shared" si="6"/>
        <v>666.2</v>
      </c>
      <c r="E181" s="13">
        <v>450.1</v>
      </c>
      <c r="F181" s="87">
        <v>0</v>
      </c>
      <c r="G181" s="13">
        <v>0</v>
      </c>
      <c r="H181" s="50">
        <v>216.1</v>
      </c>
      <c r="I181" s="54">
        <f t="shared" si="8"/>
        <v>187.3</v>
      </c>
      <c r="J181" s="78">
        <v>0</v>
      </c>
      <c r="K181" s="69">
        <v>187.3</v>
      </c>
    </row>
    <row r="182" spans="1:11" x14ac:dyDescent="0.25">
      <c r="A182" s="12">
        <v>2007.05</v>
      </c>
      <c r="B182" s="54">
        <f t="shared" si="7"/>
        <v>1089.8</v>
      </c>
      <c r="C182" s="78">
        <v>441.6</v>
      </c>
      <c r="D182" s="88">
        <f t="shared" si="6"/>
        <v>506.9</v>
      </c>
      <c r="E182" s="13">
        <v>493.9</v>
      </c>
      <c r="F182" s="87">
        <v>0</v>
      </c>
      <c r="G182" s="13">
        <v>0</v>
      </c>
      <c r="H182" s="50">
        <v>13</v>
      </c>
      <c r="I182" s="54">
        <f t="shared" si="8"/>
        <v>141.30000000000001</v>
      </c>
      <c r="J182" s="78">
        <v>0</v>
      </c>
      <c r="K182" s="69">
        <v>141.30000000000001</v>
      </c>
    </row>
    <row r="183" spans="1:11" x14ac:dyDescent="0.25">
      <c r="A183" s="12">
        <v>2007.06</v>
      </c>
      <c r="B183" s="54">
        <f t="shared" si="7"/>
        <v>1541.9</v>
      </c>
      <c r="C183" s="78">
        <v>589.1</v>
      </c>
      <c r="D183" s="88">
        <f t="shared" si="6"/>
        <v>656.7</v>
      </c>
      <c r="E183" s="13">
        <v>484.5</v>
      </c>
      <c r="F183" s="87">
        <v>0</v>
      </c>
      <c r="G183" s="13">
        <v>0</v>
      </c>
      <c r="H183" s="50">
        <v>172.2</v>
      </c>
      <c r="I183" s="54">
        <f t="shared" si="8"/>
        <v>296.10000000000002</v>
      </c>
      <c r="J183" s="78">
        <v>0</v>
      </c>
      <c r="K183" s="69">
        <v>296.10000000000002</v>
      </c>
    </row>
    <row r="184" spans="1:11" x14ac:dyDescent="0.25">
      <c r="A184" s="12">
        <v>2007.07</v>
      </c>
      <c r="B184" s="54">
        <f t="shared" si="7"/>
        <v>2044.1</v>
      </c>
      <c r="C184" s="78">
        <v>738.8</v>
      </c>
      <c r="D184" s="88">
        <f t="shared" si="6"/>
        <v>641.4</v>
      </c>
      <c r="E184" s="13">
        <v>407.5</v>
      </c>
      <c r="F184" s="87">
        <v>0</v>
      </c>
      <c r="G184" s="13">
        <v>0</v>
      </c>
      <c r="H184" s="50">
        <v>233.9</v>
      </c>
      <c r="I184" s="54">
        <f t="shared" si="8"/>
        <v>663.9</v>
      </c>
      <c r="J184" s="78">
        <v>0</v>
      </c>
      <c r="K184" s="69">
        <v>663.9</v>
      </c>
    </row>
    <row r="185" spans="1:11" x14ac:dyDescent="0.25">
      <c r="A185" s="12">
        <v>2007.08</v>
      </c>
      <c r="B185" s="54">
        <f t="shared" si="7"/>
        <v>1183.9000000000001</v>
      </c>
      <c r="C185" s="78">
        <v>489.1</v>
      </c>
      <c r="D185" s="88">
        <f t="shared" si="6"/>
        <v>583.9</v>
      </c>
      <c r="E185" s="13">
        <v>469</v>
      </c>
      <c r="F185" s="87">
        <v>0</v>
      </c>
      <c r="G185" s="13">
        <v>0</v>
      </c>
      <c r="H185" s="50">
        <v>114.9</v>
      </c>
      <c r="I185" s="54">
        <f t="shared" si="8"/>
        <v>110.9</v>
      </c>
      <c r="J185" s="78">
        <v>0</v>
      </c>
      <c r="K185" s="69">
        <v>110.9</v>
      </c>
    </row>
    <row r="186" spans="1:11" x14ac:dyDescent="0.25">
      <c r="A186" s="12">
        <v>2007.09</v>
      </c>
      <c r="B186" s="54">
        <f t="shared" si="7"/>
        <v>1322.9</v>
      </c>
      <c r="C186" s="78">
        <v>454.5</v>
      </c>
      <c r="D186" s="88">
        <f t="shared" si="6"/>
        <v>747.9</v>
      </c>
      <c r="E186" s="13">
        <v>597.9</v>
      </c>
      <c r="F186" s="87">
        <v>0</v>
      </c>
      <c r="G186" s="13">
        <v>0</v>
      </c>
      <c r="H186" s="50">
        <v>150</v>
      </c>
      <c r="I186" s="54">
        <f t="shared" si="8"/>
        <v>120.5</v>
      </c>
      <c r="J186" s="78">
        <v>0</v>
      </c>
      <c r="K186" s="69">
        <v>120.5</v>
      </c>
    </row>
    <row r="187" spans="1:11" x14ac:dyDescent="0.25">
      <c r="A187" s="12">
        <v>2007.1</v>
      </c>
      <c r="B187" s="54">
        <f t="shared" si="7"/>
        <v>1363.9</v>
      </c>
      <c r="C187" s="78">
        <v>607.4</v>
      </c>
      <c r="D187" s="88">
        <f t="shared" si="6"/>
        <v>558.5</v>
      </c>
      <c r="E187" s="13">
        <v>485.2</v>
      </c>
      <c r="F187" s="87">
        <v>0</v>
      </c>
      <c r="G187" s="13">
        <v>0</v>
      </c>
      <c r="H187" s="50">
        <v>73.3</v>
      </c>
      <c r="I187" s="54">
        <f t="shared" si="8"/>
        <v>198</v>
      </c>
      <c r="J187" s="78">
        <v>0</v>
      </c>
      <c r="K187" s="69">
        <v>198</v>
      </c>
    </row>
    <row r="188" spans="1:11" x14ac:dyDescent="0.25">
      <c r="A188" s="12">
        <v>2007.11</v>
      </c>
      <c r="B188" s="54">
        <f t="shared" si="7"/>
        <v>1305.1000000000001</v>
      </c>
      <c r="C188" s="78">
        <v>600</v>
      </c>
      <c r="D188" s="88">
        <f t="shared" si="6"/>
        <v>574.40000000000009</v>
      </c>
      <c r="E188" s="13">
        <v>535.20000000000005</v>
      </c>
      <c r="F188" s="87">
        <v>0</v>
      </c>
      <c r="G188" s="13">
        <v>0</v>
      </c>
      <c r="H188" s="50">
        <v>39.200000000000003</v>
      </c>
      <c r="I188" s="54">
        <f t="shared" si="8"/>
        <v>130.69999999999999</v>
      </c>
      <c r="J188" s="78">
        <v>0</v>
      </c>
      <c r="K188" s="69">
        <v>130.69999999999999</v>
      </c>
    </row>
    <row r="189" spans="1:11" x14ac:dyDescent="0.25">
      <c r="A189" s="12">
        <v>2007.12</v>
      </c>
      <c r="B189" s="54">
        <f t="shared" si="7"/>
        <v>1899.5</v>
      </c>
      <c r="C189" s="78">
        <v>609.5</v>
      </c>
      <c r="D189" s="88">
        <f t="shared" si="6"/>
        <v>734.3</v>
      </c>
      <c r="E189" s="13">
        <v>660.6</v>
      </c>
      <c r="F189" s="87">
        <v>0</v>
      </c>
      <c r="G189" s="13">
        <v>0</v>
      </c>
      <c r="H189" s="50">
        <v>73.699999999999932</v>
      </c>
      <c r="I189" s="54">
        <f t="shared" si="8"/>
        <v>555.70000000000005</v>
      </c>
      <c r="J189" s="78">
        <v>0</v>
      </c>
      <c r="K189" s="69">
        <v>555.70000000000005</v>
      </c>
    </row>
    <row r="190" spans="1:11" x14ac:dyDescent="0.25">
      <c r="A190" s="12">
        <v>2008.01</v>
      </c>
      <c r="B190" s="54">
        <f t="shared" si="7"/>
        <v>1770.6</v>
      </c>
      <c r="C190" s="78">
        <v>814.8</v>
      </c>
      <c r="D190" s="88">
        <f t="shared" si="6"/>
        <v>848.5</v>
      </c>
      <c r="E190" s="13">
        <v>656.4</v>
      </c>
      <c r="F190" s="87">
        <v>0</v>
      </c>
      <c r="G190" s="13">
        <v>0</v>
      </c>
      <c r="H190" s="50">
        <v>192.1</v>
      </c>
      <c r="I190" s="54">
        <f t="shared" si="8"/>
        <v>107.3</v>
      </c>
      <c r="J190" s="78">
        <v>0</v>
      </c>
      <c r="K190" s="69">
        <v>107.3</v>
      </c>
    </row>
    <row r="191" spans="1:11" x14ac:dyDescent="0.25">
      <c r="A191" s="12">
        <v>2008.02</v>
      </c>
      <c r="B191" s="54">
        <f t="shared" si="7"/>
        <v>1503.8</v>
      </c>
      <c r="C191" s="78">
        <v>618.29999999999995</v>
      </c>
      <c r="D191" s="88">
        <f t="shared" si="6"/>
        <v>619.29999999999995</v>
      </c>
      <c r="E191" s="13">
        <v>530.29999999999995</v>
      </c>
      <c r="F191" s="87">
        <v>0</v>
      </c>
      <c r="G191" s="13">
        <v>0</v>
      </c>
      <c r="H191" s="50">
        <v>89</v>
      </c>
      <c r="I191" s="54">
        <f t="shared" si="8"/>
        <v>266.2</v>
      </c>
      <c r="J191" s="78">
        <v>0</v>
      </c>
      <c r="K191" s="69">
        <v>266.2</v>
      </c>
    </row>
    <row r="192" spans="1:11" x14ac:dyDescent="0.25">
      <c r="A192" s="12">
        <v>2008.03</v>
      </c>
      <c r="B192" s="54">
        <f t="shared" si="7"/>
        <v>1312.1</v>
      </c>
      <c r="C192" s="78">
        <v>452.6</v>
      </c>
      <c r="D192" s="88">
        <f t="shared" si="6"/>
        <v>714.5</v>
      </c>
      <c r="E192" s="13">
        <v>558.4</v>
      </c>
      <c r="F192" s="87">
        <v>0</v>
      </c>
      <c r="G192" s="13">
        <v>0</v>
      </c>
      <c r="H192" s="50">
        <v>156.1</v>
      </c>
      <c r="I192" s="54">
        <f t="shared" si="8"/>
        <v>145</v>
      </c>
      <c r="J192" s="78">
        <v>0</v>
      </c>
      <c r="K192" s="69">
        <v>145</v>
      </c>
    </row>
    <row r="193" spans="1:11" x14ac:dyDescent="0.25">
      <c r="A193" s="12">
        <v>2008.04</v>
      </c>
      <c r="B193" s="54">
        <f t="shared" si="7"/>
        <v>1547.4</v>
      </c>
      <c r="C193" s="78">
        <v>659.5</v>
      </c>
      <c r="D193" s="88">
        <f t="shared" si="6"/>
        <v>782.4</v>
      </c>
      <c r="E193" s="13">
        <v>584</v>
      </c>
      <c r="F193" s="87">
        <v>0</v>
      </c>
      <c r="G193" s="13">
        <v>0</v>
      </c>
      <c r="H193" s="50">
        <v>198.4</v>
      </c>
      <c r="I193" s="54">
        <f t="shared" si="8"/>
        <v>105.5</v>
      </c>
      <c r="J193" s="78">
        <v>0</v>
      </c>
      <c r="K193" s="69">
        <v>105.5</v>
      </c>
    </row>
    <row r="194" spans="1:11" x14ac:dyDescent="0.25">
      <c r="A194" s="12">
        <v>2008.05</v>
      </c>
      <c r="B194" s="54">
        <f t="shared" si="7"/>
        <v>1243</v>
      </c>
      <c r="C194" s="78">
        <v>434.2</v>
      </c>
      <c r="D194" s="88">
        <f t="shared" si="6"/>
        <v>653.6</v>
      </c>
      <c r="E194" s="13">
        <v>517</v>
      </c>
      <c r="F194" s="87">
        <v>0</v>
      </c>
      <c r="G194" s="13">
        <v>0</v>
      </c>
      <c r="H194" s="50">
        <v>136.6</v>
      </c>
      <c r="I194" s="54">
        <f t="shared" si="8"/>
        <v>155.19999999999999</v>
      </c>
      <c r="J194" s="78">
        <v>0</v>
      </c>
      <c r="K194" s="69">
        <v>155.19999999999999</v>
      </c>
    </row>
    <row r="195" spans="1:11" x14ac:dyDescent="0.25">
      <c r="A195" s="12">
        <v>2008.06</v>
      </c>
      <c r="B195" s="54">
        <f t="shared" si="7"/>
        <v>1590.5</v>
      </c>
      <c r="C195" s="78">
        <v>478</v>
      </c>
      <c r="D195" s="88">
        <f t="shared" si="6"/>
        <v>983</v>
      </c>
      <c r="E195" s="13">
        <v>393.7</v>
      </c>
      <c r="F195" s="87">
        <v>0</v>
      </c>
      <c r="G195" s="13">
        <v>0</v>
      </c>
      <c r="H195" s="50">
        <v>589.29999999999995</v>
      </c>
      <c r="I195" s="54">
        <f t="shared" si="8"/>
        <v>129.5</v>
      </c>
      <c r="J195" s="78">
        <v>0</v>
      </c>
      <c r="K195" s="69">
        <v>129.5</v>
      </c>
    </row>
    <row r="196" spans="1:11" x14ac:dyDescent="0.25">
      <c r="A196" s="12">
        <v>2008.07</v>
      </c>
      <c r="B196" s="54">
        <f t="shared" si="7"/>
        <v>1415.2</v>
      </c>
      <c r="C196" s="78">
        <v>575.29999999999995</v>
      </c>
      <c r="D196" s="88">
        <f t="shared" si="6"/>
        <v>731.40000000000009</v>
      </c>
      <c r="E196" s="13">
        <v>544.70000000000005</v>
      </c>
      <c r="F196" s="87">
        <v>0</v>
      </c>
      <c r="G196" s="13">
        <v>0</v>
      </c>
      <c r="H196" s="50">
        <v>186.7</v>
      </c>
      <c r="I196" s="54">
        <f t="shared" si="8"/>
        <v>108.5</v>
      </c>
      <c r="J196" s="78">
        <v>0</v>
      </c>
      <c r="K196" s="69">
        <v>108.5</v>
      </c>
    </row>
    <row r="197" spans="1:11" x14ac:dyDescent="0.25">
      <c r="A197" s="12">
        <v>2008.08</v>
      </c>
      <c r="B197" s="54">
        <f t="shared" si="7"/>
        <v>1443</v>
      </c>
      <c r="C197" s="78">
        <v>612.5</v>
      </c>
      <c r="D197" s="88">
        <f t="shared" si="6"/>
        <v>677.7</v>
      </c>
      <c r="E197" s="13">
        <v>558.20000000000005</v>
      </c>
      <c r="F197" s="87">
        <v>0</v>
      </c>
      <c r="G197" s="13">
        <v>0</v>
      </c>
      <c r="H197" s="50">
        <v>119.5</v>
      </c>
      <c r="I197" s="54">
        <f t="shared" si="8"/>
        <v>152.80000000000001</v>
      </c>
      <c r="J197" s="78">
        <v>0</v>
      </c>
      <c r="K197" s="69">
        <v>152.80000000000001</v>
      </c>
    </row>
    <row r="198" spans="1:11" x14ac:dyDescent="0.25">
      <c r="A198" s="12">
        <v>2008.09</v>
      </c>
      <c r="B198" s="54">
        <f t="shared" si="7"/>
        <v>1710.5</v>
      </c>
      <c r="C198" s="78">
        <v>753.2</v>
      </c>
      <c r="D198" s="88">
        <f t="shared" si="6"/>
        <v>874.5</v>
      </c>
      <c r="E198" s="13">
        <v>722.2</v>
      </c>
      <c r="F198" s="87">
        <v>0</v>
      </c>
      <c r="G198" s="13">
        <v>0</v>
      </c>
      <c r="H198" s="50">
        <v>152.30000000000001</v>
      </c>
      <c r="I198" s="54">
        <f t="shared" si="8"/>
        <v>82.8</v>
      </c>
      <c r="J198" s="78">
        <v>0</v>
      </c>
      <c r="K198" s="69">
        <v>82.8</v>
      </c>
    </row>
    <row r="199" spans="1:11" x14ac:dyDescent="0.25">
      <c r="A199" s="12">
        <v>2008.1</v>
      </c>
      <c r="B199" s="54">
        <f t="shared" si="7"/>
        <v>1709.3999999999999</v>
      </c>
      <c r="C199" s="78">
        <v>825.3</v>
      </c>
      <c r="D199" s="88">
        <f t="shared" si="6"/>
        <v>872.59999999999991</v>
      </c>
      <c r="E199" s="13">
        <v>680.4</v>
      </c>
      <c r="F199" s="87">
        <v>0</v>
      </c>
      <c r="G199" s="13">
        <v>0</v>
      </c>
      <c r="H199" s="50">
        <v>192.2</v>
      </c>
      <c r="I199" s="54">
        <f t="shared" si="8"/>
        <v>11.5</v>
      </c>
      <c r="J199" s="78">
        <v>0</v>
      </c>
      <c r="K199" s="69">
        <v>11.5</v>
      </c>
    </row>
    <row r="200" spans="1:11" x14ac:dyDescent="0.25">
      <c r="A200" s="12">
        <v>2008.11</v>
      </c>
      <c r="B200" s="54">
        <f t="shared" si="7"/>
        <v>1451.8</v>
      </c>
      <c r="C200" s="78">
        <v>672.2</v>
      </c>
      <c r="D200" s="88">
        <f t="shared" si="6"/>
        <v>750.8</v>
      </c>
      <c r="E200" s="13">
        <v>526.79999999999995</v>
      </c>
      <c r="F200" s="87">
        <v>0</v>
      </c>
      <c r="G200" s="13">
        <v>0</v>
      </c>
      <c r="H200" s="50">
        <v>224</v>
      </c>
      <c r="I200" s="54">
        <f t="shared" si="8"/>
        <v>28.8</v>
      </c>
      <c r="J200" s="78">
        <v>7.5</v>
      </c>
      <c r="K200" s="69">
        <v>21.3</v>
      </c>
    </row>
    <row r="201" spans="1:11" x14ac:dyDescent="0.25">
      <c r="A201" s="12">
        <v>2008.12</v>
      </c>
      <c r="B201" s="54">
        <f t="shared" si="7"/>
        <v>3000.2</v>
      </c>
      <c r="C201" s="78">
        <v>1065.9000000000001</v>
      </c>
      <c r="D201" s="88">
        <f t="shared" si="6"/>
        <v>1501.6999999999998</v>
      </c>
      <c r="E201" s="13">
        <v>854.3</v>
      </c>
      <c r="F201" s="87">
        <v>0</v>
      </c>
      <c r="G201" s="13">
        <v>0</v>
      </c>
      <c r="H201" s="50">
        <v>647.4</v>
      </c>
      <c r="I201" s="54">
        <f t="shared" si="8"/>
        <v>432.6</v>
      </c>
      <c r="J201" s="78">
        <v>11</v>
      </c>
      <c r="K201" s="69">
        <v>421.6</v>
      </c>
    </row>
    <row r="202" spans="1:11" x14ac:dyDescent="0.25">
      <c r="A202" s="12">
        <v>2009.01</v>
      </c>
      <c r="B202" s="54">
        <f t="shared" si="7"/>
        <v>2330.3000000000002</v>
      </c>
      <c r="C202" s="78">
        <v>1030.5999999999999</v>
      </c>
      <c r="D202" s="88">
        <f t="shared" si="6"/>
        <v>1260.2</v>
      </c>
      <c r="E202" s="13">
        <v>1024.5</v>
      </c>
      <c r="F202" s="87">
        <v>0</v>
      </c>
      <c r="G202" s="13">
        <v>0</v>
      </c>
      <c r="H202" s="50">
        <v>235.7</v>
      </c>
      <c r="I202" s="54">
        <f t="shared" si="8"/>
        <v>39.5</v>
      </c>
      <c r="J202" s="78">
        <v>0</v>
      </c>
      <c r="K202" s="69">
        <v>39.5</v>
      </c>
    </row>
    <row r="203" spans="1:11" x14ac:dyDescent="0.25">
      <c r="A203" s="12">
        <v>2009.02</v>
      </c>
      <c r="B203" s="54">
        <f t="shared" si="7"/>
        <v>1825.2</v>
      </c>
      <c r="C203" s="78">
        <v>876.6</v>
      </c>
      <c r="D203" s="88">
        <f t="shared" ref="D203:D266" si="9">SUM(E203,H203)</f>
        <v>945.1</v>
      </c>
      <c r="E203" s="13">
        <v>808.5</v>
      </c>
      <c r="F203" s="87">
        <v>0</v>
      </c>
      <c r="G203" s="13">
        <v>0</v>
      </c>
      <c r="H203" s="50">
        <v>136.6</v>
      </c>
      <c r="I203" s="54">
        <f t="shared" si="8"/>
        <v>3.5</v>
      </c>
      <c r="J203" s="78">
        <v>0</v>
      </c>
      <c r="K203" s="69">
        <v>3.5</v>
      </c>
    </row>
    <row r="204" spans="1:11" x14ac:dyDescent="0.25">
      <c r="A204" s="12">
        <v>2009.03</v>
      </c>
      <c r="B204" s="54">
        <f t="shared" ref="B204:B267" si="10">C204+D204+I204</f>
        <v>1701.1</v>
      </c>
      <c r="C204" s="78">
        <v>984.4</v>
      </c>
      <c r="D204" s="88">
        <f t="shared" si="9"/>
        <v>713.3</v>
      </c>
      <c r="E204" s="13">
        <v>489.9</v>
      </c>
      <c r="F204" s="87">
        <v>0</v>
      </c>
      <c r="G204" s="13">
        <v>0</v>
      </c>
      <c r="H204" s="50">
        <v>223.4</v>
      </c>
      <c r="I204" s="54">
        <f t="shared" ref="I204:I267" si="11">J204+K204</f>
        <v>3.4000000000000004</v>
      </c>
      <c r="J204" s="78">
        <v>1.8</v>
      </c>
      <c r="K204" s="69">
        <v>1.6</v>
      </c>
    </row>
    <row r="205" spans="1:11" x14ac:dyDescent="0.25">
      <c r="A205" s="12">
        <v>2009.04</v>
      </c>
      <c r="B205" s="54">
        <f t="shared" si="10"/>
        <v>2592.6</v>
      </c>
      <c r="C205" s="78">
        <v>823.5</v>
      </c>
      <c r="D205" s="88">
        <f t="shared" si="9"/>
        <v>1764.1</v>
      </c>
      <c r="E205" s="13">
        <v>1477</v>
      </c>
      <c r="F205" s="87">
        <v>0</v>
      </c>
      <c r="G205" s="13">
        <v>0</v>
      </c>
      <c r="H205" s="50">
        <v>287.10000000000002</v>
      </c>
      <c r="I205" s="54">
        <f t="shared" si="11"/>
        <v>5</v>
      </c>
      <c r="J205" s="78">
        <v>0</v>
      </c>
      <c r="K205" s="69">
        <v>5</v>
      </c>
    </row>
    <row r="206" spans="1:11" x14ac:dyDescent="0.25">
      <c r="A206" s="12">
        <v>2009.05</v>
      </c>
      <c r="B206" s="54">
        <f t="shared" si="10"/>
        <v>2740.2999999999997</v>
      </c>
      <c r="C206" s="78">
        <v>1016</v>
      </c>
      <c r="D206" s="88">
        <f t="shared" si="9"/>
        <v>1669.6</v>
      </c>
      <c r="E206" s="13">
        <v>1294.2</v>
      </c>
      <c r="F206" s="87">
        <v>0</v>
      </c>
      <c r="G206" s="13">
        <v>0</v>
      </c>
      <c r="H206" s="50">
        <v>375.4</v>
      </c>
      <c r="I206" s="54">
        <f t="shared" si="11"/>
        <v>54.7</v>
      </c>
      <c r="J206" s="78">
        <v>0</v>
      </c>
      <c r="K206" s="69">
        <v>54.7</v>
      </c>
    </row>
    <row r="207" spans="1:11" x14ac:dyDescent="0.25">
      <c r="A207" s="12">
        <v>2009.06</v>
      </c>
      <c r="B207" s="54">
        <f t="shared" si="10"/>
        <v>3178.5</v>
      </c>
      <c r="C207" s="78">
        <v>935.2</v>
      </c>
      <c r="D207" s="88">
        <f t="shared" si="9"/>
        <v>2181.8000000000002</v>
      </c>
      <c r="E207" s="13">
        <v>1733.7</v>
      </c>
      <c r="F207" s="87">
        <v>0</v>
      </c>
      <c r="G207" s="13">
        <v>0</v>
      </c>
      <c r="H207" s="50">
        <v>448.1</v>
      </c>
      <c r="I207" s="54">
        <f t="shared" si="11"/>
        <v>61.5</v>
      </c>
      <c r="J207" s="78">
        <v>2.2999999999999998</v>
      </c>
      <c r="K207" s="69">
        <v>59.2</v>
      </c>
    </row>
    <row r="208" spans="1:11" x14ac:dyDescent="0.25">
      <c r="A208" s="12">
        <v>2009.07</v>
      </c>
      <c r="B208" s="54">
        <f t="shared" si="10"/>
        <v>1793.2</v>
      </c>
      <c r="C208" s="78">
        <v>783.6</v>
      </c>
      <c r="D208" s="88">
        <f t="shared" si="9"/>
        <v>996.40000000000009</v>
      </c>
      <c r="E208" s="13">
        <v>887.2</v>
      </c>
      <c r="F208" s="87">
        <v>0</v>
      </c>
      <c r="G208" s="13">
        <v>0</v>
      </c>
      <c r="H208" s="50">
        <v>109.2</v>
      </c>
      <c r="I208" s="54">
        <f t="shared" si="11"/>
        <v>13.2</v>
      </c>
      <c r="J208" s="78">
        <v>0</v>
      </c>
      <c r="K208" s="69">
        <v>13.2</v>
      </c>
    </row>
    <row r="209" spans="1:11" x14ac:dyDescent="0.25">
      <c r="A209" s="12">
        <v>2009.08</v>
      </c>
      <c r="B209" s="54">
        <f t="shared" si="10"/>
        <v>1839.5</v>
      </c>
      <c r="C209" s="78">
        <v>890.4</v>
      </c>
      <c r="D209" s="88">
        <f t="shared" si="9"/>
        <v>942.7</v>
      </c>
      <c r="E209" s="13">
        <v>795.6</v>
      </c>
      <c r="F209" s="87">
        <v>0</v>
      </c>
      <c r="G209" s="13">
        <v>0</v>
      </c>
      <c r="H209" s="50">
        <v>147.1</v>
      </c>
      <c r="I209" s="54">
        <f t="shared" si="11"/>
        <v>6.4</v>
      </c>
      <c r="J209" s="78">
        <v>0</v>
      </c>
      <c r="K209" s="69">
        <v>6.4</v>
      </c>
    </row>
    <row r="210" spans="1:11" x14ac:dyDescent="0.25">
      <c r="A210" s="12">
        <v>2009.09</v>
      </c>
      <c r="B210" s="54">
        <f t="shared" si="10"/>
        <v>2351.5</v>
      </c>
      <c r="C210" s="78">
        <v>781</v>
      </c>
      <c r="D210" s="88">
        <f t="shared" si="9"/>
        <v>1559.1999999999998</v>
      </c>
      <c r="E210" s="13">
        <v>1280.8</v>
      </c>
      <c r="F210" s="87">
        <v>0</v>
      </c>
      <c r="G210" s="13">
        <v>0</v>
      </c>
      <c r="H210" s="50">
        <v>278.39999999999998</v>
      </c>
      <c r="I210" s="54">
        <f t="shared" si="11"/>
        <v>11.3</v>
      </c>
      <c r="J210" s="78">
        <v>0</v>
      </c>
      <c r="K210" s="69">
        <v>11.3</v>
      </c>
    </row>
    <row r="211" spans="1:11" x14ac:dyDescent="0.25">
      <c r="A211" s="12">
        <v>2009.1</v>
      </c>
      <c r="B211" s="54">
        <f t="shared" si="10"/>
        <v>2249.1000000000004</v>
      </c>
      <c r="C211" s="78">
        <v>639.9</v>
      </c>
      <c r="D211" s="88">
        <f t="shared" si="9"/>
        <v>1602.4</v>
      </c>
      <c r="E211" s="13">
        <v>1220.8</v>
      </c>
      <c r="F211" s="87">
        <v>0</v>
      </c>
      <c r="G211" s="13">
        <v>0</v>
      </c>
      <c r="H211" s="50">
        <v>381.6</v>
      </c>
      <c r="I211" s="54">
        <f t="shared" si="11"/>
        <v>6.8</v>
      </c>
      <c r="J211" s="78">
        <v>0</v>
      </c>
      <c r="K211" s="69">
        <v>6.8</v>
      </c>
    </row>
    <row r="212" spans="1:11" x14ac:dyDescent="0.25">
      <c r="A212" s="12">
        <v>2009.11</v>
      </c>
      <c r="B212" s="54">
        <f t="shared" si="10"/>
        <v>2172.6</v>
      </c>
      <c r="C212" s="78">
        <v>618.5</v>
      </c>
      <c r="D212" s="88">
        <f t="shared" si="9"/>
        <v>1496.5</v>
      </c>
      <c r="E212" s="13">
        <v>1060.5</v>
      </c>
      <c r="F212" s="87">
        <v>0</v>
      </c>
      <c r="G212" s="13">
        <v>0</v>
      </c>
      <c r="H212" s="50">
        <v>436</v>
      </c>
      <c r="I212" s="54">
        <f t="shared" si="11"/>
        <v>57.6</v>
      </c>
      <c r="J212" s="78">
        <v>0</v>
      </c>
      <c r="K212" s="69">
        <v>57.6</v>
      </c>
    </row>
    <row r="213" spans="1:11" x14ac:dyDescent="0.25">
      <c r="A213" s="12">
        <v>2009.12</v>
      </c>
      <c r="B213" s="54">
        <f t="shared" si="10"/>
        <v>3944.6000000000004</v>
      </c>
      <c r="C213" s="78">
        <v>987.9</v>
      </c>
      <c r="D213" s="88">
        <f t="shared" si="9"/>
        <v>2024.5</v>
      </c>
      <c r="E213" s="13">
        <v>1578.8</v>
      </c>
      <c r="F213" s="87">
        <v>0</v>
      </c>
      <c r="G213" s="13">
        <v>0</v>
      </c>
      <c r="H213" s="50">
        <v>445.7</v>
      </c>
      <c r="I213" s="54">
        <f t="shared" si="11"/>
        <v>932.2</v>
      </c>
      <c r="J213" s="78">
        <v>3.7</v>
      </c>
      <c r="K213" s="69">
        <v>928.5</v>
      </c>
    </row>
    <row r="214" spans="1:11" x14ac:dyDescent="0.25">
      <c r="A214" s="12">
        <v>2010.01</v>
      </c>
      <c r="B214" s="54">
        <f t="shared" si="10"/>
        <v>2086.6</v>
      </c>
      <c r="C214" s="78">
        <v>826.1</v>
      </c>
      <c r="D214" s="88">
        <f t="shared" si="9"/>
        <v>1237.3</v>
      </c>
      <c r="E214" s="13">
        <v>906</v>
      </c>
      <c r="F214" s="87">
        <v>0</v>
      </c>
      <c r="G214" s="13">
        <v>0</v>
      </c>
      <c r="H214" s="50">
        <v>331.3</v>
      </c>
      <c r="I214" s="54">
        <f t="shared" si="11"/>
        <v>23.2</v>
      </c>
      <c r="J214" s="78">
        <v>0</v>
      </c>
      <c r="K214" s="69">
        <v>23.2</v>
      </c>
    </row>
    <row r="215" spans="1:11" x14ac:dyDescent="0.25">
      <c r="A215" s="12">
        <v>2010.02</v>
      </c>
      <c r="B215" s="54">
        <f t="shared" si="10"/>
        <v>2359.3999999999996</v>
      </c>
      <c r="C215" s="78">
        <v>809.6</v>
      </c>
      <c r="D215" s="88">
        <f t="shared" si="9"/>
        <v>1535.6999999999998</v>
      </c>
      <c r="E215" s="13">
        <v>1232.8</v>
      </c>
      <c r="F215" s="87">
        <v>0</v>
      </c>
      <c r="G215" s="13">
        <v>0</v>
      </c>
      <c r="H215" s="50">
        <v>302.89999999999998</v>
      </c>
      <c r="I215" s="54">
        <f t="shared" si="11"/>
        <v>14.1</v>
      </c>
      <c r="J215" s="78">
        <v>0</v>
      </c>
      <c r="K215" s="69">
        <v>14.1</v>
      </c>
    </row>
    <row r="216" spans="1:11" x14ac:dyDescent="0.25">
      <c r="A216" s="12">
        <v>2010.03</v>
      </c>
      <c r="B216" s="54">
        <f t="shared" si="10"/>
        <v>2047.1000000000001</v>
      </c>
      <c r="C216" s="78">
        <v>741.8</v>
      </c>
      <c r="D216" s="88">
        <f t="shared" si="9"/>
        <v>1289.8000000000002</v>
      </c>
      <c r="E216" s="13">
        <v>1042.9000000000001</v>
      </c>
      <c r="F216" s="87">
        <v>0</v>
      </c>
      <c r="G216" s="13">
        <v>0</v>
      </c>
      <c r="H216" s="50">
        <v>246.9</v>
      </c>
      <c r="I216" s="54">
        <f t="shared" si="11"/>
        <v>15.5</v>
      </c>
      <c r="J216" s="78">
        <v>0</v>
      </c>
      <c r="K216" s="69">
        <v>15.5</v>
      </c>
    </row>
    <row r="217" spans="1:11" x14ac:dyDescent="0.25">
      <c r="A217" s="12">
        <v>2010.04</v>
      </c>
      <c r="B217" s="54">
        <f t="shared" si="10"/>
        <v>2475.7999999999997</v>
      </c>
      <c r="C217" s="78">
        <v>741.1</v>
      </c>
      <c r="D217" s="88">
        <f t="shared" si="9"/>
        <v>1733.1</v>
      </c>
      <c r="E217" s="13">
        <v>1536.8</v>
      </c>
      <c r="F217" s="87">
        <v>0</v>
      </c>
      <c r="G217" s="13">
        <v>0</v>
      </c>
      <c r="H217" s="50">
        <v>196.3</v>
      </c>
      <c r="I217" s="54">
        <f t="shared" si="11"/>
        <v>1.6</v>
      </c>
      <c r="J217" s="78">
        <v>0</v>
      </c>
      <c r="K217" s="69">
        <v>1.6</v>
      </c>
    </row>
    <row r="218" spans="1:11" x14ac:dyDescent="0.25">
      <c r="A218" s="12">
        <v>2010.05</v>
      </c>
      <c r="B218" s="54">
        <f t="shared" si="10"/>
        <v>3202.5</v>
      </c>
      <c r="C218" s="78">
        <v>864.7</v>
      </c>
      <c r="D218" s="88">
        <f t="shared" si="9"/>
        <v>2275.5</v>
      </c>
      <c r="E218" s="13">
        <v>1992.8</v>
      </c>
      <c r="F218" s="87">
        <v>0</v>
      </c>
      <c r="G218" s="13">
        <v>0</v>
      </c>
      <c r="H218" s="50">
        <v>282.7</v>
      </c>
      <c r="I218" s="54">
        <f t="shared" si="11"/>
        <v>62.3</v>
      </c>
      <c r="J218" s="78">
        <v>1</v>
      </c>
      <c r="K218" s="69">
        <v>61.3</v>
      </c>
    </row>
    <row r="219" spans="1:11" x14ac:dyDescent="0.25">
      <c r="A219" s="12">
        <v>2010.06</v>
      </c>
      <c r="B219" s="54">
        <f t="shared" si="10"/>
        <v>3010.1</v>
      </c>
      <c r="C219" s="78">
        <v>778.2</v>
      </c>
      <c r="D219" s="88">
        <f t="shared" si="9"/>
        <v>2192</v>
      </c>
      <c r="E219" s="13">
        <v>1721.6</v>
      </c>
      <c r="F219" s="87">
        <v>0</v>
      </c>
      <c r="G219" s="13">
        <v>0</v>
      </c>
      <c r="H219" s="50">
        <v>470.4</v>
      </c>
      <c r="I219" s="54">
        <f t="shared" si="11"/>
        <v>39.9</v>
      </c>
      <c r="J219" s="78">
        <v>0.9</v>
      </c>
      <c r="K219" s="69">
        <v>39</v>
      </c>
    </row>
    <row r="220" spans="1:11" x14ac:dyDescent="0.25">
      <c r="A220" s="12">
        <v>2010.07</v>
      </c>
      <c r="B220" s="54">
        <f t="shared" si="10"/>
        <v>3181.2</v>
      </c>
      <c r="C220" s="78">
        <v>1078.7</v>
      </c>
      <c r="D220" s="88">
        <f t="shared" si="9"/>
        <v>2090.1999999999998</v>
      </c>
      <c r="E220" s="13">
        <v>1702.2</v>
      </c>
      <c r="F220" s="87">
        <v>0</v>
      </c>
      <c r="G220" s="13">
        <v>0</v>
      </c>
      <c r="H220" s="50">
        <v>388</v>
      </c>
      <c r="I220" s="54">
        <f t="shared" si="11"/>
        <v>12.3</v>
      </c>
      <c r="J220" s="78">
        <v>0</v>
      </c>
      <c r="K220" s="69">
        <v>12.3</v>
      </c>
    </row>
    <row r="221" spans="1:11" x14ac:dyDescent="0.25">
      <c r="A221" s="12">
        <v>2010.08</v>
      </c>
      <c r="B221" s="54">
        <f t="shared" si="10"/>
        <v>2654.7999999999997</v>
      </c>
      <c r="C221" s="78">
        <v>749.5</v>
      </c>
      <c r="D221" s="88">
        <f t="shared" si="9"/>
        <v>1899.8999999999999</v>
      </c>
      <c r="E221" s="13">
        <v>1610.1</v>
      </c>
      <c r="F221" s="87">
        <v>0</v>
      </c>
      <c r="G221" s="13">
        <v>0</v>
      </c>
      <c r="H221" s="50">
        <v>289.8</v>
      </c>
      <c r="I221" s="54">
        <f t="shared" si="11"/>
        <v>5.4</v>
      </c>
      <c r="J221" s="78">
        <v>0</v>
      </c>
      <c r="K221" s="69">
        <v>5.4</v>
      </c>
    </row>
    <row r="222" spans="1:11" x14ac:dyDescent="0.25">
      <c r="A222" s="12">
        <v>2010.09</v>
      </c>
      <c r="B222" s="54">
        <f t="shared" si="10"/>
        <v>3254.5</v>
      </c>
      <c r="C222" s="78">
        <v>726.2</v>
      </c>
      <c r="D222" s="88">
        <f t="shared" si="9"/>
        <v>2500.6</v>
      </c>
      <c r="E222" s="13">
        <v>2047.9</v>
      </c>
      <c r="F222" s="87">
        <v>0</v>
      </c>
      <c r="G222" s="13">
        <v>0</v>
      </c>
      <c r="H222" s="50">
        <v>452.7</v>
      </c>
      <c r="I222" s="54">
        <f t="shared" si="11"/>
        <v>27.7</v>
      </c>
      <c r="J222" s="78">
        <v>0</v>
      </c>
      <c r="K222" s="69">
        <v>27.7</v>
      </c>
    </row>
    <row r="223" spans="1:11" x14ac:dyDescent="0.25">
      <c r="A223" s="12">
        <v>2010.1</v>
      </c>
      <c r="B223" s="54">
        <f t="shared" si="10"/>
        <v>3715.1</v>
      </c>
      <c r="C223" s="78">
        <v>928.1</v>
      </c>
      <c r="D223" s="88">
        <f t="shared" si="9"/>
        <v>2782.1</v>
      </c>
      <c r="E223" s="13">
        <v>2092.6</v>
      </c>
      <c r="F223" s="87">
        <v>0</v>
      </c>
      <c r="G223" s="13">
        <v>0</v>
      </c>
      <c r="H223" s="50">
        <v>689.5</v>
      </c>
      <c r="I223" s="54">
        <f t="shared" si="11"/>
        <v>4.9000000000000004</v>
      </c>
      <c r="J223" s="78">
        <v>2.4</v>
      </c>
      <c r="K223" s="69">
        <v>2.5</v>
      </c>
    </row>
    <row r="224" spans="1:11" x14ac:dyDescent="0.25">
      <c r="A224" s="12">
        <v>2010.11</v>
      </c>
      <c r="B224" s="54">
        <f t="shared" si="10"/>
        <v>3508.1</v>
      </c>
      <c r="C224" s="78">
        <v>1023.5</v>
      </c>
      <c r="D224" s="88">
        <f t="shared" si="9"/>
        <v>2471.1999999999998</v>
      </c>
      <c r="E224" s="13">
        <v>1474.3</v>
      </c>
      <c r="F224" s="87">
        <v>0</v>
      </c>
      <c r="G224" s="13">
        <v>0</v>
      </c>
      <c r="H224" s="50">
        <v>996.9</v>
      </c>
      <c r="I224" s="54">
        <f t="shared" si="11"/>
        <v>13.4</v>
      </c>
      <c r="J224" s="78">
        <v>0</v>
      </c>
      <c r="K224" s="69">
        <v>13.4</v>
      </c>
    </row>
    <row r="225" spans="1:11" x14ac:dyDescent="0.25">
      <c r="A225" s="12">
        <v>2010.12</v>
      </c>
      <c r="B225" s="54">
        <f t="shared" si="10"/>
        <v>3869.3</v>
      </c>
      <c r="C225" s="78">
        <v>1205.4000000000001</v>
      </c>
      <c r="D225" s="88">
        <f t="shared" si="9"/>
        <v>2196.4</v>
      </c>
      <c r="E225" s="13">
        <v>1581</v>
      </c>
      <c r="F225" s="87">
        <v>0</v>
      </c>
      <c r="G225" s="13">
        <v>0</v>
      </c>
      <c r="H225" s="50">
        <v>615.4</v>
      </c>
      <c r="I225" s="54">
        <f t="shared" si="11"/>
        <v>467.5</v>
      </c>
      <c r="J225" s="78">
        <v>1.8</v>
      </c>
      <c r="K225" s="69">
        <v>465.7</v>
      </c>
    </row>
    <row r="226" spans="1:11" x14ac:dyDescent="0.25">
      <c r="A226" s="12">
        <v>2011.01</v>
      </c>
      <c r="B226" s="54">
        <f t="shared" si="10"/>
        <v>2939.9</v>
      </c>
      <c r="C226" s="78">
        <v>1107.3</v>
      </c>
      <c r="D226" s="88">
        <f t="shared" si="9"/>
        <v>1580</v>
      </c>
      <c r="E226" s="13">
        <v>1355.7</v>
      </c>
      <c r="F226" s="87">
        <v>0</v>
      </c>
      <c r="G226" s="13">
        <v>0</v>
      </c>
      <c r="H226" s="50">
        <v>224.3</v>
      </c>
      <c r="I226" s="54">
        <f t="shared" si="11"/>
        <v>252.6</v>
      </c>
      <c r="J226" s="78">
        <v>0</v>
      </c>
      <c r="K226" s="69">
        <v>252.6</v>
      </c>
    </row>
    <row r="227" spans="1:11" x14ac:dyDescent="0.25">
      <c r="A227" s="12">
        <v>2011.02</v>
      </c>
      <c r="B227" s="54">
        <f t="shared" si="10"/>
        <v>2090.6999999999998</v>
      </c>
      <c r="C227" s="78">
        <v>811</v>
      </c>
      <c r="D227" s="88">
        <f t="shared" si="9"/>
        <v>1027.8</v>
      </c>
      <c r="E227" s="13">
        <v>860.4</v>
      </c>
      <c r="F227" s="87">
        <v>0</v>
      </c>
      <c r="G227" s="13">
        <v>0</v>
      </c>
      <c r="H227" s="50">
        <v>167.4</v>
      </c>
      <c r="I227" s="54">
        <f t="shared" si="11"/>
        <v>251.9</v>
      </c>
      <c r="J227" s="78">
        <v>0</v>
      </c>
      <c r="K227" s="69">
        <v>251.9</v>
      </c>
    </row>
    <row r="228" spans="1:11" x14ac:dyDescent="0.25">
      <c r="A228" s="12">
        <v>2011.03</v>
      </c>
      <c r="B228" s="54">
        <f t="shared" si="10"/>
        <v>2767.5</v>
      </c>
      <c r="C228" s="78">
        <v>907.2</v>
      </c>
      <c r="D228" s="88">
        <f t="shared" si="9"/>
        <v>1854.6</v>
      </c>
      <c r="E228" s="13">
        <v>1376.2</v>
      </c>
      <c r="F228" s="87">
        <v>0</v>
      </c>
      <c r="G228" s="13">
        <v>0</v>
      </c>
      <c r="H228" s="50">
        <v>478.4</v>
      </c>
      <c r="I228" s="54">
        <f t="shared" si="11"/>
        <v>5.7</v>
      </c>
      <c r="J228" s="78">
        <v>2.6</v>
      </c>
      <c r="K228" s="69">
        <v>3.1</v>
      </c>
    </row>
    <row r="229" spans="1:11" x14ac:dyDescent="0.25">
      <c r="A229" s="12">
        <v>2011.04</v>
      </c>
      <c r="B229" s="54">
        <f t="shared" si="10"/>
        <v>2645.7000000000003</v>
      </c>
      <c r="C229" s="78">
        <v>839.7</v>
      </c>
      <c r="D229" s="88">
        <f t="shared" si="9"/>
        <v>1795.9</v>
      </c>
      <c r="E229" s="13">
        <v>1623.2</v>
      </c>
      <c r="F229" s="87">
        <v>0</v>
      </c>
      <c r="G229" s="13">
        <v>0</v>
      </c>
      <c r="H229" s="50">
        <v>172.7</v>
      </c>
      <c r="I229" s="54">
        <f t="shared" si="11"/>
        <v>10.1</v>
      </c>
      <c r="J229" s="78">
        <v>0</v>
      </c>
      <c r="K229" s="69">
        <v>10.1</v>
      </c>
    </row>
    <row r="230" spans="1:11" x14ac:dyDescent="0.25">
      <c r="A230" s="12">
        <v>2011.05</v>
      </c>
      <c r="B230" s="54">
        <f t="shared" si="10"/>
        <v>3468.7000000000003</v>
      </c>
      <c r="C230" s="78">
        <v>1452</v>
      </c>
      <c r="D230" s="88">
        <f t="shared" si="9"/>
        <v>1959.6000000000001</v>
      </c>
      <c r="E230" s="13">
        <v>1776.7</v>
      </c>
      <c r="F230" s="87">
        <v>0</v>
      </c>
      <c r="G230" s="13">
        <v>0</v>
      </c>
      <c r="H230" s="50">
        <v>182.9</v>
      </c>
      <c r="I230" s="54">
        <f t="shared" si="11"/>
        <v>57.1</v>
      </c>
      <c r="J230" s="78">
        <v>0.6</v>
      </c>
      <c r="K230" s="69">
        <v>56.5</v>
      </c>
    </row>
    <row r="231" spans="1:11" x14ac:dyDescent="0.25">
      <c r="A231" s="12">
        <v>2011.06</v>
      </c>
      <c r="B231" s="54">
        <f t="shared" si="10"/>
        <v>3356.2</v>
      </c>
      <c r="C231" s="78">
        <v>772.6</v>
      </c>
      <c r="D231" s="88">
        <f t="shared" si="9"/>
        <v>2579.6999999999998</v>
      </c>
      <c r="E231" s="13">
        <v>2009.8</v>
      </c>
      <c r="F231" s="87">
        <v>0</v>
      </c>
      <c r="G231" s="13">
        <v>0</v>
      </c>
      <c r="H231" s="50">
        <v>569.9</v>
      </c>
      <c r="I231" s="54">
        <f t="shared" si="11"/>
        <v>3.9000000000000004</v>
      </c>
      <c r="J231" s="78">
        <v>1.2</v>
      </c>
      <c r="K231" s="69">
        <v>2.7</v>
      </c>
    </row>
    <row r="232" spans="1:11" x14ac:dyDescent="0.25">
      <c r="A232" s="12">
        <v>2011.07</v>
      </c>
      <c r="B232" s="54">
        <f t="shared" si="10"/>
        <v>5132.8999999999996</v>
      </c>
      <c r="C232" s="78">
        <v>2246.8000000000002</v>
      </c>
      <c r="D232" s="88">
        <f t="shared" si="9"/>
        <v>2881.2</v>
      </c>
      <c r="E232" s="13">
        <v>2256.9</v>
      </c>
      <c r="F232" s="87">
        <v>0</v>
      </c>
      <c r="G232" s="13">
        <v>0</v>
      </c>
      <c r="H232" s="50">
        <v>624.29999999999995</v>
      </c>
      <c r="I232" s="54">
        <f t="shared" si="11"/>
        <v>4.9000000000000004</v>
      </c>
      <c r="J232" s="78">
        <v>0</v>
      </c>
      <c r="K232" s="69">
        <v>4.9000000000000004</v>
      </c>
    </row>
    <row r="233" spans="1:11" x14ac:dyDescent="0.25">
      <c r="A233" s="12">
        <v>2011.08</v>
      </c>
      <c r="B233" s="54">
        <f t="shared" si="10"/>
        <v>4437.7</v>
      </c>
      <c r="C233" s="78">
        <v>1745.6</v>
      </c>
      <c r="D233" s="88">
        <f t="shared" si="9"/>
        <v>2674.6</v>
      </c>
      <c r="E233" s="13">
        <v>2264.6999999999998</v>
      </c>
      <c r="F233" s="87">
        <v>0</v>
      </c>
      <c r="G233" s="13">
        <v>0</v>
      </c>
      <c r="H233" s="50">
        <v>409.9</v>
      </c>
      <c r="I233" s="54">
        <f t="shared" si="11"/>
        <v>17.5</v>
      </c>
      <c r="J233" s="78">
        <v>0</v>
      </c>
      <c r="K233" s="69">
        <v>17.5</v>
      </c>
    </row>
    <row r="234" spans="1:11" x14ac:dyDescent="0.25">
      <c r="A234" s="12">
        <v>2011.09</v>
      </c>
      <c r="B234" s="54">
        <f t="shared" si="10"/>
        <v>4799.2</v>
      </c>
      <c r="C234" s="78">
        <v>1813</v>
      </c>
      <c r="D234" s="88">
        <f t="shared" si="9"/>
        <v>2898.3</v>
      </c>
      <c r="E234" s="13">
        <v>2067.6</v>
      </c>
      <c r="F234" s="87">
        <v>0</v>
      </c>
      <c r="G234" s="13">
        <v>0</v>
      </c>
      <c r="H234" s="50">
        <v>830.7</v>
      </c>
      <c r="I234" s="54">
        <f t="shared" si="11"/>
        <v>87.9</v>
      </c>
      <c r="J234" s="78">
        <v>0</v>
      </c>
      <c r="K234" s="69">
        <v>87.9</v>
      </c>
    </row>
    <row r="235" spans="1:11" x14ac:dyDescent="0.25">
      <c r="A235" s="12">
        <v>2011.1</v>
      </c>
      <c r="B235" s="54">
        <f t="shared" si="10"/>
        <v>4512.7999999999993</v>
      </c>
      <c r="C235" s="78">
        <v>1849.9</v>
      </c>
      <c r="D235" s="88">
        <f t="shared" si="9"/>
        <v>2630</v>
      </c>
      <c r="E235" s="13">
        <v>2274.3000000000002</v>
      </c>
      <c r="F235" s="87">
        <v>0</v>
      </c>
      <c r="G235" s="13">
        <v>0</v>
      </c>
      <c r="H235" s="50">
        <v>355.7</v>
      </c>
      <c r="I235" s="54">
        <f t="shared" si="11"/>
        <v>32.9</v>
      </c>
      <c r="J235" s="78">
        <v>0</v>
      </c>
      <c r="K235" s="69">
        <v>32.9</v>
      </c>
    </row>
    <row r="236" spans="1:11" x14ac:dyDescent="0.25">
      <c r="A236" s="12">
        <v>2011.11</v>
      </c>
      <c r="B236" s="54">
        <f t="shared" si="10"/>
        <v>2605.5</v>
      </c>
      <c r="C236" s="78">
        <v>1160.2</v>
      </c>
      <c r="D236" s="88">
        <f t="shared" si="9"/>
        <v>1431.3999999999999</v>
      </c>
      <c r="E236" s="13">
        <v>1314.8</v>
      </c>
      <c r="F236" s="87">
        <v>0</v>
      </c>
      <c r="G236" s="13">
        <v>0</v>
      </c>
      <c r="H236" s="50">
        <v>116.6</v>
      </c>
      <c r="I236" s="54">
        <f t="shared" si="11"/>
        <v>13.899999999999999</v>
      </c>
      <c r="J236" s="78">
        <v>12.2</v>
      </c>
      <c r="K236" s="69">
        <v>1.7</v>
      </c>
    </row>
    <row r="237" spans="1:11" x14ac:dyDescent="0.25">
      <c r="A237" s="12">
        <v>2011.12</v>
      </c>
      <c r="B237" s="54">
        <f t="shared" si="10"/>
        <v>3358.7000000000003</v>
      </c>
      <c r="C237" s="78">
        <v>1375.9</v>
      </c>
      <c r="D237" s="88">
        <f t="shared" si="9"/>
        <v>1877.9</v>
      </c>
      <c r="E237" s="13">
        <v>1489.5</v>
      </c>
      <c r="F237" s="87">
        <v>0</v>
      </c>
      <c r="G237" s="13">
        <v>0</v>
      </c>
      <c r="H237" s="50">
        <v>388.4</v>
      </c>
      <c r="I237" s="54">
        <f t="shared" si="11"/>
        <v>104.9</v>
      </c>
      <c r="J237" s="78">
        <v>3.7</v>
      </c>
      <c r="K237" s="69">
        <v>101.2</v>
      </c>
    </row>
    <row r="238" spans="1:11" x14ac:dyDescent="0.25">
      <c r="A238" s="12">
        <v>2012.01</v>
      </c>
      <c r="B238" s="54">
        <f t="shared" si="10"/>
        <v>3635.2</v>
      </c>
      <c r="C238" s="78">
        <v>1373.8</v>
      </c>
      <c r="D238" s="88">
        <f t="shared" si="9"/>
        <v>2196.4</v>
      </c>
      <c r="E238" s="13">
        <v>1813.6</v>
      </c>
      <c r="F238" s="87">
        <v>0</v>
      </c>
      <c r="G238" s="13">
        <v>0</v>
      </c>
      <c r="H238" s="50">
        <v>382.8</v>
      </c>
      <c r="I238" s="54">
        <f t="shared" si="11"/>
        <v>65</v>
      </c>
      <c r="J238" s="78">
        <v>0</v>
      </c>
      <c r="K238" s="69">
        <v>65</v>
      </c>
    </row>
    <row r="239" spans="1:11" x14ac:dyDescent="0.25">
      <c r="A239" s="12">
        <v>2012.02</v>
      </c>
      <c r="B239" s="54">
        <f t="shared" si="10"/>
        <v>2877.7999999999997</v>
      </c>
      <c r="C239" s="78">
        <v>1306.7</v>
      </c>
      <c r="D239" s="88">
        <f t="shared" si="9"/>
        <v>1571</v>
      </c>
      <c r="E239" s="13">
        <v>1432.6</v>
      </c>
      <c r="F239" s="87">
        <v>0</v>
      </c>
      <c r="G239" s="13">
        <v>0</v>
      </c>
      <c r="H239" s="50">
        <v>138.4</v>
      </c>
      <c r="I239" s="54">
        <f t="shared" si="11"/>
        <v>0.1</v>
      </c>
      <c r="J239" s="78">
        <v>0</v>
      </c>
      <c r="K239" s="69">
        <v>0.1</v>
      </c>
    </row>
    <row r="240" spans="1:11" x14ac:dyDescent="0.25">
      <c r="A240" s="12">
        <v>2012.03</v>
      </c>
      <c r="B240" s="54">
        <f t="shared" si="10"/>
        <v>3390.8</v>
      </c>
      <c r="C240" s="78">
        <v>1104.4000000000001</v>
      </c>
      <c r="D240" s="88">
        <f t="shared" si="9"/>
        <v>2284.5</v>
      </c>
      <c r="E240" s="13">
        <v>1873.5</v>
      </c>
      <c r="F240" s="87">
        <v>0</v>
      </c>
      <c r="G240" s="13">
        <v>0</v>
      </c>
      <c r="H240" s="50">
        <v>411</v>
      </c>
      <c r="I240" s="54">
        <f t="shared" si="11"/>
        <v>1.9</v>
      </c>
      <c r="J240" s="78">
        <v>0</v>
      </c>
      <c r="K240" s="69">
        <v>1.9</v>
      </c>
    </row>
    <row r="241" spans="1:11" x14ac:dyDescent="0.25">
      <c r="A241" s="12">
        <v>2012.04</v>
      </c>
      <c r="B241" s="54">
        <f t="shared" si="10"/>
        <v>3254.9</v>
      </c>
      <c r="C241" s="78">
        <v>866.7</v>
      </c>
      <c r="D241" s="88">
        <f t="shared" si="9"/>
        <v>2386.6</v>
      </c>
      <c r="E241" s="13">
        <v>1977.1</v>
      </c>
      <c r="F241" s="87">
        <v>0</v>
      </c>
      <c r="G241" s="13">
        <v>0</v>
      </c>
      <c r="H241" s="50">
        <v>409.5</v>
      </c>
      <c r="I241" s="54">
        <f t="shared" si="11"/>
        <v>1.6</v>
      </c>
      <c r="J241" s="78">
        <v>0</v>
      </c>
      <c r="K241" s="69">
        <v>1.6</v>
      </c>
    </row>
    <row r="242" spans="1:11" x14ac:dyDescent="0.25">
      <c r="A242" s="12">
        <v>2012.05</v>
      </c>
      <c r="B242" s="54">
        <f t="shared" si="10"/>
        <v>3530.5</v>
      </c>
      <c r="C242" s="78">
        <v>1115</v>
      </c>
      <c r="D242" s="88">
        <f t="shared" si="9"/>
        <v>2410.1</v>
      </c>
      <c r="E242" s="13">
        <v>1979.9</v>
      </c>
      <c r="F242" s="87">
        <v>0</v>
      </c>
      <c r="G242" s="13">
        <v>0</v>
      </c>
      <c r="H242" s="50">
        <v>430.2</v>
      </c>
      <c r="I242" s="54">
        <f t="shared" si="11"/>
        <v>5.4</v>
      </c>
      <c r="J242" s="78">
        <v>0</v>
      </c>
      <c r="K242" s="69">
        <v>5.4</v>
      </c>
    </row>
    <row r="243" spans="1:11" x14ac:dyDescent="0.25">
      <c r="A243" s="12">
        <v>2012.06</v>
      </c>
      <c r="B243" s="54">
        <f t="shared" si="10"/>
        <v>3511.9</v>
      </c>
      <c r="C243" s="78">
        <v>1084.7</v>
      </c>
      <c r="D243" s="88">
        <f t="shared" si="9"/>
        <v>2414.3000000000002</v>
      </c>
      <c r="E243" s="13">
        <v>1893.5</v>
      </c>
      <c r="F243" s="87">
        <v>0</v>
      </c>
      <c r="G243" s="13">
        <v>0</v>
      </c>
      <c r="H243" s="50">
        <v>520.79999999999995</v>
      </c>
      <c r="I243" s="54">
        <f t="shared" si="11"/>
        <v>12.9</v>
      </c>
      <c r="J243" s="78">
        <v>0</v>
      </c>
      <c r="K243" s="69">
        <v>12.9</v>
      </c>
    </row>
    <row r="244" spans="1:11" x14ac:dyDescent="0.25">
      <c r="A244" s="12">
        <v>2012.07</v>
      </c>
      <c r="B244" s="54">
        <f t="shared" si="10"/>
        <v>4004.1</v>
      </c>
      <c r="C244" s="78">
        <v>1257.7</v>
      </c>
      <c r="D244" s="88">
        <f t="shared" si="9"/>
        <v>2667.7999999999997</v>
      </c>
      <c r="E244" s="13">
        <v>2492.6999999999998</v>
      </c>
      <c r="F244" s="87">
        <v>0</v>
      </c>
      <c r="G244" s="13">
        <v>0</v>
      </c>
      <c r="H244" s="50">
        <v>175.1</v>
      </c>
      <c r="I244" s="54">
        <f t="shared" si="11"/>
        <v>78.599999999999994</v>
      </c>
      <c r="J244" s="78">
        <v>0</v>
      </c>
      <c r="K244" s="69">
        <v>78.599999999999994</v>
      </c>
    </row>
    <row r="245" spans="1:11" x14ac:dyDescent="0.25">
      <c r="A245" s="12">
        <v>2012.08</v>
      </c>
      <c r="B245" s="54">
        <f t="shared" si="10"/>
        <v>3928.4</v>
      </c>
      <c r="C245" s="78">
        <v>1446.4</v>
      </c>
      <c r="D245" s="88">
        <f t="shared" si="9"/>
        <v>2288.1</v>
      </c>
      <c r="E245" s="13">
        <v>2043.9</v>
      </c>
      <c r="F245" s="87">
        <v>0</v>
      </c>
      <c r="G245" s="13">
        <v>0</v>
      </c>
      <c r="H245" s="50">
        <v>244.2</v>
      </c>
      <c r="I245" s="54">
        <f t="shared" si="11"/>
        <v>193.9</v>
      </c>
      <c r="J245" s="78">
        <v>0</v>
      </c>
      <c r="K245" s="69">
        <v>193.9</v>
      </c>
    </row>
    <row r="246" spans="1:11" x14ac:dyDescent="0.25">
      <c r="A246" s="12">
        <v>2012.09</v>
      </c>
      <c r="B246" s="54">
        <f t="shared" si="10"/>
        <v>3318.2999999999997</v>
      </c>
      <c r="C246" s="78">
        <v>1360.7</v>
      </c>
      <c r="D246" s="88">
        <f t="shared" si="9"/>
        <v>1956.8999999999999</v>
      </c>
      <c r="E246" s="13">
        <v>1709.8</v>
      </c>
      <c r="F246" s="87">
        <v>0</v>
      </c>
      <c r="G246" s="13">
        <v>0</v>
      </c>
      <c r="H246" s="50">
        <v>247.1</v>
      </c>
      <c r="I246" s="54">
        <f t="shared" si="11"/>
        <v>0.7</v>
      </c>
      <c r="J246" s="78">
        <v>0</v>
      </c>
      <c r="K246" s="69">
        <v>0.7</v>
      </c>
    </row>
    <row r="247" spans="1:11" x14ac:dyDescent="0.25">
      <c r="A247" s="12">
        <v>2012.1</v>
      </c>
      <c r="B247" s="54">
        <f t="shared" si="10"/>
        <v>3824.8</v>
      </c>
      <c r="C247" s="78">
        <v>1438.6</v>
      </c>
      <c r="D247" s="88">
        <f t="shared" si="9"/>
        <v>2284.9</v>
      </c>
      <c r="E247" s="13">
        <v>1829.3</v>
      </c>
      <c r="F247" s="87">
        <v>0</v>
      </c>
      <c r="G247" s="13">
        <v>0</v>
      </c>
      <c r="H247" s="50">
        <v>455.6</v>
      </c>
      <c r="I247" s="54">
        <f t="shared" si="11"/>
        <v>101.3</v>
      </c>
      <c r="J247" s="78">
        <v>0</v>
      </c>
      <c r="K247" s="69">
        <v>101.3</v>
      </c>
    </row>
    <row r="248" spans="1:11" x14ac:dyDescent="0.25">
      <c r="A248" s="12">
        <v>2012.11</v>
      </c>
      <c r="B248" s="54">
        <f t="shared" si="10"/>
        <v>3894.7</v>
      </c>
      <c r="C248" s="78">
        <v>1281.8</v>
      </c>
      <c r="D248" s="88">
        <f t="shared" si="9"/>
        <v>2588.4</v>
      </c>
      <c r="E248" s="13">
        <v>1922</v>
      </c>
      <c r="F248" s="87">
        <v>0</v>
      </c>
      <c r="G248" s="13">
        <v>0</v>
      </c>
      <c r="H248" s="50">
        <v>666.4</v>
      </c>
      <c r="I248" s="54">
        <f t="shared" si="11"/>
        <v>24.5</v>
      </c>
      <c r="J248" s="78">
        <v>0</v>
      </c>
      <c r="K248" s="69">
        <v>24.5</v>
      </c>
    </row>
    <row r="249" spans="1:11" x14ac:dyDescent="0.25">
      <c r="A249" s="12">
        <v>2012.12</v>
      </c>
      <c r="B249" s="54">
        <f t="shared" si="10"/>
        <v>4870.3999999999996</v>
      </c>
      <c r="C249" s="78">
        <v>2105.5</v>
      </c>
      <c r="D249" s="88">
        <f t="shared" si="9"/>
        <v>2665</v>
      </c>
      <c r="E249" s="13">
        <v>1697.1</v>
      </c>
      <c r="F249" s="87">
        <v>0</v>
      </c>
      <c r="G249" s="13">
        <v>0</v>
      </c>
      <c r="H249" s="50">
        <v>967.9</v>
      </c>
      <c r="I249" s="54">
        <f t="shared" si="11"/>
        <v>99.9</v>
      </c>
      <c r="J249" s="78">
        <v>0</v>
      </c>
      <c r="K249" s="69">
        <v>99.9</v>
      </c>
    </row>
    <row r="250" spans="1:11" x14ac:dyDescent="0.25">
      <c r="A250" s="12">
        <v>2013.01</v>
      </c>
      <c r="B250" s="54">
        <f t="shared" si="10"/>
        <v>4532.1000000000004</v>
      </c>
      <c r="C250" s="78">
        <v>2155.3000000000002</v>
      </c>
      <c r="D250" s="88">
        <f t="shared" si="9"/>
        <v>2304.5</v>
      </c>
      <c r="E250" s="13">
        <v>1901.1</v>
      </c>
      <c r="F250" s="87">
        <v>0</v>
      </c>
      <c r="G250" s="13">
        <v>0</v>
      </c>
      <c r="H250" s="50">
        <v>403.4</v>
      </c>
      <c r="I250" s="54">
        <f t="shared" si="11"/>
        <v>72.3</v>
      </c>
      <c r="J250" s="78">
        <v>0</v>
      </c>
      <c r="K250" s="69">
        <v>72.3</v>
      </c>
    </row>
    <row r="251" spans="1:11" x14ac:dyDescent="0.25">
      <c r="A251" s="12">
        <v>2013.02</v>
      </c>
      <c r="B251" s="54">
        <f t="shared" si="10"/>
        <v>3946.3999999999996</v>
      </c>
      <c r="C251" s="78">
        <v>1590.2</v>
      </c>
      <c r="D251" s="88">
        <f t="shared" si="9"/>
        <v>2170.6999999999998</v>
      </c>
      <c r="E251" s="13">
        <v>1856.6</v>
      </c>
      <c r="F251" s="87">
        <v>0</v>
      </c>
      <c r="G251" s="13">
        <v>0</v>
      </c>
      <c r="H251" s="50">
        <v>314.10000000000002</v>
      </c>
      <c r="I251" s="54">
        <f t="shared" si="11"/>
        <v>185.5</v>
      </c>
      <c r="J251" s="78">
        <v>0</v>
      </c>
      <c r="K251" s="69">
        <v>185.5</v>
      </c>
    </row>
    <row r="252" spans="1:11" x14ac:dyDescent="0.25">
      <c r="A252" s="12">
        <v>2013.03</v>
      </c>
      <c r="B252" s="54">
        <f t="shared" si="10"/>
        <v>4143.8999999999996</v>
      </c>
      <c r="C252" s="78">
        <v>1557.7</v>
      </c>
      <c r="D252" s="88">
        <f t="shared" si="9"/>
        <v>2570.3000000000002</v>
      </c>
      <c r="E252" s="13">
        <v>1961.3</v>
      </c>
      <c r="F252" s="87">
        <v>0</v>
      </c>
      <c r="G252" s="13">
        <v>0</v>
      </c>
      <c r="H252" s="50">
        <v>609</v>
      </c>
      <c r="I252" s="54">
        <f t="shared" si="11"/>
        <v>15.9</v>
      </c>
      <c r="J252" s="78">
        <v>0</v>
      </c>
      <c r="K252" s="69">
        <v>15.9</v>
      </c>
    </row>
    <row r="253" spans="1:11" x14ac:dyDescent="0.25">
      <c r="A253" s="12">
        <v>2013.04</v>
      </c>
      <c r="B253" s="54">
        <f t="shared" si="10"/>
        <v>5399.7000000000007</v>
      </c>
      <c r="C253" s="78">
        <v>1505</v>
      </c>
      <c r="D253" s="88">
        <f t="shared" si="9"/>
        <v>3867.1000000000004</v>
      </c>
      <c r="E253" s="13">
        <v>3502.3</v>
      </c>
      <c r="F253" s="87">
        <v>0</v>
      </c>
      <c r="G253" s="13">
        <v>0</v>
      </c>
      <c r="H253" s="50">
        <v>364.8</v>
      </c>
      <c r="I253" s="54">
        <f t="shared" si="11"/>
        <v>27.6</v>
      </c>
      <c r="J253" s="78">
        <v>0</v>
      </c>
      <c r="K253" s="69">
        <v>27.6</v>
      </c>
    </row>
    <row r="254" spans="1:11" x14ac:dyDescent="0.25">
      <c r="A254" s="12">
        <v>2013.05</v>
      </c>
      <c r="B254" s="54">
        <f t="shared" si="10"/>
        <v>6851.6</v>
      </c>
      <c r="C254" s="78">
        <v>1660</v>
      </c>
      <c r="D254" s="88">
        <f t="shared" si="9"/>
        <v>3174.3</v>
      </c>
      <c r="E254" s="13">
        <v>2694.8</v>
      </c>
      <c r="F254" s="87">
        <v>0</v>
      </c>
      <c r="G254" s="13">
        <v>0</v>
      </c>
      <c r="H254" s="50">
        <v>479.5</v>
      </c>
      <c r="I254" s="54">
        <f t="shared" si="11"/>
        <v>2017.3</v>
      </c>
      <c r="J254" s="78">
        <v>0</v>
      </c>
      <c r="K254" s="69">
        <v>2017.3</v>
      </c>
    </row>
    <row r="255" spans="1:11" x14ac:dyDescent="0.25">
      <c r="A255" s="12">
        <v>2013.06</v>
      </c>
      <c r="B255" s="54">
        <f t="shared" si="10"/>
        <v>5010.5</v>
      </c>
      <c r="C255" s="78">
        <v>1911.2</v>
      </c>
      <c r="D255" s="88">
        <f t="shared" si="9"/>
        <v>3017.7</v>
      </c>
      <c r="E255" s="13">
        <v>2696.6</v>
      </c>
      <c r="F255" s="87">
        <v>0</v>
      </c>
      <c r="G255" s="13">
        <v>0</v>
      </c>
      <c r="H255" s="50">
        <v>321.10000000000002</v>
      </c>
      <c r="I255" s="54">
        <f t="shared" si="11"/>
        <v>81.599999999999994</v>
      </c>
      <c r="J255" s="78">
        <v>0</v>
      </c>
      <c r="K255" s="69">
        <v>81.599999999999994</v>
      </c>
    </row>
    <row r="256" spans="1:11" x14ac:dyDescent="0.25">
      <c r="A256" s="12">
        <v>2013.07</v>
      </c>
      <c r="B256" s="54">
        <f t="shared" si="10"/>
        <v>5678.0999999999995</v>
      </c>
      <c r="C256" s="78">
        <v>1991.9</v>
      </c>
      <c r="D256" s="88">
        <f t="shared" si="9"/>
        <v>3544</v>
      </c>
      <c r="E256" s="13">
        <v>2916</v>
      </c>
      <c r="F256" s="87">
        <v>0</v>
      </c>
      <c r="G256" s="13">
        <v>0</v>
      </c>
      <c r="H256" s="50">
        <v>628</v>
      </c>
      <c r="I256" s="54">
        <f t="shared" si="11"/>
        <v>142.19999999999999</v>
      </c>
      <c r="J256" s="78">
        <v>0</v>
      </c>
      <c r="K256" s="69">
        <v>142.19999999999999</v>
      </c>
    </row>
    <row r="257" spans="1:11" x14ac:dyDescent="0.25">
      <c r="A257" s="12">
        <v>2013.08</v>
      </c>
      <c r="B257" s="54">
        <f t="shared" si="10"/>
        <v>6060</v>
      </c>
      <c r="C257" s="78">
        <v>1743.3</v>
      </c>
      <c r="D257" s="88">
        <f t="shared" si="9"/>
        <v>4314.2</v>
      </c>
      <c r="E257" s="13">
        <v>3108.6</v>
      </c>
      <c r="F257" s="87">
        <v>0</v>
      </c>
      <c r="G257" s="13">
        <v>0</v>
      </c>
      <c r="H257" s="50">
        <v>1205.5999999999999</v>
      </c>
      <c r="I257" s="54">
        <f t="shared" si="11"/>
        <v>2.5</v>
      </c>
      <c r="J257" s="78">
        <v>0</v>
      </c>
      <c r="K257" s="69">
        <v>2.5</v>
      </c>
    </row>
    <row r="258" spans="1:11" x14ac:dyDescent="0.25">
      <c r="A258" s="12">
        <v>2013.09</v>
      </c>
      <c r="B258" s="54">
        <f t="shared" si="10"/>
        <v>6813.9</v>
      </c>
      <c r="C258" s="78">
        <v>1864.9</v>
      </c>
      <c r="D258" s="88">
        <f t="shared" si="9"/>
        <v>3937.6</v>
      </c>
      <c r="E258" s="13">
        <v>3421.1</v>
      </c>
      <c r="F258" s="87">
        <v>0</v>
      </c>
      <c r="G258" s="13">
        <v>0</v>
      </c>
      <c r="H258" s="50">
        <v>516.5</v>
      </c>
      <c r="I258" s="54">
        <f t="shared" si="11"/>
        <v>1011.4</v>
      </c>
      <c r="J258" s="78">
        <v>0</v>
      </c>
      <c r="K258" s="69">
        <v>1011.4</v>
      </c>
    </row>
    <row r="259" spans="1:11" x14ac:dyDescent="0.25">
      <c r="A259" s="12">
        <v>2013.1</v>
      </c>
      <c r="B259" s="54">
        <f t="shared" si="10"/>
        <v>7644.5</v>
      </c>
      <c r="C259" s="78">
        <v>2320.8000000000002</v>
      </c>
      <c r="D259" s="88">
        <f t="shared" si="9"/>
        <v>3961.7999999999997</v>
      </c>
      <c r="E259" s="13">
        <v>3810.1</v>
      </c>
      <c r="F259" s="87">
        <v>0</v>
      </c>
      <c r="G259" s="13">
        <v>0</v>
      </c>
      <c r="H259" s="50">
        <v>151.69999999999999</v>
      </c>
      <c r="I259" s="54">
        <f t="shared" si="11"/>
        <v>1361.9</v>
      </c>
      <c r="J259" s="78">
        <v>0</v>
      </c>
      <c r="K259" s="69">
        <v>1361.9</v>
      </c>
    </row>
    <row r="260" spans="1:11" x14ac:dyDescent="0.25">
      <c r="A260" s="12">
        <v>2013.11</v>
      </c>
      <c r="B260" s="54">
        <f t="shared" si="10"/>
        <v>5311.0999999999995</v>
      </c>
      <c r="C260" s="78">
        <v>2101.5</v>
      </c>
      <c r="D260" s="88">
        <f t="shared" si="9"/>
        <v>3153.7</v>
      </c>
      <c r="E260" s="13">
        <v>2846</v>
      </c>
      <c r="F260" s="87">
        <v>0</v>
      </c>
      <c r="G260" s="13">
        <v>0</v>
      </c>
      <c r="H260" s="50">
        <v>307.7</v>
      </c>
      <c r="I260" s="54">
        <f t="shared" si="11"/>
        <v>55.9</v>
      </c>
      <c r="J260" s="78">
        <v>0</v>
      </c>
      <c r="K260" s="69">
        <v>55.9</v>
      </c>
    </row>
    <row r="261" spans="1:11" x14ac:dyDescent="0.25">
      <c r="A261" s="12">
        <v>2013.12</v>
      </c>
      <c r="B261" s="54">
        <f t="shared" si="10"/>
        <v>6504.5000000000009</v>
      </c>
      <c r="C261" s="78">
        <v>2133.1</v>
      </c>
      <c r="D261" s="88">
        <f t="shared" si="9"/>
        <v>4256.1000000000004</v>
      </c>
      <c r="E261" s="13">
        <v>3090.4</v>
      </c>
      <c r="F261" s="87">
        <v>0</v>
      </c>
      <c r="G261" s="13">
        <v>0</v>
      </c>
      <c r="H261" s="50">
        <v>1165.7</v>
      </c>
      <c r="I261" s="54">
        <f t="shared" si="11"/>
        <v>115.3</v>
      </c>
      <c r="J261" s="78">
        <v>0</v>
      </c>
      <c r="K261" s="69">
        <v>115.3</v>
      </c>
    </row>
    <row r="262" spans="1:11" x14ac:dyDescent="0.25">
      <c r="A262" s="12">
        <v>2014.01</v>
      </c>
      <c r="B262" s="54">
        <f t="shared" si="10"/>
        <v>6044.7</v>
      </c>
      <c r="C262" s="78">
        <v>2792.5</v>
      </c>
      <c r="D262" s="88">
        <f t="shared" si="9"/>
        <v>3238.2</v>
      </c>
      <c r="E262" s="13">
        <v>2171.1</v>
      </c>
      <c r="F262" s="87">
        <v>0</v>
      </c>
      <c r="G262" s="13">
        <v>0</v>
      </c>
      <c r="H262" s="50">
        <v>1067.0999999999999</v>
      </c>
      <c r="I262" s="54">
        <f t="shared" si="11"/>
        <v>14</v>
      </c>
      <c r="J262" s="78">
        <v>0</v>
      </c>
      <c r="K262" s="69">
        <v>14</v>
      </c>
    </row>
    <row r="263" spans="1:11" x14ac:dyDescent="0.25">
      <c r="A263" s="12">
        <v>2014.02</v>
      </c>
      <c r="B263" s="54">
        <f t="shared" si="10"/>
        <v>5786.5</v>
      </c>
      <c r="C263" s="78">
        <v>2394.3000000000002</v>
      </c>
      <c r="D263" s="88">
        <f t="shared" si="9"/>
        <v>3333.5</v>
      </c>
      <c r="E263" s="13">
        <v>3024.9</v>
      </c>
      <c r="F263" s="87">
        <v>0</v>
      </c>
      <c r="G263" s="13">
        <v>0</v>
      </c>
      <c r="H263" s="50">
        <v>308.60000000000002</v>
      </c>
      <c r="I263" s="54">
        <f t="shared" si="11"/>
        <v>58.7</v>
      </c>
      <c r="J263" s="78">
        <v>0</v>
      </c>
      <c r="K263" s="69">
        <v>58.7</v>
      </c>
    </row>
    <row r="264" spans="1:11" x14ac:dyDescent="0.25">
      <c r="A264" s="12">
        <v>2014.03</v>
      </c>
      <c r="B264" s="54">
        <f t="shared" si="10"/>
        <v>5560.5000000000009</v>
      </c>
      <c r="C264" s="78">
        <v>2158.5</v>
      </c>
      <c r="D264" s="88">
        <f t="shared" si="9"/>
        <v>2987.7000000000003</v>
      </c>
      <c r="E264" s="13">
        <v>2612.8000000000002</v>
      </c>
      <c r="F264" s="87">
        <v>0</v>
      </c>
      <c r="G264" s="13">
        <v>0</v>
      </c>
      <c r="H264" s="50">
        <v>374.9</v>
      </c>
      <c r="I264" s="54">
        <f t="shared" si="11"/>
        <v>414.3</v>
      </c>
      <c r="J264" s="78">
        <v>0</v>
      </c>
      <c r="K264" s="69">
        <v>414.3</v>
      </c>
    </row>
    <row r="265" spans="1:11" x14ac:dyDescent="0.25">
      <c r="A265" s="12">
        <v>2014.04</v>
      </c>
      <c r="B265" s="54">
        <f t="shared" si="10"/>
        <v>9147.5</v>
      </c>
      <c r="C265" s="78">
        <v>3204</v>
      </c>
      <c r="D265" s="88">
        <f t="shared" si="9"/>
        <v>5931.5</v>
      </c>
      <c r="E265" s="13">
        <v>5525</v>
      </c>
      <c r="F265" s="87">
        <v>0</v>
      </c>
      <c r="G265" s="13">
        <v>0</v>
      </c>
      <c r="H265" s="50">
        <v>406.5</v>
      </c>
      <c r="I265" s="54">
        <f t="shared" si="11"/>
        <v>12</v>
      </c>
      <c r="J265" s="78">
        <v>0</v>
      </c>
      <c r="K265" s="69">
        <v>12</v>
      </c>
    </row>
    <row r="266" spans="1:11" x14ac:dyDescent="0.25">
      <c r="A266" s="12">
        <v>2014.05</v>
      </c>
      <c r="B266" s="54">
        <f t="shared" si="10"/>
        <v>7422.8</v>
      </c>
      <c r="C266" s="78">
        <v>2132.6</v>
      </c>
      <c r="D266" s="88">
        <f t="shared" si="9"/>
        <v>4275.8999999999996</v>
      </c>
      <c r="E266" s="13">
        <v>3633.4</v>
      </c>
      <c r="F266" s="87">
        <v>0</v>
      </c>
      <c r="G266" s="13">
        <v>0</v>
      </c>
      <c r="H266" s="50">
        <v>642.5</v>
      </c>
      <c r="I266" s="54">
        <f t="shared" si="11"/>
        <v>1014.3</v>
      </c>
      <c r="J266" s="78">
        <v>0</v>
      </c>
      <c r="K266" s="69">
        <v>1014.3</v>
      </c>
    </row>
    <row r="267" spans="1:11" x14ac:dyDescent="0.25">
      <c r="A267" s="12">
        <v>2014.06</v>
      </c>
      <c r="B267" s="54">
        <f t="shared" si="10"/>
        <v>8128.1</v>
      </c>
      <c r="C267" s="78">
        <v>2118.3000000000002</v>
      </c>
      <c r="D267" s="88">
        <f t="shared" ref="D267:D330" si="12">SUM(E267,H267)</f>
        <v>4916.4000000000005</v>
      </c>
      <c r="E267" s="13">
        <v>4194.6000000000004</v>
      </c>
      <c r="F267" s="87">
        <v>0</v>
      </c>
      <c r="G267" s="13">
        <v>0</v>
      </c>
      <c r="H267" s="50">
        <v>721.8</v>
      </c>
      <c r="I267" s="54">
        <f t="shared" si="11"/>
        <v>1093.4000000000001</v>
      </c>
      <c r="J267" s="78">
        <v>0</v>
      </c>
      <c r="K267" s="69">
        <v>1093.4000000000001</v>
      </c>
    </row>
    <row r="268" spans="1:11" x14ac:dyDescent="0.25">
      <c r="A268" s="12">
        <v>2014.07</v>
      </c>
      <c r="B268" s="54">
        <f t="shared" ref="B268:B331" si="13">C268+D268+I268</f>
        <v>10690.099999999999</v>
      </c>
      <c r="C268" s="78">
        <v>2817.4999999999995</v>
      </c>
      <c r="D268" s="88">
        <f t="shared" si="12"/>
        <v>6431.0999999999995</v>
      </c>
      <c r="E268" s="13">
        <v>5067.5999999999995</v>
      </c>
      <c r="F268" s="87">
        <v>0</v>
      </c>
      <c r="G268" s="13">
        <v>0</v>
      </c>
      <c r="H268" s="50">
        <v>1363.5000000000002</v>
      </c>
      <c r="I268" s="54">
        <f t="shared" ref="I268:I331" si="14">J268+K268</f>
        <v>1441.5</v>
      </c>
      <c r="J268" s="78">
        <v>0</v>
      </c>
      <c r="K268" s="69">
        <v>1441.5</v>
      </c>
    </row>
    <row r="269" spans="1:11" x14ac:dyDescent="0.25">
      <c r="A269" s="12">
        <v>2014.08</v>
      </c>
      <c r="B269" s="54">
        <f t="shared" si="13"/>
        <v>11050.999999999998</v>
      </c>
      <c r="C269" s="78">
        <v>2996.7</v>
      </c>
      <c r="D269" s="88">
        <f t="shared" si="12"/>
        <v>5413.4</v>
      </c>
      <c r="E269" s="13">
        <v>4249.5</v>
      </c>
      <c r="F269" s="87">
        <v>0</v>
      </c>
      <c r="G269" s="13">
        <v>0</v>
      </c>
      <c r="H269" s="50">
        <v>1163.8999999999999</v>
      </c>
      <c r="I269" s="54">
        <f t="shared" si="14"/>
        <v>2640.9</v>
      </c>
      <c r="J269" s="78">
        <v>0</v>
      </c>
      <c r="K269" s="69">
        <v>2640.9</v>
      </c>
    </row>
    <row r="270" spans="1:11" x14ac:dyDescent="0.25">
      <c r="A270" s="12">
        <v>2014.09</v>
      </c>
      <c r="B270" s="54">
        <f t="shared" si="13"/>
        <v>10382.9</v>
      </c>
      <c r="C270" s="78">
        <v>2935.8999999999996</v>
      </c>
      <c r="D270" s="88">
        <f t="shared" si="12"/>
        <v>4686</v>
      </c>
      <c r="E270" s="13">
        <v>4076.8</v>
      </c>
      <c r="F270" s="87">
        <v>0</v>
      </c>
      <c r="G270" s="13">
        <v>0</v>
      </c>
      <c r="H270" s="50">
        <v>609.19999999999993</v>
      </c>
      <c r="I270" s="54">
        <f t="shared" si="14"/>
        <v>2761</v>
      </c>
      <c r="J270" s="78">
        <v>0</v>
      </c>
      <c r="K270" s="69">
        <v>2761</v>
      </c>
    </row>
    <row r="271" spans="1:11" x14ac:dyDescent="0.25">
      <c r="A271" s="12">
        <v>2014.1</v>
      </c>
      <c r="B271" s="54">
        <f t="shared" si="13"/>
        <v>12914.3</v>
      </c>
      <c r="C271" s="78">
        <v>2609.9999999999995</v>
      </c>
      <c r="D271" s="88">
        <f t="shared" si="12"/>
        <v>7373.1</v>
      </c>
      <c r="E271" s="13">
        <v>5999.9</v>
      </c>
      <c r="F271" s="87">
        <v>0</v>
      </c>
      <c r="G271" s="13">
        <v>0</v>
      </c>
      <c r="H271" s="50">
        <v>1373.2000000000003</v>
      </c>
      <c r="I271" s="54">
        <f t="shared" si="14"/>
        <v>2931.2</v>
      </c>
      <c r="J271" s="78">
        <v>0</v>
      </c>
      <c r="K271" s="69">
        <v>2931.2</v>
      </c>
    </row>
    <row r="272" spans="1:11" x14ac:dyDescent="0.25">
      <c r="A272" s="12">
        <v>2014.11</v>
      </c>
      <c r="B272" s="54">
        <f t="shared" si="13"/>
        <v>8172.4000000000005</v>
      </c>
      <c r="C272" s="78">
        <v>2305</v>
      </c>
      <c r="D272" s="88">
        <f t="shared" si="12"/>
        <v>5691.6</v>
      </c>
      <c r="E272" s="13">
        <v>4212.5</v>
      </c>
      <c r="F272" s="87">
        <v>0</v>
      </c>
      <c r="G272" s="13">
        <v>0</v>
      </c>
      <c r="H272" s="50">
        <v>1479.1</v>
      </c>
      <c r="I272" s="54">
        <f t="shared" si="14"/>
        <v>175.79999999999998</v>
      </c>
      <c r="J272" s="78">
        <v>0</v>
      </c>
      <c r="K272" s="69">
        <v>175.79999999999998</v>
      </c>
    </row>
    <row r="273" spans="1:11" x14ac:dyDescent="0.25">
      <c r="A273" s="12">
        <v>2014.12</v>
      </c>
      <c r="B273" s="54">
        <f t="shared" si="13"/>
        <v>8259.8000000000011</v>
      </c>
      <c r="C273" s="78">
        <v>2115.7000000000007</v>
      </c>
      <c r="D273" s="88">
        <f t="shared" si="12"/>
        <v>5199.8000000000011</v>
      </c>
      <c r="E273" s="13">
        <v>4327.1000000000004</v>
      </c>
      <c r="F273" s="87">
        <v>0</v>
      </c>
      <c r="G273" s="13">
        <v>0</v>
      </c>
      <c r="H273" s="50">
        <v>872.70000000000027</v>
      </c>
      <c r="I273" s="54">
        <f t="shared" si="14"/>
        <v>944.30000000000007</v>
      </c>
      <c r="J273" s="78">
        <v>0</v>
      </c>
      <c r="K273" s="69">
        <v>944.30000000000007</v>
      </c>
    </row>
    <row r="274" spans="1:11" x14ac:dyDescent="0.25">
      <c r="A274" s="12">
        <v>2015.01</v>
      </c>
      <c r="B274" s="54">
        <f t="shared" si="13"/>
        <v>10442.699999999999</v>
      </c>
      <c r="C274" s="78">
        <v>3010.3</v>
      </c>
      <c r="D274" s="88">
        <f t="shared" si="12"/>
        <v>6942.7999999999993</v>
      </c>
      <c r="E274" s="13">
        <v>4848.6999999999989</v>
      </c>
      <c r="F274" s="87">
        <v>0</v>
      </c>
      <c r="G274" s="13">
        <v>0</v>
      </c>
      <c r="H274" s="50">
        <v>2094.1000000000004</v>
      </c>
      <c r="I274" s="54">
        <f t="shared" si="14"/>
        <v>489.6</v>
      </c>
      <c r="J274" s="78">
        <v>0</v>
      </c>
      <c r="K274" s="69">
        <v>489.6</v>
      </c>
    </row>
    <row r="275" spans="1:11" x14ac:dyDescent="0.25">
      <c r="A275" s="12">
        <v>2015.02</v>
      </c>
      <c r="B275" s="54">
        <f t="shared" si="13"/>
        <v>7973.5</v>
      </c>
      <c r="C275" s="78">
        <v>2485.3000000000002</v>
      </c>
      <c r="D275" s="88">
        <f t="shared" si="12"/>
        <v>5472.3</v>
      </c>
      <c r="E275" s="13">
        <v>4163.2</v>
      </c>
      <c r="F275" s="87">
        <v>0</v>
      </c>
      <c r="G275" s="13">
        <v>0</v>
      </c>
      <c r="H275" s="50">
        <v>1309.1000000000001</v>
      </c>
      <c r="I275" s="54">
        <f t="shared" si="14"/>
        <v>15.900000000000002</v>
      </c>
      <c r="J275" s="78">
        <v>0</v>
      </c>
      <c r="K275" s="69">
        <v>15.900000000000002</v>
      </c>
    </row>
    <row r="276" spans="1:11" x14ac:dyDescent="0.25">
      <c r="A276" s="12">
        <v>2015.03</v>
      </c>
      <c r="B276" s="54">
        <f t="shared" si="13"/>
        <v>9249.9</v>
      </c>
      <c r="C276" s="78">
        <v>3200.4</v>
      </c>
      <c r="D276" s="88">
        <f t="shared" si="12"/>
        <v>5628</v>
      </c>
      <c r="E276" s="13">
        <v>5117.3999999999996</v>
      </c>
      <c r="F276" s="87">
        <v>0</v>
      </c>
      <c r="G276" s="13">
        <v>0</v>
      </c>
      <c r="H276" s="50">
        <v>510.59999999999997</v>
      </c>
      <c r="I276" s="54">
        <f t="shared" si="14"/>
        <v>421.5</v>
      </c>
      <c r="J276" s="78">
        <v>0</v>
      </c>
      <c r="K276" s="69">
        <v>421.5</v>
      </c>
    </row>
    <row r="277" spans="1:11" x14ac:dyDescent="0.25">
      <c r="A277" s="12">
        <v>2015.04</v>
      </c>
      <c r="B277" s="54">
        <f t="shared" si="13"/>
        <v>14342.9</v>
      </c>
      <c r="C277" s="78">
        <v>2502.0999999999995</v>
      </c>
      <c r="D277" s="88">
        <f t="shared" si="12"/>
        <v>7532.4000000000005</v>
      </c>
      <c r="E277" s="13">
        <v>6719</v>
      </c>
      <c r="F277" s="87">
        <v>0</v>
      </c>
      <c r="G277" s="13">
        <v>0</v>
      </c>
      <c r="H277" s="50">
        <v>813.4000000000002</v>
      </c>
      <c r="I277" s="54">
        <f t="shared" si="14"/>
        <v>4308.3999999999996</v>
      </c>
      <c r="J277" s="78">
        <v>0</v>
      </c>
      <c r="K277" s="69">
        <v>4308.3999999999996</v>
      </c>
    </row>
    <row r="278" spans="1:11" x14ac:dyDescent="0.25">
      <c r="A278" s="12">
        <v>2015.05</v>
      </c>
      <c r="B278" s="54">
        <f t="shared" si="13"/>
        <v>9935.3000000000011</v>
      </c>
      <c r="C278" s="78">
        <v>2474.8000000000002</v>
      </c>
      <c r="D278" s="88">
        <f t="shared" si="12"/>
        <v>7450.3</v>
      </c>
      <c r="E278" s="13">
        <v>6364.2</v>
      </c>
      <c r="F278" s="87">
        <v>0</v>
      </c>
      <c r="G278" s="13">
        <v>0</v>
      </c>
      <c r="H278" s="50">
        <v>1086.1000000000004</v>
      </c>
      <c r="I278" s="54">
        <f t="shared" si="14"/>
        <v>10.199999999999999</v>
      </c>
      <c r="J278" s="78">
        <v>0</v>
      </c>
      <c r="K278" s="69">
        <v>10.199999999999999</v>
      </c>
    </row>
    <row r="279" spans="1:11" x14ac:dyDescent="0.25">
      <c r="A279" s="12">
        <v>2015.06</v>
      </c>
      <c r="B279" s="54">
        <f t="shared" si="13"/>
        <v>14777.699999999999</v>
      </c>
      <c r="C279" s="78">
        <v>2686</v>
      </c>
      <c r="D279" s="88">
        <f t="shared" si="12"/>
        <v>8757.4</v>
      </c>
      <c r="E279" s="13">
        <v>7688.7999999999993</v>
      </c>
      <c r="F279" s="87">
        <v>0</v>
      </c>
      <c r="G279" s="13">
        <v>0</v>
      </c>
      <c r="H279" s="50">
        <v>1068.5999999999997</v>
      </c>
      <c r="I279" s="54">
        <f t="shared" si="14"/>
        <v>3334.2999999999997</v>
      </c>
      <c r="J279" s="78">
        <v>0</v>
      </c>
      <c r="K279" s="69">
        <v>3334.2999999999997</v>
      </c>
    </row>
    <row r="280" spans="1:11" x14ac:dyDescent="0.25">
      <c r="A280" s="12">
        <v>2015.07</v>
      </c>
      <c r="B280" s="54">
        <f t="shared" si="13"/>
        <v>10655.7</v>
      </c>
      <c r="C280" s="78">
        <v>2597.3999999999996</v>
      </c>
      <c r="D280" s="88">
        <f t="shared" si="12"/>
        <v>8013.9000000000015</v>
      </c>
      <c r="E280" s="13">
        <v>5754.9000000000005</v>
      </c>
      <c r="F280" s="87">
        <v>0</v>
      </c>
      <c r="G280" s="13">
        <v>0</v>
      </c>
      <c r="H280" s="50">
        <v>2259.0000000000005</v>
      </c>
      <c r="I280" s="54">
        <f t="shared" si="14"/>
        <v>44.400000000000006</v>
      </c>
      <c r="J280" s="78">
        <v>0</v>
      </c>
      <c r="K280" s="69">
        <v>44.400000000000006</v>
      </c>
    </row>
    <row r="281" spans="1:11" x14ac:dyDescent="0.25">
      <c r="A281" s="12">
        <v>2015.08</v>
      </c>
      <c r="B281" s="54">
        <f t="shared" si="13"/>
        <v>11194.1</v>
      </c>
      <c r="C281" s="78">
        <v>2811.7</v>
      </c>
      <c r="D281" s="88">
        <f t="shared" si="12"/>
        <v>7311.7999999999993</v>
      </c>
      <c r="E281" s="13">
        <v>5917.5999999999995</v>
      </c>
      <c r="F281" s="87">
        <v>0</v>
      </c>
      <c r="G281" s="13">
        <v>0</v>
      </c>
      <c r="H281" s="50">
        <v>1394.2000000000003</v>
      </c>
      <c r="I281" s="54">
        <f t="shared" si="14"/>
        <v>1070.5999999999999</v>
      </c>
      <c r="J281" s="78">
        <v>0</v>
      </c>
      <c r="K281" s="69">
        <v>1070.5999999999999</v>
      </c>
    </row>
    <row r="282" spans="1:11" x14ac:dyDescent="0.25">
      <c r="A282" s="12">
        <v>2015.09</v>
      </c>
      <c r="B282" s="54">
        <f t="shared" si="13"/>
        <v>11331.199999999999</v>
      </c>
      <c r="C282" s="78">
        <v>3442.5</v>
      </c>
      <c r="D282" s="88">
        <f t="shared" si="12"/>
        <v>7000.3</v>
      </c>
      <c r="E282" s="13">
        <v>6185.5</v>
      </c>
      <c r="F282" s="87">
        <v>0</v>
      </c>
      <c r="G282" s="13">
        <v>0</v>
      </c>
      <c r="H282" s="50">
        <v>814.79999999999984</v>
      </c>
      <c r="I282" s="54">
        <f t="shared" si="14"/>
        <v>888.4</v>
      </c>
      <c r="J282" s="78">
        <v>0</v>
      </c>
      <c r="K282" s="69">
        <v>888.4</v>
      </c>
    </row>
    <row r="283" spans="1:11" x14ac:dyDescent="0.25">
      <c r="A283" s="12">
        <v>2015.1</v>
      </c>
      <c r="B283" s="54">
        <f t="shared" si="13"/>
        <v>9366.1</v>
      </c>
      <c r="C283" s="78">
        <v>2871.3</v>
      </c>
      <c r="D283" s="88">
        <f t="shared" si="12"/>
        <v>6430.4000000000005</v>
      </c>
      <c r="E283" s="13">
        <v>5803.9000000000005</v>
      </c>
      <c r="F283" s="87">
        <v>0</v>
      </c>
      <c r="G283" s="13">
        <v>0</v>
      </c>
      <c r="H283" s="50">
        <v>626.49999999999966</v>
      </c>
      <c r="I283" s="54">
        <f t="shared" si="14"/>
        <v>64.400000000000006</v>
      </c>
      <c r="J283" s="78">
        <v>0</v>
      </c>
      <c r="K283" s="69">
        <v>64.400000000000006</v>
      </c>
    </row>
    <row r="284" spans="1:11" x14ac:dyDescent="0.25">
      <c r="A284" s="12">
        <v>2015.11</v>
      </c>
      <c r="B284" s="54">
        <f t="shared" si="13"/>
        <v>9335.1</v>
      </c>
      <c r="C284" s="78">
        <v>2647.2</v>
      </c>
      <c r="D284" s="88">
        <f t="shared" si="12"/>
        <v>5488.8000000000011</v>
      </c>
      <c r="E284" s="13">
        <v>4609.4000000000005</v>
      </c>
      <c r="F284" s="87">
        <v>0</v>
      </c>
      <c r="G284" s="13">
        <v>0</v>
      </c>
      <c r="H284" s="50">
        <v>879.40000000000009</v>
      </c>
      <c r="I284" s="54">
        <f t="shared" si="14"/>
        <v>1199.1000000000001</v>
      </c>
      <c r="J284" s="78">
        <v>0</v>
      </c>
      <c r="K284" s="69">
        <v>1199.1000000000001</v>
      </c>
    </row>
    <row r="285" spans="1:11" x14ac:dyDescent="0.25">
      <c r="A285" s="12">
        <v>2015.12</v>
      </c>
      <c r="B285" s="54">
        <f t="shared" si="13"/>
        <v>5646.5999999999995</v>
      </c>
      <c r="C285" s="78">
        <v>1726.7999999999997</v>
      </c>
      <c r="D285" s="88">
        <f t="shared" si="12"/>
        <v>3832.0999999999995</v>
      </c>
      <c r="E285" s="13">
        <v>2876.0999999999995</v>
      </c>
      <c r="F285" s="87">
        <v>0</v>
      </c>
      <c r="G285" s="13">
        <v>0</v>
      </c>
      <c r="H285" s="50">
        <v>955.99999999999989</v>
      </c>
      <c r="I285" s="54">
        <f t="shared" si="14"/>
        <v>87.7</v>
      </c>
      <c r="J285" s="78">
        <v>0</v>
      </c>
      <c r="K285" s="69">
        <v>87.7</v>
      </c>
    </row>
    <row r="286" spans="1:11" x14ac:dyDescent="0.25">
      <c r="A286" s="12">
        <v>2016.01</v>
      </c>
      <c r="B286" s="54">
        <f t="shared" si="13"/>
        <v>12989.5</v>
      </c>
      <c r="C286" s="78">
        <v>1542.8</v>
      </c>
      <c r="D286" s="88">
        <f t="shared" si="12"/>
        <v>11446.7</v>
      </c>
      <c r="E286" s="13">
        <v>4040.4</v>
      </c>
      <c r="F286" s="87">
        <v>0</v>
      </c>
      <c r="G286" s="13">
        <v>0</v>
      </c>
      <c r="H286" s="50">
        <v>7406.3</v>
      </c>
      <c r="I286" s="54">
        <f t="shared" si="14"/>
        <v>0</v>
      </c>
      <c r="J286" s="78">
        <v>0</v>
      </c>
      <c r="K286" s="69">
        <v>0</v>
      </c>
    </row>
    <row r="287" spans="1:11" x14ac:dyDescent="0.25">
      <c r="A287" s="12">
        <v>2016.02</v>
      </c>
      <c r="B287" s="54">
        <f t="shared" si="13"/>
        <v>6840.8</v>
      </c>
      <c r="C287" s="78">
        <v>2413.3000000000002</v>
      </c>
      <c r="D287" s="88">
        <f t="shared" si="12"/>
        <v>4401.6000000000004</v>
      </c>
      <c r="E287" s="13">
        <v>4101</v>
      </c>
      <c r="F287" s="87">
        <v>0</v>
      </c>
      <c r="G287" s="13">
        <v>0</v>
      </c>
      <c r="H287" s="50">
        <v>300.60000000000036</v>
      </c>
      <c r="I287" s="54">
        <f t="shared" si="14"/>
        <v>25.9</v>
      </c>
      <c r="J287" s="78">
        <v>0</v>
      </c>
      <c r="K287" s="69">
        <v>25.9</v>
      </c>
    </row>
    <row r="288" spans="1:11" x14ac:dyDescent="0.25">
      <c r="A288" s="12">
        <v>2016.03</v>
      </c>
      <c r="B288" s="54">
        <f t="shared" si="13"/>
        <v>9370</v>
      </c>
      <c r="C288" s="78">
        <v>2894.6000000000004</v>
      </c>
      <c r="D288" s="88">
        <f t="shared" si="12"/>
        <v>5857.9000000000005</v>
      </c>
      <c r="E288" s="13">
        <v>4768.6000000000004</v>
      </c>
      <c r="F288" s="87">
        <v>0</v>
      </c>
      <c r="G288" s="13">
        <v>0</v>
      </c>
      <c r="H288" s="50">
        <v>1089.3000000000004</v>
      </c>
      <c r="I288" s="54">
        <f t="shared" si="14"/>
        <v>617.5</v>
      </c>
      <c r="J288" s="78">
        <v>0</v>
      </c>
      <c r="K288" s="69">
        <v>617.5</v>
      </c>
    </row>
    <row r="289" spans="1:11" x14ac:dyDescent="0.25">
      <c r="A289" s="12">
        <v>2016.04</v>
      </c>
      <c r="B289" s="54">
        <f t="shared" si="13"/>
        <v>9208.4000000000015</v>
      </c>
      <c r="C289" s="78">
        <v>3004.0999999999995</v>
      </c>
      <c r="D289" s="88">
        <f t="shared" si="12"/>
        <v>6201.6</v>
      </c>
      <c r="E289" s="13">
        <v>5760.4000000000005</v>
      </c>
      <c r="F289" s="87">
        <v>0</v>
      </c>
      <c r="G289" s="13">
        <v>0</v>
      </c>
      <c r="H289" s="50">
        <v>441.19999999999993</v>
      </c>
      <c r="I289" s="54">
        <f t="shared" si="14"/>
        <v>2.7000000000000037</v>
      </c>
      <c r="J289" s="78">
        <v>0</v>
      </c>
      <c r="K289" s="69">
        <v>2.7000000000000037</v>
      </c>
    </row>
    <row r="290" spans="1:11" x14ac:dyDescent="0.25">
      <c r="A290" s="12">
        <v>2016.05</v>
      </c>
      <c r="B290" s="54">
        <f t="shared" si="13"/>
        <v>11998.2</v>
      </c>
      <c r="C290" s="78">
        <v>3975.3000000000006</v>
      </c>
      <c r="D290" s="88">
        <f t="shared" si="12"/>
        <v>7001.4000000000005</v>
      </c>
      <c r="E290" s="13">
        <v>6313.5</v>
      </c>
      <c r="F290" s="87">
        <v>0</v>
      </c>
      <c r="G290" s="13">
        <v>0</v>
      </c>
      <c r="H290" s="50">
        <v>687.9000000000002</v>
      </c>
      <c r="I290" s="54">
        <f t="shared" si="14"/>
        <v>1021.5</v>
      </c>
      <c r="J290" s="78">
        <v>0</v>
      </c>
      <c r="K290" s="69">
        <v>1021.5</v>
      </c>
    </row>
    <row r="291" spans="1:11" x14ac:dyDescent="0.25">
      <c r="A291" s="12">
        <v>2016.06</v>
      </c>
      <c r="B291" s="54">
        <f t="shared" si="13"/>
        <v>10563.6</v>
      </c>
      <c r="C291" s="78">
        <v>2778.7000000000003</v>
      </c>
      <c r="D291" s="88">
        <f t="shared" si="12"/>
        <v>4788.8</v>
      </c>
      <c r="E291" s="13">
        <v>4225.3</v>
      </c>
      <c r="F291" s="87">
        <v>0</v>
      </c>
      <c r="G291" s="13">
        <v>0</v>
      </c>
      <c r="H291" s="50">
        <v>563.49999999999977</v>
      </c>
      <c r="I291" s="54">
        <f t="shared" si="14"/>
        <v>2996.1</v>
      </c>
      <c r="J291" s="78">
        <v>0</v>
      </c>
      <c r="K291" s="69">
        <v>2996.1</v>
      </c>
    </row>
    <row r="292" spans="1:11" x14ac:dyDescent="0.25">
      <c r="A292" s="12">
        <v>2016.07</v>
      </c>
      <c r="B292" s="54">
        <f t="shared" si="13"/>
        <v>8519.9000000000015</v>
      </c>
      <c r="C292" s="78">
        <v>2833.7000000000003</v>
      </c>
      <c r="D292" s="88">
        <f t="shared" si="12"/>
        <v>5608</v>
      </c>
      <c r="E292" s="13">
        <v>5188.1000000000004</v>
      </c>
      <c r="F292" s="87">
        <v>0</v>
      </c>
      <c r="G292" s="13">
        <v>0</v>
      </c>
      <c r="H292" s="50">
        <v>419.89999999999975</v>
      </c>
      <c r="I292" s="54">
        <f t="shared" si="14"/>
        <v>78.200000000000017</v>
      </c>
      <c r="J292" s="78">
        <v>0</v>
      </c>
      <c r="K292" s="69">
        <v>78.200000000000017</v>
      </c>
    </row>
    <row r="293" spans="1:11" x14ac:dyDescent="0.25">
      <c r="A293" s="12">
        <v>2016.08</v>
      </c>
      <c r="B293" s="54">
        <f t="shared" si="13"/>
        <v>16034.7</v>
      </c>
      <c r="C293" s="78">
        <v>3728.2999999999997</v>
      </c>
      <c r="D293" s="88">
        <f t="shared" si="12"/>
        <v>6677.1</v>
      </c>
      <c r="E293" s="13">
        <v>4888.8999999999996</v>
      </c>
      <c r="F293" s="87">
        <v>0</v>
      </c>
      <c r="G293" s="13">
        <v>0</v>
      </c>
      <c r="H293" s="50">
        <v>1788.2000000000003</v>
      </c>
      <c r="I293" s="54">
        <f t="shared" si="14"/>
        <v>5629.3</v>
      </c>
      <c r="J293" s="78">
        <v>0</v>
      </c>
      <c r="K293" s="69">
        <v>5629.3</v>
      </c>
    </row>
    <row r="294" spans="1:11" x14ac:dyDescent="0.25">
      <c r="A294" s="12">
        <v>2016.09</v>
      </c>
      <c r="B294" s="54">
        <f t="shared" si="13"/>
        <v>10334</v>
      </c>
      <c r="C294" s="78">
        <v>3302.5999999999995</v>
      </c>
      <c r="D294" s="88">
        <f t="shared" si="12"/>
        <v>5493.9000000000005</v>
      </c>
      <c r="E294" s="13">
        <v>5247.2000000000007</v>
      </c>
      <c r="F294" s="87">
        <v>0</v>
      </c>
      <c r="G294" s="13">
        <v>0</v>
      </c>
      <c r="H294" s="50">
        <v>246.70000000000005</v>
      </c>
      <c r="I294" s="54">
        <f t="shared" si="14"/>
        <v>1537.4999999999998</v>
      </c>
      <c r="J294" s="78">
        <v>0</v>
      </c>
      <c r="K294" s="69">
        <v>1537.4999999999998</v>
      </c>
    </row>
    <row r="295" spans="1:11" x14ac:dyDescent="0.25">
      <c r="A295" s="12">
        <v>2016.1</v>
      </c>
      <c r="B295" s="54">
        <f t="shared" si="13"/>
        <v>18891.7</v>
      </c>
      <c r="C295" s="78">
        <v>3576.1000000000008</v>
      </c>
      <c r="D295" s="88">
        <f t="shared" si="12"/>
        <v>8712.9</v>
      </c>
      <c r="E295" s="13">
        <v>6596.7</v>
      </c>
      <c r="F295" s="87">
        <v>0</v>
      </c>
      <c r="G295" s="13">
        <v>0</v>
      </c>
      <c r="H295" s="50">
        <v>2116.1999999999998</v>
      </c>
      <c r="I295" s="54">
        <f t="shared" si="14"/>
        <v>6602.7</v>
      </c>
      <c r="J295" s="78">
        <v>0</v>
      </c>
      <c r="K295" s="69">
        <v>6602.7</v>
      </c>
    </row>
    <row r="296" spans="1:11" x14ac:dyDescent="0.25">
      <c r="A296" s="12">
        <v>2016.11</v>
      </c>
      <c r="B296" s="54">
        <f t="shared" si="13"/>
        <v>7714.5</v>
      </c>
      <c r="C296" s="78">
        <v>3238.5</v>
      </c>
      <c r="D296" s="88">
        <f t="shared" si="12"/>
        <v>4364.8999999999996</v>
      </c>
      <c r="E296" s="13">
        <v>3680</v>
      </c>
      <c r="F296" s="87">
        <v>0</v>
      </c>
      <c r="G296" s="13">
        <v>0</v>
      </c>
      <c r="H296" s="50">
        <v>684.89999999999986</v>
      </c>
      <c r="I296" s="54">
        <f t="shared" si="14"/>
        <v>111.1</v>
      </c>
      <c r="J296" s="78">
        <v>0</v>
      </c>
      <c r="K296" s="69">
        <v>111.1</v>
      </c>
    </row>
    <row r="297" spans="1:11" x14ac:dyDescent="0.25">
      <c r="A297" s="12">
        <v>2016.12</v>
      </c>
      <c r="B297" s="54">
        <f t="shared" si="13"/>
        <v>16135.5</v>
      </c>
      <c r="C297" s="78">
        <v>6495.4000000000005</v>
      </c>
      <c r="D297" s="88">
        <f t="shared" si="12"/>
        <v>9128.7999999999993</v>
      </c>
      <c r="E297" s="13">
        <v>7537.4</v>
      </c>
      <c r="F297" s="87">
        <v>0</v>
      </c>
      <c r="G297" s="13">
        <v>0</v>
      </c>
      <c r="H297" s="50">
        <v>1591.4</v>
      </c>
      <c r="I297" s="54">
        <f t="shared" si="14"/>
        <v>511.3</v>
      </c>
      <c r="J297" s="78">
        <v>0</v>
      </c>
      <c r="K297" s="69">
        <v>511.3</v>
      </c>
    </row>
    <row r="298" spans="1:11" x14ac:dyDescent="0.25">
      <c r="A298" s="12">
        <v>2017.01</v>
      </c>
      <c r="B298" s="54">
        <f t="shared" si="13"/>
        <v>12661.099999999999</v>
      </c>
      <c r="C298" s="78">
        <v>4022</v>
      </c>
      <c r="D298" s="88">
        <f t="shared" si="12"/>
        <v>8617.0999999999985</v>
      </c>
      <c r="E298" s="13">
        <v>8249.9</v>
      </c>
      <c r="F298" s="87">
        <v>0</v>
      </c>
      <c r="G298" s="13">
        <v>0</v>
      </c>
      <c r="H298" s="50">
        <v>367.1999999999997</v>
      </c>
      <c r="I298" s="54">
        <f t="shared" si="14"/>
        <v>22</v>
      </c>
      <c r="J298" s="78">
        <v>0</v>
      </c>
      <c r="K298" s="69">
        <v>22</v>
      </c>
    </row>
    <row r="299" spans="1:11" x14ac:dyDescent="0.25">
      <c r="A299" s="12">
        <v>2017.02</v>
      </c>
      <c r="B299" s="54">
        <f t="shared" si="13"/>
        <v>11516.999999999998</v>
      </c>
      <c r="C299" s="78">
        <v>5216.5999999999995</v>
      </c>
      <c r="D299" s="88">
        <f t="shared" si="12"/>
        <v>4929.5</v>
      </c>
      <c r="E299" s="13">
        <v>4385.2</v>
      </c>
      <c r="F299" s="87">
        <v>0</v>
      </c>
      <c r="G299" s="13">
        <v>0</v>
      </c>
      <c r="H299" s="50">
        <v>544.29999999999973</v>
      </c>
      <c r="I299" s="54">
        <f t="shared" si="14"/>
        <v>1370.9</v>
      </c>
      <c r="J299" s="78">
        <v>0</v>
      </c>
      <c r="K299" s="69">
        <v>1370.9</v>
      </c>
    </row>
    <row r="300" spans="1:11" x14ac:dyDescent="0.25">
      <c r="A300" s="12">
        <v>2017.03</v>
      </c>
      <c r="B300" s="54">
        <f t="shared" si="13"/>
        <v>14096.1</v>
      </c>
      <c r="C300" s="78">
        <v>5073.8</v>
      </c>
      <c r="D300" s="88">
        <f t="shared" si="12"/>
        <v>7625.4000000000005</v>
      </c>
      <c r="E300" s="13">
        <v>7009.5</v>
      </c>
      <c r="F300" s="87">
        <v>0</v>
      </c>
      <c r="G300" s="13">
        <v>0</v>
      </c>
      <c r="H300" s="50">
        <v>615.90000000000032</v>
      </c>
      <c r="I300" s="54">
        <f t="shared" si="14"/>
        <v>1396.9</v>
      </c>
      <c r="J300" s="78">
        <v>0</v>
      </c>
      <c r="K300" s="69">
        <v>1396.9</v>
      </c>
    </row>
    <row r="301" spans="1:11" x14ac:dyDescent="0.25">
      <c r="A301" s="12">
        <v>2017.04</v>
      </c>
      <c r="B301" s="54">
        <f t="shared" si="13"/>
        <v>15110.500000000002</v>
      </c>
      <c r="C301" s="78">
        <v>3264.6000000000004</v>
      </c>
      <c r="D301" s="88">
        <f t="shared" si="12"/>
        <v>10228.700000000001</v>
      </c>
      <c r="E301" s="13">
        <v>9017.1</v>
      </c>
      <c r="F301" s="87">
        <v>0</v>
      </c>
      <c r="G301" s="13">
        <v>0</v>
      </c>
      <c r="H301" s="50">
        <v>1211.5999999999999</v>
      </c>
      <c r="I301" s="54">
        <f t="shared" si="14"/>
        <v>1617.2</v>
      </c>
      <c r="J301" s="78">
        <v>0</v>
      </c>
      <c r="K301" s="69">
        <v>1617.2</v>
      </c>
    </row>
    <row r="302" spans="1:11" x14ac:dyDescent="0.25">
      <c r="A302" s="12">
        <v>2017.05</v>
      </c>
      <c r="B302" s="54">
        <f t="shared" si="13"/>
        <v>14610.2</v>
      </c>
      <c r="C302" s="78">
        <v>4745.7000000000007</v>
      </c>
      <c r="D302" s="88">
        <f t="shared" si="12"/>
        <v>8627.9</v>
      </c>
      <c r="E302" s="13">
        <v>8109.7000000000007</v>
      </c>
      <c r="F302" s="87">
        <v>0</v>
      </c>
      <c r="G302" s="13">
        <v>0</v>
      </c>
      <c r="H302" s="50">
        <v>518.19999999999948</v>
      </c>
      <c r="I302" s="54">
        <f t="shared" si="14"/>
        <v>1236.6000000000001</v>
      </c>
      <c r="J302" s="78">
        <v>0</v>
      </c>
      <c r="K302" s="69">
        <v>1236.6000000000001</v>
      </c>
    </row>
    <row r="303" spans="1:11" x14ac:dyDescent="0.25">
      <c r="A303" s="12">
        <v>2017.06</v>
      </c>
      <c r="B303" s="54">
        <f t="shared" si="13"/>
        <v>10822.000000000002</v>
      </c>
      <c r="C303" s="78">
        <v>4884</v>
      </c>
      <c r="D303" s="88">
        <f t="shared" si="12"/>
        <v>5894.8000000000011</v>
      </c>
      <c r="E303" s="13">
        <v>5001.7000000000007</v>
      </c>
      <c r="F303" s="87">
        <v>0</v>
      </c>
      <c r="G303" s="13">
        <v>0</v>
      </c>
      <c r="H303" s="50">
        <v>893.10000000000014</v>
      </c>
      <c r="I303" s="54">
        <f t="shared" si="14"/>
        <v>43.2</v>
      </c>
      <c r="J303" s="78">
        <v>0</v>
      </c>
      <c r="K303" s="69">
        <v>43.2</v>
      </c>
    </row>
    <row r="304" spans="1:11" x14ac:dyDescent="0.25">
      <c r="A304" s="12">
        <v>2017.07</v>
      </c>
      <c r="B304" s="54">
        <f t="shared" si="13"/>
        <v>15868.5</v>
      </c>
      <c r="C304" s="78">
        <v>5015.6000000000004</v>
      </c>
      <c r="D304" s="88">
        <f t="shared" si="12"/>
        <v>9562.2999999999993</v>
      </c>
      <c r="E304" s="13">
        <v>9106.4</v>
      </c>
      <c r="F304" s="87">
        <v>0</v>
      </c>
      <c r="G304" s="13">
        <v>0</v>
      </c>
      <c r="H304" s="50">
        <v>455.9000000000002</v>
      </c>
      <c r="I304" s="54">
        <f t="shared" si="14"/>
        <v>1290.5999999999999</v>
      </c>
      <c r="J304" s="78">
        <v>0</v>
      </c>
      <c r="K304" s="69">
        <v>1290.5999999999999</v>
      </c>
    </row>
    <row r="305" spans="1:11" x14ac:dyDescent="0.25">
      <c r="A305" s="12">
        <v>2017.08</v>
      </c>
      <c r="B305" s="54">
        <f t="shared" si="13"/>
        <v>14990.599999999999</v>
      </c>
      <c r="C305" s="78">
        <v>4824.7999999999993</v>
      </c>
      <c r="D305" s="88">
        <f t="shared" si="12"/>
        <v>8870.5</v>
      </c>
      <c r="E305" s="13">
        <v>7896.5</v>
      </c>
      <c r="F305" s="87">
        <v>0</v>
      </c>
      <c r="G305" s="13">
        <v>0</v>
      </c>
      <c r="H305" s="50">
        <v>974.00000000000057</v>
      </c>
      <c r="I305" s="54">
        <f t="shared" si="14"/>
        <v>1295.3</v>
      </c>
      <c r="J305" s="78">
        <v>0</v>
      </c>
      <c r="K305" s="69">
        <v>1295.3</v>
      </c>
    </row>
    <row r="306" spans="1:11" x14ac:dyDescent="0.25">
      <c r="A306" s="12">
        <v>2017.09</v>
      </c>
      <c r="B306" s="54">
        <f t="shared" si="13"/>
        <v>13202.6</v>
      </c>
      <c r="C306" s="78">
        <v>5348.2</v>
      </c>
      <c r="D306" s="88">
        <f t="shared" si="12"/>
        <v>6698.8</v>
      </c>
      <c r="E306" s="13">
        <v>6460.5</v>
      </c>
      <c r="F306" s="87">
        <v>0</v>
      </c>
      <c r="G306" s="13">
        <v>0</v>
      </c>
      <c r="H306" s="50">
        <v>238.30000000000004</v>
      </c>
      <c r="I306" s="54">
        <f t="shared" si="14"/>
        <v>1155.6000000000001</v>
      </c>
      <c r="J306" s="78">
        <v>0</v>
      </c>
      <c r="K306" s="69">
        <v>1155.6000000000001</v>
      </c>
    </row>
    <row r="307" spans="1:11" x14ac:dyDescent="0.25">
      <c r="A307" s="12">
        <v>2017.1</v>
      </c>
      <c r="B307" s="54">
        <f t="shared" si="13"/>
        <v>12420.8</v>
      </c>
      <c r="C307" s="78">
        <v>3273.4</v>
      </c>
      <c r="D307" s="88">
        <f t="shared" si="12"/>
        <v>6514.1</v>
      </c>
      <c r="E307" s="13">
        <v>5396.6</v>
      </c>
      <c r="F307" s="87">
        <v>0</v>
      </c>
      <c r="G307" s="13">
        <v>0</v>
      </c>
      <c r="H307" s="50">
        <v>1117.4999999999998</v>
      </c>
      <c r="I307" s="54">
        <f t="shared" si="14"/>
        <v>2633.3</v>
      </c>
      <c r="J307" s="78">
        <v>0</v>
      </c>
      <c r="K307" s="69">
        <v>2633.3</v>
      </c>
    </row>
    <row r="308" spans="1:11" x14ac:dyDescent="0.25">
      <c r="A308" s="12">
        <v>2017.11</v>
      </c>
      <c r="B308" s="54">
        <f t="shared" si="13"/>
        <v>7864.9</v>
      </c>
      <c r="C308" s="78">
        <v>2791</v>
      </c>
      <c r="D308" s="88">
        <f t="shared" si="12"/>
        <v>5065.2999999999993</v>
      </c>
      <c r="E308" s="13">
        <v>4755.5999999999995</v>
      </c>
      <c r="F308" s="87">
        <v>0</v>
      </c>
      <c r="G308" s="13">
        <v>0</v>
      </c>
      <c r="H308" s="50">
        <v>309.70000000000005</v>
      </c>
      <c r="I308" s="54">
        <f t="shared" si="14"/>
        <v>8.6</v>
      </c>
      <c r="J308" s="78">
        <v>0</v>
      </c>
      <c r="K308" s="69">
        <v>8.6</v>
      </c>
    </row>
    <row r="309" spans="1:11" x14ac:dyDescent="0.25">
      <c r="A309" s="12">
        <v>2017.12</v>
      </c>
      <c r="B309" s="54">
        <f t="shared" si="13"/>
        <v>13017.199999999999</v>
      </c>
      <c r="C309" s="78">
        <v>5359.4</v>
      </c>
      <c r="D309" s="88">
        <f t="shared" si="12"/>
        <v>6965.4</v>
      </c>
      <c r="E309" s="13">
        <v>6320.7</v>
      </c>
      <c r="F309" s="87">
        <v>0</v>
      </c>
      <c r="G309" s="13">
        <v>0</v>
      </c>
      <c r="H309" s="50">
        <v>644.70000000000016</v>
      </c>
      <c r="I309" s="54">
        <f t="shared" si="14"/>
        <v>692.4</v>
      </c>
      <c r="J309" s="78">
        <v>0</v>
      </c>
      <c r="K309" s="69">
        <v>692.4</v>
      </c>
    </row>
    <row r="310" spans="1:11" x14ac:dyDescent="0.25">
      <c r="A310" s="12">
        <v>2018.01</v>
      </c>
      <c r="B310" s="54">
        <f t="shared" si="13"/>
        <v>6239.8</v>
      </c>
      <c r="C310" s="78">
        <v>3875.2</v>
      </c>
      <c r="D310" s="88">
        <f t="shared" si="12"/>
        <v>2356.5</v>
      </c>
      <c r="E310" s="13">
        <v>1977.9</v>
      </c>
      <c r="F310" s="87">
        <v>0</v>
      </c>
      <c r="G310" s="13">
        <v>0</v>
      </c>
      <c r="H310" s="50">
        <v>378.59999999999991</v>
      </c>
      <c r="I310" s="54">
        <f t="shared" si="14"/>
        <v>8.1</v>
      </c>
      <c r="J310" s="78">
        <v>0</v>
      </c>
      <c r="K310" s="69">
        <v>8.1</v>
      </c>
    </row>
    <row r="311" spans="1:11" x14ac:dyDescent="0.25">
      <c r="A311" s="12">
        <v>2018.02</v>
      </c>
      <c r="B311" s="54">
        <f t="shared" si="13"/>
        <v>10443.499999999998</v>
      </c>
      <c r="C311" s="78">
        <v>3977.2</v>
      </c>
      <c r="D311" s="88">
        <f t="shared" si="12"/>
        <v>6036.4</v>
      </c>
      <c r="E311" s="13">
        <v>3343.1000000000004</v>
      </c>
      <c r="F311" s="87">
        <v>0</v>
      </c>
      <c r="G311" s="13">
        <v>0</v>
      </c>
      <c r="H311" s="50">
        <v>2693.2999999999993</v>
      </c>
      <c r="I311" s="54">
        <f t="shared" si="14"/>
        <v>429.9</v>
      </c>
      <c r="J311" s="78">
        <v>0</v>
      </c>
      <c r="K311" s="69">
        <v>429.9</v>
      </c>
    </row>
    <row r="312" spans="1:11" x14ac:dyDescent="0.25">
      <c r="A312" s="12">
        <v>2018.03</v>
      </c>
      <c r="B312" s="54">
        <f t="shared" si="13"/>
        <v>11914.300000000001</v>
      </c>
      <c r="C312" s="78">
        <v>3989.9</v>
      </c>
      <c r="D312" s="88">
        <f t="shared" si="12"/>
        <v>6579.7</v>
      </c>
      <c r="E312" s="13">
        <v>6427.4</v>
      </c>
      <c r="F312" s="87">
        <v>0</v>
      </c>
      <c r="G312" s="13">
        <v>0</v>
      </c>
      <c r="H312" s="50">
        <v>152.3000000000001</v>
      </c>
      <c r="I312" s="54">
        <f t="shared" si="14"/>
        <v>1344.7</v>
      </c>
      <c r="J312" s="78">
        <v>0</v>
      </c>
      <c r="K312" s="69">
        <v>1344.7</v>
      </c>
    </row>
    <row r="313" spans="1:11" x14ac:dyDescent="0.25">
      <c r="A313" s="12">
        <v>2018.04</v>
      </c>
      <c r="B313" s="54">
        <f t="shared" si="13"/>
        <v>9321.3000000000011</v>
      </c>
      <c r="C313" s="78">
        <v>3151.2000000000007</v>
      </c>
      <c r="D313" s="88">
        <f t="shared" si="12"/>
        <v>6029.4</v>
      </c>
      <c r="E313" s="13">
        <v>3849.3</v>
      </c>
      <c r="F313" s="87">
        <v>0</v>
      </c>
      <c r="G313" s="13">
        <v>0</v>
      </c>
      <c r="H313" s="50">
        <v>2180.1</v>
      </c>
      <c r="I313" s="54">
        <f t="shared" si="14"/>
        <v>140.69999999999999</v>
      </c>
      <c r="J313" s="78">
        <v>0</v>
      </c>
      <c r="K313" s="69">
        <v>140.69999999999999</v>
      </c>
    </row>
    <row r="314" spans="1:11" x14ac:dyDescent="0.25">
      <c r="A314" s="12">
        <v>2018.05</v>
      </c>
      <c r="B314" s="54">
        <f t="shared" si="13"/>
        <v>12390.500000000002</v>
      </c>
      <c r="C314" s="78">
        <v>4434.3</v>
      </c>
      <c r="D314" s="88">
        <f t="shared" si="12"/>
        <v>5433.6</v>
      </c>
      <c r="E314" s="13">
        <v>3710</v>
      </c>
      <c r="F314" s="87">
        <v>0</v>
      </c>
      <c r="G314" s="13">
        <v>0</v>
      </c>
      <c r="H314" s="50">
        <v>1723.6000000000001</v>
      </c>
      <c r="I314" s="54">
        <f t="shared" si="14"/>
        <v>2522.6</v>
      </c>
      <c r="J314" s="78">
        <v>0</v>
      </c>
      <c r="K314" s="69">
        <v>2522.6</v>
      </c>
    </row>
    <row r="315" spans="1:11" x14ac:dyDescent="0.25">
      <c r="A315" s="12">
        <v>2018.06</v>
      </c>
      <c r="B315" s="54">
        <f t="shared" si="13"/>
        <v>6656.6</v>
      </c>
      <c r="C315" s="78">
        <v>1939.3</v>
      </c>
      <c r="D315" s="88">
        <f t="shared" si="12"/>
        <v>3491.5000000000005</v>
      </c>
      <c r="E315" s="13">
        <v>2995.1000000000004</v>
      </c>
      <c r="F315" s="87">
        <v>0</v>
      </c>
      <c r="G315" s="13">
        <v>0</v>
      </c>
      <c r="H315" s="50">
        <v>496.4000000000002</v>
      </c>
      <c r="I315" s="54">
        <f t="shared" si="14"/>
        <v>1225.8</v>
      </c>
      <c r="J315" s="78">
        <v>0</v>
      </c>
      <c r="K315" s="69">
        <v>1225.8</v>
      </c>
    </row>
    <row r="316" spans="1:11" x14ac:dyDescent="0.25">
      <c r="A316" s="12">
        <v>2018.07</v>
      </c>
      <c r="B316" s="54">
        <f t="shared" si="13"/>
        <v>9273.2999999999993</v>
      </c>
      <c r="C316" s="78">
        <v>3839.3999999999996</v>
      </c>
      <c r="D316" s="88">
        <f t="shared" si="12"/>
        <v>4944</v>
      </c>
      <c r="E316" s="13">
        <v>3543.4</v>
      </c>
      <c r="F316" s="87">
        <v>0</v>
      </c>
      <c r="G316" s="13">
        <v>0</v>
      </c>
      <c r="H316" s="50">
        <v>1400.6000000000001</v>
      </c>
      <c r="I316" s="54">
        <f t="shared" si="14"/>
        <v>489.9</v>
      </c>
      <c r="J316" s="78">
        <v>0</v>
      </c>
      <c r="K316" s="69">
        <v>489.9</v>
      </c>
    </row>
    <row r="317" spans="1:11" x14ac:dyDescent="0.25">
      <c r="A317" s="12">
        <v>2018.08</v>
      </c>
      <c r="B317" s="54">
        <f t="shared" si="13"/>
        <v>11850.800000000001</v>
      </c>
      <c r="C317" s="78">
        <v>4826</v>
      </c>
      <c r="D317" s="88">
        <f t="shared" si="12"/>
        <v>5882.7000000000007</v>
      </c>
      <c r="E317" s="13">
        <v>4409.8</v>
      </c>
      <c r="F317" s="87">
        <v>0</v>
      </c>
      <c r="G317" s="13">
        <v>0</v>
      </c>
      <c r="H317" s="50">
        <v>1472.9</v>
      </c>
      <c r="I317" s="54">
        <f t="shared" si="14"/>
        <v>1142.0999999999999</v>
      </c>
      <c r="J317" s="78">
        <v>0</v>
      </c>
      <c r="K317" s="69">
        <v>1142.0999999999999</v>
      </c>
    </row>
    <row r="318" spans="1:11" x14ac:dyDescent="0.25">
      <c r="A318" s="12">
        <v>2018.09</v>
      </c>
      <c r="B318" s="54">
        <f t="shared" si="13"/>
        <v>14587.8</v>
      </c>
      <c r="C318" s="78">
        <v>3825.4</v>
      </c>
      <c r="D318" s="88">
        <f t="shared" si="12"/>
        <v>7281.5999999999995</v>
      </c>
      <c r="E318" s="13">
        <v>5421.2999999999993</v>
      </c>
      <c r="F318" s="87">
        <v>0</v>
      </c>
      <c r="G318" s="13">
        <v>0</v>
      </c>
      <c r="H318" s="50">
        <v>1860.3</v>
      </c>
      <c r="I318" s="54">
        <f t="shared" si="14"/>
        <v>3480.8</v>
      </c>
      <c r="J318" s="78">
        <v>0</v>
      </c>
      <c r="K318" s="69">
        <v>3480.8</v>
      </c>
    </row>
    <row r="319" spans="1:11" x14ac:dyDescent="0.25">
      <c r="A319" s="12">
        <v>2018.1</v>
      </c>
      <c r="B319" s="54">
        <f t="shared" si="13"/>
        <v>15727.1</v>
      </c>
      <c r="C319" s="78">
        <v>6020.5</v>
      </c>
      <c r="D319" s="88">
        <f t="shared" si="12"/>
        <v>8313.4</v>
      </c>
      <c r="E319" s="13">
        <v>6058.9</v>
      </c>
      <c r="F319" s="87">
        <v>0</v>
      </c>
      <c r="G319" s="13">
        <v>0</v>
      </c>
      <c r="H319" s="50">
        <v>2254.5</v>
      </c>
      <c r="I319" s="54">
        <f t="shared" si="14"/>
        <v>1393.2</v>
      </c>
      <c r="J319" s="78">
        <v>0</v>
      </c>
      <c r="K319" s="69">
        <v>1393.2</v>
      </c>
    </row>
    <row r="320" spans="1:11" x14ac:dyDescent="0.25">
      <c r="A320" s="12">
        <v>2018.11</v>
      </c>
      <c r="B320" s="54">
        <f t="shared" si="13"/>
        <v>13352.8</v>
      </c>
      <c r="C320" s="78">
        <v>4467.8999999999996</v>
      </c>
      <c r="D320" s="88">
        <f t="shared" si="12"/>
        <v>7512.6</v>
      </c>
      <c r="E320" s="13">
        <v>5977.6</v>
      </c>
      <c r="F320" s="87">
        <v>0</v>
      </c>
      <c r="G320" s="13">
        <v>0</v>
      </c>
      <c r="H320" s="50">
        <v>1534.9999999999998</v>
      </c>
      <c r="I320" s="54">
        <f t="shared" si="14"/>
        <v>1372.3</v>
      </c>
      <c r="J320" s="78">
        <v>0</v>
      </c>
      <c r="K320" s="69">
        <v>1372.3</v>
      </c>
    </row>
    <row r="321" spans="1:11" x14ac:dyDescent="0.25">
      <c r="A321" s="12">
        <v>2018.12</v>
      </c>
      <c r="B321" s="54">
        <f t="shared" si="13"/>
        <v>21430.200000000004</v>
      </c>
      <c r="C321" s="78">
        <v>11386.400000000001</v>
      </c>
      <c r="D321" s="88">
        <f t="shared" si="12"/>
        <v>9057.4</v>
      </c>
      <c r="E321" s="13">
        <v>6373.6999999999989</v>
      </c>
      <c r="F321" s="87">
        <v>0</v>
      </c>
      <c r="G321" s="13">
        <v>0</v>
      </c>
      <c r="H321" s="50">
        <v>2683.7000000000003</v>
      </c>
      <c r="I321" s="54">
        <f t="shared" si="14"/>
        <v>986.40000000000009</v>
      </c>
      <c r="J321" s="78">
        <v>0</v>
      </c>
      <c r="K321" s="69">
        <v>986.40000000000009</v>
      </c>
    </row>
    <row r="322" spans="1:11" x14ac:dyDescent="0.25">
      <c r="A322" s="12">
        <v>2019.01</v>
      </c>
      <c r="B322" s="54">
        <f t="shared" si="13"/>
        <v>12789.2</v>
      </c>
      <c r="C322" s="78">
        <v>6093.1</v>
      </c>
      <c r="D322" s="88">
        <f t="shared" si="12"/>
        <v>4992.5</v>
      </c>
      <c r="E322" s="13">
        <v>4051.7000000000003</v>
      </c>
      <c r="F322" s="87">
        <v>0</v>
      </c>
      <c r="G322" s="13">
        <v>0</v>
      </c>
      <c r="H322" s="50">
        <v>940.8</v>
      </c>
      <c r="I322" s="54">
        <f t="shared" si="14"/>
        <v>1703.6</v>
      </c>
      <c r="J322" s="78">
        <v>0</v>
      </c>
      <c r="K322" s="69">
        <v>1703.6</v>
      </c>
    </row>
    <row r="323" spans="1:11" x14ac:dyDescent="0.25">
      <c r="A323" s="12">
        <v>2019.02</v>
      </c>
      <c r="B323" s="54">
        <f t="shared" si="13"/>
        <v>10944</v>
      </c>
      <c r="C323" s="78">
        <v>5382.7999999999993</v>
      </c>
      <c r="D323" s="88">
        <f t="shared" si="12"/>
        <v>4356.4000000000005</v>
      </c>
      <c r="E323" s="13">
        <v>2806.2000000000003</v>
      </c>
      <c r="F323" s="87">
        <v>0</v>
      </c>
      <c r="G323" s="13">
        <v>0</v>
      </c>
      <c r="H323" s="50">
        <v>1550.2</v>
      </c>
      <c r="I323" s="54">
        <f t="shared" si="14"/>
        <v>1204.8</v>
      </c>
      <c r="J323" s="78">
        <v>0</v>
      </c>
      <c r="K323" s="69">
        <v>1204.8</v>
      </c>
    </row>
    <row r="324" spans="1:11" x14ac:dyDescent="0.25">
      <c r="A324" s="12">
        <v>2019.03</v>
      </c>
      <c r="B324" s="54">
        <f t="shared" si="13"/>
        <v>12719.5</v>
      </c>
      <c r="C324" s="78">
        <v>5982.4</v>
      </c>
      <c r="D324" s="88">
        <f t="shared" si="12"/>
        <v>5717.3</v>
      </c>
      <c r="E324" s="13">
        <v>3228.2000000000003</v>
      </c>
      <c r="F324" s="87">
        <v>0</v>
      </c>
      <c r="G324" s="13">
        <v>0</v>
      </c>
      <c r="H324" s="50">
        <v>2489.1</v>
      </c>
      <c r="I324" s="54">
        <f t="shared" si="14"/>
        <v>1019.8</v>
      </c>
      <c r="J324" s="78">
        <v>0</v>
      </c>
      <c r="K324" s="69">
        <v>1019.8</v>
      </c>
    </row>
    <row r="325" spans="1:11" x14ac:dyDescent="0.25">
      <c r="A325" s="12">
        <v>2019.04</v>
      </c>
      <c r="B325" s="54">
        <f t="shared" si="13"/>
        <v>11794.8</v>
      </c>
      <c r="C325" s="78">
        <v>6768.1999999999989</v>
      </c>
      <c r="D325" s="88">
        <f t="shared" si="12"/>
        <v>4004</v>
      </c>
      <c r="E325" s="13">
        <v>2849.5</v>
      </c>
      <c r="F325" s="87">
        <v>0</v>
      </c>
      <c r="G325" s="13">
        <v>0</v>
      </c>
      <c r="H325" s="50">
        <v>1154.5000000000002</v>
      </c>
      <c r="I325" s="54">
        <f t="shared" si="14"/>
        <v>1022.6</v>
      </c>
      <c r="J325" s="78">
        <v>0</v>
      </c>
      <c r="K325" s="69">
        <v>1022.6</v>
      </c>
    </row>
    <row r="326" spans="1:11" x14ac:dyDescent="0.25">
      <c r="A326" s="12">
        <v>2019.05</v>
      </c>
      <c r="B326" s="54">
        <f t="shared" si="13"/>
        <v>15461.5</v>
      </c>
      <c r="C326" s="78">
        <v>8074.0000000000009</v>
      </c>
      <c r="D326" s="88">
        <f t="shared" si="12"/>
        <v>6128.2000000000007</v>
      </c>
      <c r="E326" s="13">
        <v>3927.1000000000004</v>
      </c>
      <c r="F326" s="87">
        <v>0</v>
      </c>
      <c r="G326" s="13">
        <v>0</v>
      </c>
      <c r="H326" s="50">
        <v>2201.1</v>
      </c>
      <c r="I326" s="54">
        <f t="shared" si="14"/>
        <v>1259.3</v>
      </c>
      <c r="J326" s="78">
        <v>0</v>
      </c>
      <c r="K326" s="69">
        <v>1259.3</v>
      </c>
    </row>
    <row r="327" spans="1:11" x14ac:dyDescent="0.25">
      <c r="A327" s="12">
        <v>2019.06</v>
      </c>
      <c r="B327" s="54">
        <f t="shared" si="13"/>
        <v>15950.8</v>
      </c>
      <c r="C327" s="78">
        <v>7421.7999999999993</v>
      </c>
      <c r="D327" s="88">
        <f t="shared" si="12"/>
        <v>6148.6</v>
      </c>
      <c r="E327" s="13">
        <v>3485.6000000000004</v>
      </c>
      <c r="F327" s="87">
        <v>0</v>
      </c>
      <c r="G327" s="13">
        <v>0</v>
      </c>
      <c r="H327" s="50">
        <v>2663</v>
      </c>
      <c r="I327" s="54">
        <f t="shared" si="14"/>
        <v>2380.4</v>
      </c>
      <c r="J327" s="78">
        <v>0</v>
      </c>
      <c r="K327" s="69">
        <v>2380.4</v>
      </c>
    </row>
    <row r="328" spans="1:11" x14ac:dyDescent="0.25">
      <c r="A328" s="12">
        <v>2019.07</v>
      </c>
      <c r="B328" s="54">
        <f t="shared" si="13"/>
        <v>17079.399999999998</v>
      </c>
      <c r="C328" s="78">
        <v>10688.4</v>
      </c>
      <c r="D328" s="88">
        <f t="shared" si="12"/>
        <v>6365.7000000000007</v>
      </c>
      <c r="E328" s="13">
        <v>4364.8</v>
      </c>
      <c r="F328" s="87">
        <v>0</v>
      </c>
      <c r="G328" s="13">
        <v>0</v>
      </c>
      <c r="H328" s="50">
        <v>2000.9</v>
      </c>
      <c r="I328" s="54">
        <f t="shared" si="14"/>
        <v>25.300000000000026</v>
      </c>
      <c r="J328" s="78">
        <v>0</v>
      </c>
      <c r="K328" s="69">
        <v>25.300000000000026</v>
      </c>
    </row>
    <row r="329" spans="1:11" x14ac:dyDescent="0.25">
      <c r="A329" s="12">
        <v>2019.08</v>
      </c>
      <c r="B329" s="54">
        <f t="shared" si="13"/>
        <v>16207</v>
      </c>
      <c r="C329" s="78">
        <v>7906.5</v>
      </c>
      <c r="D329" s="88">
        <f t="shared" si="12"/>
        <v>8291.1</v>
      </c>
      <c r="E329" s="13">
        <v>3972.8999999999996</v>
      </c>
      <c r="F329" s="87">
        <v>0</v>
      </c>
      <c r="G329" s="13">
        <v>0</v>
      </c>
      <c r="H329" s="50">
        <v>4318.2000000000007</v>
      </c>
      <c r="I329" s="54">
        <f t="shared" si="14"/>
        <v>9.3999999999999986</v>
      </c>
      <c r="J329" s="78">
        <v>0</v>
      </c>
      <c r="K329" s="69">
        <v>9.3999999999999986</v>
      </c>
    </row>
    <row r="330" spans="1:11" x14ac:dyDescent="0.25">
      <c r="A330" s="12">
        <v>2019.09</v>
      </c>
      <c r="B330" s="54">
        <f t="shared" si="13"/>
        <v>21100.6</v>
      </c>
      <c r="C330" s="78">
        <v>9667.2000000000007</v>
      </c>
      <c r="D330" s="88">
        <f t="shared" si="12"/>
        <v>6375.2999999999993</v>
      </c>
      <c r="E330" s="13">
        <v>4196.2</v>
      </c>
      <c r="F330" s="87">
        <v>0</v>
      </c>
      <c r="G330" s="13">
        <v>0</v>
      </c>
      <c r="H330" s="50">
        <v>2179.1</v>
      </c>
      <c r="I330" s="54">
        <f t="shared" si="14"/>
        <v>5058.1000000000004</v>
      </c>
      <c r="J330" s="78">
        <v>0</v>
      </c>
      <c r="K330" s="69">
        <v>5058.1000000000004</v>
      </c>
    </row>
    <row r="331" spans="1:11" x14ac:dyDescent="0.25">
      <c r="A331" s="12">
        <v>2019.1</v>
      </c>
      <c r="B331" s="54">
        <f t="shared" si="13"/>
        <v>12193.6</v>
      </c>
      <c r="C331" s="78">
        <v>5058.7</v>
      </c>
      <c r="D331" s="88">
        <f t="shared" ref="D331:D345" si="15">SUM(E331,H331)</f>
        <v>7123.8</v>
      </c>
      <c r="E331" s="13">
        <v>4338.5</v>
      </c>
      <c r="F331" s="87">
        <v>0</v>
      </c>
      <c r="G331" s="13">
        <v>0</v>
      </c>
      <c r="H331" s="50">
        <v>2785.3</v>
      </c>
      <c r="I331" s="54">
        <f t="shared" si="14"/>
        <v>11.1</v>
      </c>
      <c r="J331" s="78">
        <v>0</v>
      </c>
      <c r="K331" s="69">
        <v>11.1</v>
      </c>
    </row>
    <row r="332" spans="1:11" x14ac:dyDescent="0.25">
      <c r="A332" s="12">
        <v>2019.11</v>
      </c>
      <c r="B332" s="54">
        <f t="shared" ref="B332:B395" si="16">C332+D332+I332</f>
        <v>12313.499999999998</v>
      </c>
      <c r="C332" s="78">
        <v>7813.3</v>
      </c>
      <c r="D332" s="88">
        <f t="shared" si="15"/>
        <v>4394.2999999999993</v>
      </c>
      <c r="E332" s="13">
        <v>2172.1999999999998</v>
      </c>
      <c r="F332" s="87">
        <v>0</v>
      </c>
      <c r="G332" s="13">
        <v>0</v>
      </c>
      <c r="H332" s="50">
        <v>2222.1</v>
      </c>
      <c r="I332" s="54">
        <f t="shared" ref="I332:I345" si="17">J332+K332</f>
        <v>105.9</v>
      </c>
      <c r="J332" s="78">
        <v>0</v>
      </c>
      <c r="K332" s="69">
        <v>105.9</v>
      </c>
    </row>
    <row r="333" spans="1:11" x14ac:dyDescent="0.25">
      <c r="A333" s="12">
        <v>2019.12</v>
      </c>
      <c r="B333" s="54">
        <f t="shared" si="16"/>
        <v>11571.9</v>
      </c>
      <c r="C333" s="78">
        <v>6132.5999999999995</v>
      </c>
      <c r="D333" s="88">
        <f t="shared" si="15"/>
        <v>5403.4</v>
      </c>
      <c r="E333" s="13">
        <v>1724.3000000000002</v>
      </c>
      <c r="F333" s="87">
        <v>0</v>
      </c>
      <c r="G333" s="13">
        <v>0</v>
      </c>
      <c r="H333" s="50">
        <v>3679.0999999999995</v>
      </c>
      <c r="I333" s="54">
        <f t="shared" si="17"/>
        <v>35.9</v>
      </c>
      <c r="J333" s="78">
        <v>0</v>
      </c>
      <c r="K333" s="69">
        <v>35.9</v>
      </c>
    </row>
    <row r="334" spans="1:11" x14ac:dyDescent="0.25">
      <c r="A334" s="12">
        <v>2020.01</v>
      </c>
      <c r="B334" s="54">
        <f t="shared" si="16"/>
        <v>7235.5999999999995</v>
      </c>
      <c r="C334" s="78">
        <v>3375.6000000000004</v>
      </c>
      <c r="D334" s="88">
        <f t="shared" si="15"/>
        <v>3755.5999999999995</v>
      </c>
      <c r="E334" s="13">
        <v>2446.8999999999996</v>
      </c>
      <c r="F334" s="87">
        <v>0</v>
      </c>
      <c r="G334" s="13">
        <v>0</v>
      </c>
      <c r="H334" s="50">
        <v>1308.6999999999996</v>
      </c>
      <c r="I334" s="54">
        <f t="shared" si="17"/>
        <v>104.4</v>
      </c>
      <c r="J334" s="78">
        <v>0</v>
      </c>
      <c r="K334" s="69">
        <v>104.4</v>
      </c>
    </row>
    <row r="335" spans="1:11" x14ac:dyDescent="0.25">
      <c r="A335" s="12">
        <v>2020.02</v>
      </c>
      <c r="B335" s="54">
        <f t="shared" si="16"/>
        <v>9053.7000000000007</v>
      </c>
      <c r="C335" s="78">
        <v>4950.4000000000005</v>
      </c>
      <c r="D335" s="88">
        <f t="shared" si="15"/>
        <v>4062.3</v>
      </c>
      <c r="E335" s="13">
        <v>1601.9</v>
      </c>
      <c r="F335" s="87">
        <v>0</v>
      </c>
      <c r="G335" s="13">
        <v>0</v>
      </c>
      <c r="H335" s="50">
        <v>2460.4</v>
      </c>
      <c r="I335" s="54">
        <f t="shared" si="17"/>
        <v>41</v>
      </c>
      <c r="J335" s="78">
        <v>0</v>
      </c>
      <c r="K335" s="69">
        <v>41</v>
      </c>
    </row>
    <row r="336" spans="1:11" x14ac:dyDescent="0.25">
      <c r="A336" s="12">
        <v>2020.03</v>
      </c>
      <c r="B336" s="54">
        <f t="shared" si="16"/>
        <v>12283.4</v>
      </c>
      <c r="C336" s="78">
        <v>7591.7999999999993</v>
      </c>
      <c r="D336" s="88">
        <f t="shared" si="15"/>
        <v>4630.8999999999996</v>
      </c>
      <c r="E336" s="13">
        <v>2367.3999999999996</v>
      </c>
      <c r="F336" s="87">
        <v>0</v>
      </c>
      <c r="G336" s="13">
        <v>0</v>
      </c>
      <c r="H336" s="50">
        <v>2263.4999999999995</v>
      </c>
      <c r="I336" s="54">
        <f t="shared" si="17"/>
        <v>60.7</v>
      </c>
      <c r="J336" s="78">
        <v>0</v>
      </c>
      <c r="K336" s="69">
        <v>60.7</v>
      </c>
    </row>
    <row r="337" spans="1:11" x14ac:dyDescent="0.25">
      <c r="A337" s="12">
        <v>2020.04</v>
      </c>
      <c r="B337" s="54">
        <f t="shared" si="16"/>
        <v>20489.300000000003</v>
      </c>
      <c r="C337" s="78">
        <v>7949.7000000000007</v>
      </c>
      <c r="D337" s="88">
        <f t="shared" si="15"/>
        <v>12487.7</v>
      </c>
      <c r="E337" s="13">
        <v>2877.2</v>
      </c>
      <c r="F337" s="87">
        <v>0</v>
      </c>
      <c r="G337" s="13">
        <v>0</v>
      </c>
      <c r="H337" s="50">
        <v>9610.5</v>
      </c>
      <c r="I337" s="54">
        <f t="shared" si="17"/>
        <v>51.9</v>
      </c>
      <c r="J337" s="78">
        <v>0</v>
      </c>
      <c r="K337" s="69">
        <v>51.9</v>
      </c>
    </row>
    <row r="338" spans="1:11" x14ac:dyDescent="0.25">
      <c r="A338" s="12">
        <v>2020.05</v>
      </c>
      <c r="B338" s="54">
        <f t="shared" si="16"/>
        <v>21595.8</v>
      </c>
      <c r="C338" s="78">
        <v>10350.9</v>
      </c>
      <c r="D338" s="88">
        <f t="shared" si="15"/>
        <v>11240.4</v>
      </c>
      <c r="E338" s="13">
        <v>1795.8</v>
      </c>
      <c r="F338" s="87">
        <v>0</v>
      </c>
      <c r="G338" s="13">
        <v>0</v>
      </c>
      <c r="H338" s="50">
        <v>9444.6</v>
      </c>
      <c r="I338" s="54">
        <f t="shared" si="17"/>
        <v>4.5</v>
      </c>
      <c r="J338" s="78">
        <v>0</v>
      </c>
      <c r="K338" s="69">
        <v>4.5</v>
      </c>
    </row>
    <row r="339" spans="1:11" x14ac:dyDescent="0.25">
      <c r="A339" s="12">
        <v>2020.06</v>
      </c>
      <c r="B339" s="54">
        <f t="shared" si="16"/>
        <v>13069.799999999997</v>
      </c>
      <c r="C339" s="78">
        <v>7476.5999999999995</v>
      </c>
      <c r="D339" s="88">
        <f t="shared" si="15"/>
        <v>5455.7999999999993</v>
      </c>
      <c r="E339" s="13">
        <v>1630.5</v>
      </c>
      <c r="F339" s="87">
        <v>0</v>
      </c>
      <c r="G339" s="13">
        <v>0</v>
      </c>
      <c r="H339" s="50">
        <v>3825.2999999999997</v>
      </c>
      <c r="I339" s="54">
        <f t="shared" si="17"/>
        <v>137.4</v>
      </c>
      <c r="J339" s="78">
        <v>0</v>
      </c>
      <c r="K339" s="69">
        <v>137.4</v>
      </c>
    </row>
    <row r="340" spans="1:11" x14ac:dyDescent="0.25">
      <c r="A340" s="12">
        <v>2020.07</v>
      </c>
      <c r="B340" s="54">
        <f t="shared" si="16"/>
        <v>20897.5</v>
      </c>
      <c r="C340" s="78">
        <v>7363.3</v>
      </c>
      <c r="D340" s="88">
        <f t="shared" si="15"/>
        <v>13447.7</v>
      </c>
      <c r="E340" s="13">
        <v>4002.3</v>
      </c>
      <c r="F340" s="87">
        <v>0</v>
      </c>
      <c r="G340" s="13">
        <v>0</v>
      </c>
      <c r="H340" s="50">
        <v>9445.4</v>
      </c>
      <c r="I340" s="54">
        <f t="shared" si="17"/>
        <v>86.5</v>
      </c>
      <c r="J340" s="78">
        <v>0</v>
      </c>
      <c r="K340" s="69">
        <v>86.5</v>
      </c>
    </row>
    <row r="341" spans="1:11" x14ac:dyDescent="0.25">
      <c r="A341" s="12">
        <v>2020.08</v>
      </c>
      <c r="B341" s="54">
        <f t="shared" si="16"/>
        <v>16424.8</v>
      </c>
      <c r="C341" s="78">
        <v>6285</v>
      </c>
      <c r="D341" s="88">
        <f t="shared" si="15"/>
        <v>8262.4</v>
      </c>
      <c r="E341" s="13">
        <v>2709.4</v>
      </c>
      <c r="F341" s="87">
        <v>0</v>
      </c>
      <c r="G341" s="13">
        <v>0</v>
      </c>
      <c r="H341" s="50">
        <v>5553</v>
      </c>
      <c r="I341" s="54">
        <f t="shared" si="17"/>
        <v>1877.3999999999992</v>
      </c>
      <c r="J341" s="78">
        <v>0</v>
      </c>
      <c r="K341" s="69">
        <v>1877.3999999999992</v>
      </c>
    </row>
    <row r="342" spans="1:11" x14ac:dyDescent="0.25">
      <c r="A342" s="12">
        <v>2020.09</v>
      </c>
      <c r="B342" s="54">
        <f t="shared" si="16"/>
        <v>29667.1</v>
      </c>
      <c r="C342" s="78">
        <v>7607.6</v>
      </c>
      <c r="D342" s="88">
        <f t="shared" si="15"/>
        <v>15471</v>
      </c>
      <c r="E342" s="13">
        <v>5785</v>
      </c>
      <c r="F342" s="87">
        <v>0</v>
      </c>
      <c r="G342" s="13">
        <v>0</v>
      </c>
      <c r="H342" s="50">
        <v>9686</v>
      </c>
      <c r="I342" s="54">
        <f t="shared" si="17"/>
        <v>6588.5</v>
      </c>
      <c r="J342" s="78">
        <v>0</v>
      </c>
      <c r="K342" s="69">
        <v>6588.5</v>
      </c>
    </row>
    <row r="343" spans="1:11" x14ac:dyDescent="0.25">
      <c r="A343" s="12">
        <v>2020.1</v>
      </c>
      <c r="B343" s="54">
        <f t="shared" si="16"/>
        <v>15019.8</v>
      </c>
      <c r="C343" s="78">
        <v>7927.1</v>
      </c>
      <c r="D343" s="88">
        <f t="shared" si="15"/>
        <v>6900.4000000000005</v>
      </c>
      <c r="E343" s="13">
        <v>4988.2000000000007</v>
      </c>
      <c r="F343" s="87">
        <v>0</v>
      </c>
      <c r="G343" s="13">
        <v>0</v>
      </c>
      <c r="H343" s="50">
        <v>1912.1999999999998</v>
      </c>
      <c r="I343" s="54">
        <f t="shared" si="17"/>
        <v>192.3</v>
      </c>
      <c r="J343" s="78">
        <v>0</v>
      </c>
      <c r="K343" s="69">
        <v>192.3</v>
      </c>
    </row>
    <row r="344" spans="1:11" x14ac:dyDescent="0.25">
      <c r="A344" s="12">
        <v>2020.11</v>
      </c>
      <c r="B344" s="54">
        <f t="shared" si="16"/>
        <v>20390.2</v>
      </c>
      <c r="C344" s="78">
        <v>7688.2000000000007</v>
      </c>
      <c r="D344" s="88">
        <f t="shared" si="15"/>
        <v>12698.400000000001</v>
      </c>
      <c r="E344" s="13">
        <v>5395.4000000000005</v>
      </c>
      <c r="F344" s="87">
        <v>0</v>
      </c>
      <c r="G344" s="13">
        <v>0</v>
      </c>
      <c r="H344" s="50">
        <v>7303.0000000000009</v>
      </c>
      <c r="I344" s="54">
        <f t="shared" si="17"/>
        <v>3.5999999999999943</v>
      </c>
      <c r="J344" s="78">
        <v>0</v>
      </c>
      <c r="K344" s="69">
        <v>3.5999999999999943</v>
      </c>
    </row>
    <row r="345" spans="1:11" x14ac:dyDescent="0.25">
      <c r="A345" s="12">
        <v>2020.12</v>
      </c>
      <c r="B345" s="54">
        <f t="shared" si="16"/>
        <v>37703.199999999997</v>
      </c>
      <c r="C345" s="78">
        <v>18793.2</v>
      </c>
      <c r="D345" s="88">
        <f t="shared" si="15"/>
        <v>18636.799999999996</v>
      </c>
      <c r="E345" s="13">
        <v>9045</v>
      </c>
      <c r="F345" s="87">
        <v>0</v>
      </c>
      <c r="G345" s="13">
        <v>0</v>
      </c>
      <c r="H345" s="50">
        <v>9591.7999999999975</v>
      </c>
      <c r="I345" s="54">
        <f t="shared" si="17"/>
        <v>273.20000000000039</v>
      </c>
      <c r="J345" s="78">
        <v>0</v>
      </c>
      <c r="K345" s="69">
        <v>273.20000000000039</v>
      </c>
    </row>
    <row r="346" spans="1:11" x14ac:dyDescent="0.25">
      <c r="A346" s="12">
        <v>2021.01</v>
      </c>
      <c r="B346" s="54">
        <f t="shared" si="16"/>
        <v>18844.599999999999</v>
      </c>
      <c r="C346" s="78">
        <v>8016.1999999999989</v>
      </c>
      <c r="D346" s="88">
        <f t="shared" ref="D346:D357" si="18">SUM(E346,H346)</f>
        <v>10767.4</v>
      </c>
      <c r="E346" s="13">
        <v>7374.3</v>
      </c>
      <c r="F346" s="87">
        <v>0</v>
      </c>
      <c r="G346" s="13">
        <v>0</v>
      </c>
      <c r="H346" s="50">
        <v>3393.099999999999</v>
      </c>
      <c r="I346" s="54">
        <f t="shared" ref="I346:I357" si="19">J346+K346</f>
        <v>61</v>
      </c>
      <c r="J346" s="78">
        <v>0</v>
      </c>
      <c r="K346" s="69">
        <v>61</v>
      </c>
    </row>
    <row r="347" spans="1:11" x14ac:dyDescent="0.25">
      <c r="A347" s="12">
        <v>2021.02</v>
      </c>
      <c r="B347" s="54">
        <f t="shared" si="16"/>
        <v>18375.099999999999</v>
      </c>
      <c r="C347" s="78">
        <v>9329.0000000000018</v>
      </c>
      <c r="D347" s="88">
        <f t="shared" si="18"/>
        <v>8795.5</v>
      </c>
      <c r="E347" s="13">
        <v>7966.7000000000007</v>
      </c>
      <c r="F347" s="87">
        <v>0</v>
      </c>
      <c r="G347" s="13">
        <v>0</v>
      </c>
      <c r="H347" s="50">
        <v>828.79999999999859</v>
      </c>
      <c r="I347" s="54">
        <f t="shared" si="19"/>
        <v>250.6</v>
      </c>
      <c r="J347" s="78">
        <v>0</v>
      </c>
      <c r="K347" s="69">
        <v>250.6</v>
      </c>
    </row>
    <row r="348" spans="1:11" x14ac:dyDescent="0.25">
      <c r="A348" s="12">
        <v>2021.03</v>
      </c>
      <c r="B348" s="54">
        <f t="shared" si="16"/>
        <v>25636.500000000007</v>
      </c>
      <c r="C348" s="78">
        <v>9989.3000000000011</v>
      </c>
      <c r="D348" s="88">
        <f t="shared" si="18"/>
        <v>15269.800000000003</v>
      </c>
      <c r="E348" s="13">
        <v>12255.9</v>
      </c>
      <c r="F348" s="87">
        <v>0</v>
      </c>
      <c r="G348" s="13">
        <v>0</v>
      </c>
      <c r="H348" s="50">
        <v>3013.9000000000024</v>
      </c>
      <c r="I348" s="54">
        <f t="shared" si="19"/>
        <v>377.40000000000038</v>
      </c>
      <c r="J348" s="78">
        <v>0</v>
      </c>
      <c r="K348" s="69">
        <v>377.40000000000038</v>
      </c>
    </row>
    <row r="349" spans="1:11" x14ac:dyDescent="0.25">
      <c r="A349" s="12">
        <v>2021.04</v>
      </c>
      <c r="B349" s="54">
        <f t="shared" si="16"/>
        <v>34505.599999999999</v>
      </c>
      <c r="C349" s="78">
        <v>19361.500000000004</v>
      </c>
      <c r="D349" s="88">
        <f t="shared" si="18"/>
        <v>15140.9</v>
      </c>
      <c r="E349" s="13">
        <v>11071.4</v>
      </c>
      <c r="F349" s="87">
        <v>0</v>
      </c>
      <c r="G349" s="13">
        <v>0</v>
      </c>
      <c r="H349" s="50">
        <v>4069.5000000000005</v>
      </c>
      <c r="I349" s="54">
        <f t="shared" si="19"/>
        <v>3.1999999999999993</v>
      </c>
      <c r="J349" s="78">
        <v>0</v>
      </c>
      <c r="K349" s="69">
        <v>3.1999999999999993</v>
      </c>
    </row>
    <row r="350" spans="1:11" x14ac:dyDescent="0.25">
      <c r="A350" s="12">
        <v>2021.05</v>
      </c>
      <c r="B350" s="54">
        <f t="shared" si="16"/>
        <v>33119.1</v>
      </c>
      <c r="C350" s="78">
        <v>15862</v>
      </c>
      <c r="D350" s="88">
        <f t="shared" si="18"/>
        <v>16617.599999999999</v>
      </c>
      <c r="E350" s="13">
        <v>15586.099999999999</v>
      </c>
      <c r="F350" s="87">
        <v>0</v>
      </c>
      <c r="G350" s="13">
        <v>0</v>
      </c>
      <c r="H350" s="50">
        <v>1031.5000000000009</v>
      </c>
      <c r="I350" s="54">
        <f t="shared" si="19"/>
        <v>639.50000000000011</v>
      </c>
      <c r="J350" s="78">
        <v>0</v>
      </c>
      <c r="K350" s="69">
        <v>639.50000000000011</v>
      </c>
    </row>
    <row r="351" spans="1:11" x14ac:dyDescent="0.25">
      <c r="A351" s="12">
        <v>2021.06</v>
      </c>
      <c r="B351" s="54" t="e">
        <f t="shared" si="16"/>
        <v>#N/A</v>
      </c>
      <c r="C351" s="78" t="e">
        <v>#N/A</v>
      </c>
      <c r="D351" s="88" t="e">
        <f t="shared" si="18"/>
        <v>#N/A</v>
      </c>
      <c r="E351" s="13" t="e">
        <v>#N/A</v>
      </c>
      <c r="F351" s="87" t="e">
        <v>#N/A</v>
      </c>
      <c r="G351" s="13" t="e">
        <v>#N/A</v>
      </c>
      <c r="H351" s="50" t="e">
        <v>#N/A</v>
      </c>
      <c r="I351" s="54" t="e">
        <f t="shared" si="19"/>
        <v>#N/A</v>
      </c>
      <c r="J351" s="78" t="e">
        <v>#N/A</v>
      </c>
      <c r="K351" s="69" t="e">
        <v>#N/A</v>
      </c>
    </row>
    <row r="352" spans="1:11" x14ac:dyDescent="0.25">
      <c r="A352" s="12">
        <v>2021.07</v>
      </c>
      <c r="B352" s="54" t="e">
        <f t="shared" si="16"/>
        <v>#N/A</v>
      </c>
      <c r="C352" s="78" t="e">
        <v>#N/A</v>
      </c>
      <c r="D352" s="88" t="e">
        <f t="shared" si="18"/>
        <v>#N/A</v>
      </c>
      <c r="E352" s="13" t="e">
        <v>#N/A</v>
      </c>
      <c r="F352" s="87" t="e">
        <v>#N/A</v>
      </c>
      <c r="G352" s="13" t="e">
        <v>#N/A</v>
      </c>
      <c r="H352" s="50" t="e">
        <v>#N/A</v>
      </c>
      <c r="I352" s="54" t="e">
        <f t="shared" si="19"/>
        <v>#N/A</v>
      </c>
      <c r="J352" s="78" t="e">
        <v>#N/A</v>
      </c>
      <c r="K352" s="69" t="e">
        <v>#N/A</v>
      </c>
    </row>
    <row r="353" spans="1:11" x14ac:dyDescent="0.25">
      <c r="A353" s="12">
        <v>2021.08</v>
      </c>
      <c r="B353" s="54" t="e">
        <f t="shared" si="16"/>
        <v>#N/A</v>
      </c>
      <c r="C353" s="78" t="e">
        <v>#N/A</v>
      </c>
      <c r="D353" s="88" t="e">
        <f t="shared" si="18"/>
        <v>#N/A</v>
      </c>
      <c r="E353" s="13" t="e">
        <v>#N/A</v>
      </c>
      <c r="F353" s="87" t="e">
        <v>#N/A</v>
      </c>
      <c r="G353" s="13" t="e">
        <v>#N/A</v>
      </c>
      <c r="H353" s="50" t="e">
        <v>#N/A</v>
      </c>
      <c r="I353" s="54" t="e">
        <f t="shared" si="19"/>
        <v>#N/A</v>
      </c>
      <c r="J353" s="78" t="e">
        <v>#N/A</v>
      </c>
      <c r="K353" s="69" t="e">
        <v>#N/A</v>
      </c>
    </row>
    <row r="354" spans="1:11" x14ac:dyDescent="0.25">
      <c r="A354" s="12">
        <v>2021.09</v>
      </c>
      <c r="B354" s="54" t="e">
        <f t="shared" si="16"/>
        <v>#N/A</v>
      </c>
      <c r="C354" s="78" t="e">
        <v>#N/A</v>
      </c>
      <c r="D354" s="88" t="e">
        <f t="shared" si="18"/>
        <v>#N/A</v>
      </c>
      <c r="E354" s="13" t="e">
        <v>#N/A</v>
      </c>
      <c r="F354" s="87" t="e">
        <v>#N/A</v>
      </c>
      <c r="G354" s="13" t="e">
        <v>#N/A</v>
      </c>
      <c r="H354" s="50" t="e">
        <v>#N/A</v>
      </c>
      <c r="I354" s="54" t="e">
        <f t="shared" si="19"/>
        <v>#N/A</v>
      </c>
      <c r="J354" s="78" t="e">
        <v>#N/A</v>
      </c>
      <c r="K354" s="69" t="e">
        <v>#N/A</v>
      </c>
    </row>
    <row r="355" spans="1:11" x14ac:dyDescent="0.25">
      <c r="A355" s="12">
        <v>2021.1</v>
      </c>
      <c r="B355" s="54" t="e">
        <f t="shared" si="16"/>
        <v>#N/A</v>
      </c>
      <c r="C355" s="78" t="e">
        <v>#N/A</v>
      </c>
      <c r="D355" s="88" t="e">
        <f t="shared" si="18"/>
        <v>#N/A</v>
      </c>
      <c r="E355" s="13" t="e">
        <v>#N/A</v>
      </c>
      <c r="F355" s="87" t="e">
        <v>#N/A</v>
      </c>
      <c r="G355" s="13" t="e">
        <v>#N/A</v>
      </c>
      <c r="H355" s="50" t="e">
        <v>#N/A</v>
      </c>
      <c r="I355" s="54" t="e">
        <f t="shared" si="19"/>
        <v>#N/A</v>
      </c>
      <c r="J355" s="78" t="e">
        <v>#N/A</v>
      </c>
      <c r="K355" s="69" t="e">
        <v>#N/A</v>
      </c>
    </row>
    <row r="356" spans="1:11" x14ac:dyDescent="0.25">
      <c r="A356" s="12">
        <v>2021.11</v>
      </c>
      <c r="B356" s="54" t="e">
        <f t="shared" si="16"/>
        <v>#N/A</v>
      </c>
      <c r="C356" s="78" t="e">
        <v>#N/A</v>
      </c>
      <c r="D356" s="88" t="e">
        <f t="shared" si="18"/>
        <v>#N/A</v>
      </c>
      <c r="E356" s="13" t="e">
        <v>#N/A</v>
      </c>
      <c r="F356" s="87" t="e">
        <v>#N/A</v>
      </c>
      <c r="G356" s="13" t="e">
        <v>#N/A</v>
      </c>
      <c r="H356" s="50" t="e">
        <v>#N/A</v>
      </c>
      <c r="I356" s="54" t="e">
        <f t="shared" si="19"/>
        <v>#N/A</v>
      </c>
      <c r="J356" s="78" t="e">
        <v>#N/A</v>
      </c>
      <c r="K356" s="69" t="e">
        <v>#N/A</v>
      </c>
    </row>
    <row r="357" spans="1:11" x14ac:dyDescent="0.25">
      <c r="A357" s="12">
        <v>2021.12</v>
      </c>
      <c r="B357" s="54" t="e">
        <f t="shared" si="16"/>
        <v>#N/A</v>
      </c>
      <c r="C357" s="78" t="e">
        <v>#N/A</v>
      </c>
      <c r="D357" s="88" t="e">
        <f t="shared" si="18"/>
        <v>#N/A</v>
      </c>
      <c r="E357" s="13" t="e">
        <v>#N/A</v>
      </c>
      <c r="F357" s="87" t="e">
        <v>#N/A</v>
      </c>
      <c r="G357" s="13" t="e">
        <v>#N/A</v>
      </c>
      <c r="H357" s="50" t="e">
        <v>#N/A</v>
      </c>
      <c r="I357" s="54" t="e">
        <f t="shared" si="19"/>
        <v>#N/A</v>
      </c>
      <c r="J357" s="78" t="e">
        <v>#N/A</v>
      </c>
      <c r="K357" s="69" t="e">
        <v>#N/A</v>
      </c>
    </row>
    <row r="358" spans="1:11" x14ac:dyDescent="0.25">
      <c r="A358" s="12">
        <v>2022.01</v>
      </c>
      <c r="B358" s="54" t="e">
        <f t="shared" si="16"/>
        <v>#N/A</v>
      </c>
      <c r="C358" s="78" t="e">
        <v>#N/A</v>
      </c>
      <c r="D358" s="88" t="e">
        <f t="shared" ref="D358:D405" si="20">SUM(E358,H358)</f>
        <v>#N/A</v>
      </c>
      <c r="E358" s="13" t="e">
        <v>#N/A</v>
      </c>
      <c r="F358" s="87" t="e">
        <v>#N/A</v>
      </c>
      <c r="G358" s="13" t="e">
        <v>#N/A</v>
      </c>
      <c r="H358" s="50" t="e">
        <v>#N/A</v>
      </c>
      <c r="I358" s="54" t="e">
        <f t="shared" ref="I358:I405" si="21">J358+K358</f>
        <v>#N/A</v>
      </c>
      <c r="J358" s="78" t="e">
        <v>#N/A</v>
      </c>
      <c r="K358" s="69" t="e">
        <v>#N/A</v>
      </c>
    </row>
    <row r="359" spans="1:11" x14ac:dyDescent="0.25">
      <c r="A359" s="12">
        <v>2022.02</v>
      </c>
      <c r="B359" s="54" t="e">
        <f t="shared" si="16"/>
        <v>#N/A</v>
      </c>
      <c r="C359" s="78" t="e">
        <v>#N/A</v>
      </c>
      <c r="D359" s="88" t="e">
        <f t="shared" si="20"/>
        <v>#N/A</v>
      </c>
      <c r="E359" s="13" t="e">
        <v>#N/A</v>
      </c>
      <c r="F359" s="87" t="e">
        <v>#N/A</v>
      </c>
      <c r="G359" s="13" t="e">
        <v>#N/A</v>
      </c>
      <c r="H359" s="50" t="e">
        <v>#N/A</v>
      </c>
      <c r="I359" s="54" t="e">
        <f t="shared" si="21"/>
        <v>#N/A</v>
      </c>
      <c r="J359" s="78" t="e">
        <v>#N/A</v>
      </c>
      <c r="K359" s="69" t="e">
        <v>#N/A</v>
      </c>
    </row>
    <row r="360" spans="1:11" x14ac:dyDescent="0.25">
      <c r="A360" s="12">
        <v>2022.03</v>
      </c>
      <c r="B360" s="54" t="e">
        <f t="shared" si="16"/>
        <v>#N/A</v>
      </c>
      <c r="C360" s="78" t="e">
        <v>#N/A</v>
      </c>
      <c r="D360" s="88" t="e">
        <f t="shared" si="20"/>
        <v>#N/A</v>
      </c>
      <c r="E360" s="13" t="e">
        <v>#N/A</v>
      </c>
      <c r="F360" s="87" t="e">
        <v>#N/A</v>
      </c>
      <c r="G360" s="13" t="e">
        <v>#N/A</v>
      </c>
      <c r="H360" s="50" t="e">
        <v>#N/A</v>
      </c>
      <c r="I360" s="54" t="e">
        <f t="shared" si="21"/>
        <v>#N/A</v>
      </c>
      <c r="J360" s="78" t="e">
        <v>#N/A</v>
      </c>
      <c r="K360" s="69" t="e">
        <v>#N/A</v>
      </c>
    </row>
    <row r="361" spans="1:11" x14ac:dyDescent="0.25">
      <c r="A361" s="12">
        <v>2022.04</v>
      </c>
      <c r="B361" s="54" t="e">
        <f t="shared" si="16"/>
        <v>#N/A</v>
      </c>
      <c r="C361" s="78" t="e">
        <v>#N/A</v>
      </c>
      <c r="D361" s="88" t="e">
        <f t="shared" si="20"/>
        <v>#N/A</v>
      </c>
      <c r="E361" s="13" t="e">
        <v>#N/A</v>
      </c>
      <c r="F361" s="87" t="e">
        <v>#N/A</v>
      </c>
      <c r="G361" s="13" t="e">
        <v>#N/A</v>
      </c>
      <c r="H361" s="50" t="e">
        <v>#N/A</v>
      </c>
      <c r="I361" s="54" t="e">
        <f t="shared" si="21"/>
        <v>#N/A</v>
      </c>
      <c r="J361" s="78" t="e">
        <v>#N/A</v>
      </c>
      <c r="K361" s="69" t="e">
        <v>#N/A</v>
      </c>
    </row>
    <row r="362" spans="1:11" x14ac:dyDescent="0.25">
      <c r="A362" s="12">
        <v>2022.05</v>
      </c>
      <c r="B362" s="54" t="e">
        <f t="shared" si="16"/>
        <v>#N/A</v>
      </c>
      <c r="C362" s="78" t="e">
        <v>#N/A</v>
      </c>
      <c r="D362" s="88" t="e">
        <f t="shared" si="20"/>
        <v>#N/A</v>
      </c>
      <c r="E362" s="13" t="e">
        <v>#N/A</v>
      </c>
      <c r="F362" s="87" t="e">
        <v>#N/A</v>
      </c>
      <c r="G362" s="13" t="e">
        <v>#N/A</v>
      </c>
      <c r="H362" s="50" t="e">
        <v>#N/A</v>
      </c>
      <c r="I362" s="54" t="e">
        <f t="shared" si="21"/>
        <v>#N/A</v>
      </c>
      <c r="J362" s="78" t="e">
        <v>#N/A</v>
      </c>
      <c r="K362" s="69" t="e">
        <v>#N/A</v>
      </c>
    </row>
    <row r="363" spans="1:11" x14ac:dyDescent="0.25">
      <c r="A363" s="12">
        <v>2022.06</v>
      </c>
      <c r="B363" s="54" t="e">
        <f t="shared" si="16"/>
        <v>#N/A</v>
      </c>
      <c r="C363" s="78" t="e">
        <v>#N/A</v>
      </c>
      <c r="D363" s="88" t="e">
        <f t="shared" si="20"/>
        <v>#N/A</v>
      </c>
      <c r="E363" s="13" t="e">
        <v>#N/A</v>
      </c>
      <c r="F363" s="87" t="e">
        <v>#N/A</v>
      </c>
      <c r="G363" s="13" t="e">
        <v>#N/A</v>
      </c>
      <c r="H363" s="50" t="e">
        <v>#N/A</v>
      </c>
      <c r="I363" s="54" t="e">
        <f t="shared" si="21"/>
        <v>#N/A</v>
      </c>
      <c r="J363" s="78" t="e">
        <v>#N/A</v>
      </c>
      <c r="K363" s="69" t="e">
        <v>#N/A</v>
      </c>
    </row>
    <row r="364" spans="1:11" x14ac:dyDescent="0.25">
      <c r="A364" s="12">
        <v>2022.07</v>
      </c>
      <c r="B364" s="54" t="e">
        <f t="shared" si="16"/>
        <v>#N/A</v>
      </c>
      <c r="C364" s="78" t="e">
        <v>#N/A</v>
      </c>
      <c r="D364" s="88" t="e">
        <f t="shared" si="20"/>
        <v>#N/A</v>
      </c>
      <c r="E364" s="13" t="e">
        <v>#N/A</v>
      </c>
      <c r="F364" s="87" t="e">
        <v>#N/A</v>
      </c>
      <c r="G364" s="13" t="e">
        <v>#N/A</v>
      </c>
      <c r="H364" s="50" t="e">
        <v>#N/A</v>
      </c>
      <c r="I364" s="54" t="e">
        <f t="shared" si="21"/>
        <v>#N/A</v>
      </c>
      <c r="J364" s="78" t="e">
        <v>#N/A</v>
      </c>
      <c r="K364" s="69" t="e">
        <v>#N/A</v>
      </c>
    </row>
    <row r="365" spans="1:11" x14ac:dyDescent="0.25">
      <c r="A365" s="12">
        <v>2022.08</v>
      </c>
      <c r="B365" s="54" t="e">
        <f t="shared" si="16"/>
        <v>#N/A</v>
      </c>
      <c r="C365" s="78" t="e">
        <v>#N/A</v>
      </c>
      <c r="D365" s="88" t="e">
        <f t="shared" si="20"/>
        <v>#N/A</v>
      </c>
      <c r="E365" s="13" t="e">
        <v>#N/A</v>
      </c>
      <c r="F365" s="87" t="e">
        <v>#N/A</v>
      </c>
      <c r="G365" s="13" t="e">
        <v>#N/A</v>
      </c>
      <c r="H365" s="50" t="e">
        <v>#N/A</v>
      </c>
      <c r="I365" s="54" t="e">
        <f t="shared" si="21"/>
        <v>#N/A</v>
      </c>
      <c r="J365" s="78" t="e">
        <v>#N/A</v>
      </c>
      <c r="K365" s="69" t="e">
        <v>#N/A</v>
      </c>
    </row>
    <row r="366" spans="1:11" x14ac:dyDescent="0.25">
      <c r="A366" s="12">
        <v>2022.09</v>
      </c>
      <c r="B366" s="54" t="e">
        <f t="shared" si="16"/>
        <v>#N/A</v>
      </c>
      <c r="C366" s="78" t="e">
        <v>#N/A</v>
      </c>
      <c r="D366" s="88" t="e">
        <f t="shared" si="20"/>
        <v>#N/A</v>
      </c>
      <c r="E366" s="13" t="e">
        <v>#N/A</v>
      </c>
      <c r="F366" s="87" t="e">
        <v>#N/A</v>
      </c>
      <c r="G366" s="13" t="e">
        <v>#N/A</v>
      </c>
      <c r="H366" s="50" t="e">
        <v>#N/A</v>
      </c>
      <c r="I366" s="54" t="e">
        <f t="shared" si="21"/>
        <v>#N/A</v>
      </c>
      <c r="J366" s="78" t="e">
        <v>#N/A</v>
      </c>
      <c r="K366" s="69" t="e">
        <v>#N/A</v>
      </c>
    </row>
    <row r="367" spans="1:11" x14ac:dyDescent="0.25">
      <c r="A367" s="12">
        <v>2022.1</v>
      </c>
      <c r="B367" s="54" t="e">
        <f t="shared" si="16"/>
        <v>#N/A</v>
      </c>
      <c r="C367" s="78" t="e">
        <v>#N/A</v>
      </c>
      <c r="D367" s="88" t="e">
        <f t="shared" si="20"/>
        <v>#N/A</v>
      </c>
      <c r="E367" s="13" t="e">
        <v>#N/A</v>
      </c>
      <c r="F367" s="87" t="e">
        <v>#N/A</v>
      </c>
      <c r="G367" s="13" t="e">
        <v>#N/A</v>
      </c>
      <c r="H367" s="50" t="e">
        <v>#N/A</v>
      </c>
      <c r="I367" s="54" t="e">
        <f t="shared" si="21"/>
        <v>#N/A</v>
      </c>
      <c r="J367" s="78" t="e">
        <v>#N/A</v>
      </c>
      <c r="K367" s="69" t="e">
        <v>#N/A</v>
      </c>
    </row>
    <row r="368" spans="1:11" x14ac:dyDescent="0.25">
      <c r="A368" s="12">
        <v>2022.11</v>
      </c>
      <c r="B368" s="54" t="e">
        <f t="shared" si="16"/>
        <v>#N/A</v>
      </c>
      <c r="C368" s="78" t="e">
        <v>#N/A</v>
      </c>
      <c r="D368" s="88" t="e">
        <f t="shared" si="20"/>
        <v>#N/A</v>
      </c>
      <c r="E368" s="13" t="e">
        <v>#N/A</v>
      </c>
      <c r="F368" s="87" t="e">
        <v>#N/A</v>
      </c>
      <c r="G368" s="13" t="e">
        <v>#N/A</v>
      </c>
      <c r="H368" s="50" t="e">
        <v>#N/A</v>
      </c>
      <c r="I368" s="54" t="e">
        <f t="shared" si="21"/>
        <v>#N/A</v>
      </c>
      <c r="J368" s="78" t="e">
        <v>#N/A</v>
      </c>
      <c r="K368" s="69" t="e">
        <v>#N/A</v>
      </c>
    </row>
    <row r="369" spans="1:11" x14ac:dyDescent="0.25">
      <c r="A369" s="12">
        <v>2022.12</v>
      </c>
      <c r="B369" s="54" t="e">
        <f t="shared" si="16"/>
        <v>#N/A</v>
      </c>
      <c r="C369" s="78" t="e">
        <v>#N/A</v>
      </c>
      <c r="D369" s="88" t="e">
        <f t="shared" si="20"/>
        <v>#N/A</v>
      </c>
      <c r="E369" s="13" t="e">
        <v>#N/A</v>
      </c>
      <c r="F369" s="87" t="e">
        <v>#N/A</v>
      </c>
      <c r="G369" s="13" t="e">
        <v>#N/A</v>
      </c>
      <c r="H369" s="50" t="e">
        <v>#N/A</v>
      </c>
      <c r="I369" s="54" t="e">
        <f t="shared" si="21"/>
        <v>#N/A</v>
      </c>
      <c r="J369" s="78" t="e">
        <v>#N/A</v>
      </c>
      <c r="K369" s="69" t="e">
        <v>#N/A</v>
      </c>
    </row>
    <row r="370" spans="1:11" x14ac:dyDescent="0.25">
      <c r="A370" s="12">
        <v>2023.01</v>
      </c>
      <c r="B370" s="54" t="e">
        <f t="shared" si="16"/>
        <v>#N/A</v>
      </c>
      <c r="C370" s="78" t="e">
        <v>#N/A</v>
      </c>
      <c r="D370" s="88" t="e">
        <f t="shared" si="20"/>
        <v>#N/A</v>
      </c>
      <c r="E370" s="13" t="e">
        <v>#N/A</v>
      </c>
      <c r="F370" s="87" t="e">
        <v>#N/A</v>
      </c>
      <c r="G370" s="13" t="e">
        <v>#N/A</v>
      </c>
      <c r="H370" s="50" t="e">
        <v>#N/A</v>
      </c>
      <c r="I370" s="54" t="e">
        <f t="shared" si="21"/>
        <v>#N/A</v>
      </c>
      <c r="J370" s="78" t="e">
        <v>#N/A</v>
      </c>
      <c r="K370" s="69" t="e">
        <v>#N/A</v>
      </c>
    </row>
    <row r="371" spans="1:11" x14ac:dyDescent="0.25">
      <c r="A371" s="12">
        <v>2023.02</v>
      </c>
      <c r="B371" s="54" t="e">
        <f t="shared" si="16"/>
        <v>#N/A</v>
      </c>
      <c r="C371" s="78" t="e">
        <v>#N/A</v>
      </c>
      <c r="D371" s="88" t="e">
        <f t="shared" si="20"/>
        <v>#N/A</v>
      </c>
      <c r="E371" s="13" t="e">
        <v>#N/A</v>
      </c>
      <c r="F371" s="87" t="e">
        <v>#N/A</v>
      </c>
      <c r="G371" s="13" t="e">
        <v>#N/A</v>
      </c>
      <c r="H371" s="50" t="e">
        <v>#N/A</v>
      </c>
      <c r="I371" s="54" t="e">
        <f t="shared" si="21"/>
        <v>#N/A</v>
      </c>
      <c r="J371" s="78" t="e">
        <v>#N/A</v>
      </c>
      <c r="K371" s="69" t="e">
        <v>#N/A</v>
      </c>
    </row>
    <row r="372" spans="1:11" x14ac:dyDescent="0.25">
      <c r="A372" s="12">
        <v>2023.03</v>
      </c>
      <c r="B372" s="54" t="e">
        <f t="shared" si="16"/>
        <v>#N/A</v>
      </c>
      <c r="C372" s="78" t="e">
        <v>#N/A</v>
      </c>
      <c r="D372" s="88" t="e">
        <f t="shared" si="20"/>
        <v>#N/A</v>
      </c>
      <c r="E372" s="13" t="e">
        <v>#N/A</v>
      </c>
      <c r="F372" s="87" t="e">
        <v>#N/A</v>
      </c>
      <c r="G372" s="13" t="e">
        <v>#N/A</v>
      </c>
      <c r="H372" s="50" t="e">
        <v>#N/A</v>
      </c>
      <c r="I372" s="54" t="e">
        <f t="shared" si="21"/>
        <v>#N/A</v>
      </c>
      <c r="J372" s="78" t="e">
        <v>#N/A</v>
      </c>
      <c r="K372" s="69" t="e">
        <v>#N/A</v>
      </c>
    </row>
    <row r="373" spans="1:11" x14ac:dyDescent="0.25">
      <c r="A373" s="12">
        <v>2023.04</v>
      </c>
      <c r="B373" s="54" t="e">
        <f t="shared" si="16"/>
        <v>#N/A</v>
      </c>
      <c r="C373" s="78" t="e">
        <v>#N/A</v>
      </c>
      <c r="D373" s="88" t="e">
        <f t="shared" si="20"/>
        <v>#N/A</v>
      </c>
      <c r="E373" s="13" t="e">
        <v>#N/A</v>
      </c>
      <c r="F373" s="87" t="e">
        <v>#N/A</v>
      </c>
      <c r="G373" s="13" t="e">
        <v>#N/A</v>
      </c>
      <c r="H373" s="50" t="e">
        <v>#N/A</v>
      </c>
      <c r="I373" s="54" t="e">
        <f t="shared" si="21"/>
        <v>#N/A</v>
      </c>
      <c r="J373" s="78" t="e">
        <v>#N/A</v>
      </c>
      <c r="K373" s="69" t="e">
        <v>#N/A</v>
      </c>
    </row>
    <row r="374" spans="1:11" x14ac:dyDescent="0.25">
      <c r="A374" s="12">
        <v>2023.05</v>
      </c>
      <c r="B374" s="54" t="e">
        <f t="shared" si="16"/>
        <v>#N/A</v>
      </c>
      <c r="C374" s="78" t="e">
        <v>#N/A</v>
      </c>
      <c r="D374" s="88" t="e">
        <f t="shared" si="20"/>
        <v>#N/A</v>
      </c>
      <c r="E374" s="13" t="e">
        <v>#N/A</v>
      </c>
      <c r="F374" s="87" t="e">
        <v>#N/A</v>
      </c>
      <c r="G374" s="13" t="e">
        <v>#N/A</v>
      </c>
      <c r="H374" s="50" t="e">
        <v>#N/A</v>
      </c>
      <c r="I374" s="54" t="e">
        <f t="shared" si="21"/>
        <v>#N/A</v>
      </c>
      <c r="J374" s="78" t="e">
        <v>#N/A</v>
      </c>
      <c r="K374" s="69" t="e">
        <v>#N/A</v>
      </c>
    </row>
    <row r="375" spans="1:11" x14ac:dyDescent="0.25">
      <c r="A375" s="12">
        <v>2023.06</v>
      </c>
      <c r="B375" s="54" t="e">
        <f t="shared" si="16"/>
        <v>#N/A</v>
      </c>
      <c r="C375" s="78" t="e">
        <v>#N/A</v>
      </c>
      <c r="D375" s="88" t="e">
        <f t="shared" si="20"/>
        <v>#N/A</v>
      </c>
      <c r="E375" s="13" t="e">
        <v>#N/A</v>
      </c>
      <c r="F375" s="87" t="e">
        <v>#N/A</v>
      </c>
      <c r="G375" s="13" t="e">
        <v>#N/A</v>
      </c>
      <c r="H375" s="50" t="e">
        <v>#N/A</v>
      </c>
      <c r="I375" s="54" t="e">
        <f t="shared" si="21"/>
        <v>#N/A</v>
      </c>
      <c r="J375" s="78" t="e">
        <v>#N/A</v>
      </c>
      <c r="K375" s="69" t="e">
        <v>#N/A</v>
      </c>
    </row>
    <row r="376" spans="1:11" x14ac:dyDescent="0.25">
      <c r="A376" s="12">
        <v>2023.07</v>
      </c>
      <c r="B376" s="54" t="e">
        <f t="shared" si="16"/>
        <v>#N/A</v>
      </c>
      <c r="C376" s="78" t="e">
        <v>#N/A</v>
      </c>
      <c r="D376" s="88" t="e">
        <f t="shared" si="20"/>
        <v>#N/A</v>
      </c>
      <c r="E376" s="13" t="e">
        <v>#N/A</v>
      </c>
      <c r="F376" s="87" t="e">
        <v>#N/A</v>
      </c>
      <c r="G376" s="13" t="e">
        <v>#N/A</v>
      </c>
      <c r="H376" s="50" t="e">
        <v>#N/A</v>
      </c>
      <c r="I376" s="54" t="e">
        <f t="shared" si="21"/>
        <v>#N/A</v>
      </c>
      <c r="J376" s="78" t="e">
        <v>#N/A</v>
      </c>
      <c r="K376" s="69" t="e">
        <v>#N/A</v>
      </c>
    </row>
    <row r="377" spans="1:11" x14ac:dyDescent="0.25">
      <c r="A377" s="12">
        <v>2023.08</v>
      </c>
      <c r="B377" s="54" t="e">
        <f t="shared" si="16"/>
        <v>#N/A</v>
      </c>
      <c r="C377" s="78" t="e">
        <v>#N/A</v>
      </c>
      <c r="D377" s="88" t="e">
        <f t="shared" si="20"/>
        <v>#N/A</v>
      </c>
      <c r="E377" s="13" t="e">
        <v>#N/A</v>
      </c>
      <c r="F377" s="87" t="e">
        <v>#N/A</v>
      </c>
      <c r="G377" s="13" t="e">
        <v>#N/A</v>
      </c>
      <c r="H377" s="50" t="e">
        <v>#N/A</v>
      </c>
      <c r="I377" s="54" t="e">
        <f t="shared" si="21"/>
        <v>#N/A</v>
      </c>
      <c r="J377" s="78" t="e">
        <v>#N/A</v>
      </c>
      <c r="K377" s="69" t="e">
        <v>#N/A</v>
      </c>
    </row>
    <row r="378" spans="1:11" x14ac:dyDescent="0.25">
      <c r="A378" s="12">
        <v>2023.09</v>
      </c>
      <c r="B378" s="54" t="e">
        <f t="shared" si="16"/>
        <v>#N/A</v>
      </c>
      <c r="C378" s="78" t="e">
        <v>#N/A</v>
      </c>
      <c r="D378" s="88" t="e">
        <f t="shared" si="20"/>
        <v>#N/A</v>
      </c>
      <c r="E378" s="13" t="e">
        <v>#N/A</v>
      </c>
      <c r="F378" s="87" t="e">
        <v>#N/A</v>
      </c>
      <c r="G378" s="13" t="e">
        <v>#N/A</v>
      </c>
      <c r="H378" s="50" t="e">
        <v>#N/A</v>
      </c>
      <c r="I378" s="54" t="e">
        <f t="shared" si="21"/>
        <v>#N/A</v>
      </c>
      <c r="J378" s="78" t="e">
        <v>#N/A</v>
      </c>
      <c r="K378" s="69" t="e">
        <v>#N/A</v>
      </c>
    </row>
    <row r="379" spans="1:11" x14ac:dyDescent="0.25">
      <c r="A379" s="12">
        <v>2023.1</v>
      </c>
      <c r="B379" s="54" t="e">
        <f t="shared" si="16"/>
        <v>#N/A</v>
      </c>
      <c r="C379" s="78" t="e">
        <v>#N/A</v>
      </c>
      <c r="D379" s="88" t="e">
        <f t="shared" si="20"/>
        <v>#N/A</v>
      </c>
      <c r="E379" s="13" t="e">
        <v>#N/A</v>
      </c>
      <c r="F379" s="87" t="e">
        <v>#N/A</v>
      </c>
      <c r="G379" s="13" t="e">
        <v>#N/A</v>
      </c>
      <c r="H379" s="50" t="e">
        <v>#N/A</v>
      </c>
      <c r="I379" s="54" t="e">
        <f t="shared" si="21"/>
        <v>#N/A</v>
      </c>
      <c r="J379" s="78" t="e">
        <v>#N/A</v>
      </c>
      <c r="K379" s="69" t="e">
        <v>#N/A</v>
      </c>
    </row>
    <row r="380" spans="1:11" x14ac:dyDescent="0.25">
      <c r="A380" s="12">
        <v>2023.11</v>
      </c>
      <c r="B380" s="54" t="e">
        <f t="shared" si="16"/>
        <v>#N/A</v>
      </c>
      <c r="C380" s="78" t="e">
        <v>#N/A</v>
      </c>
      <c r="D380" s="88" t="e">
        <f t="shared" si="20"/>
        <v>#N/A</v>
      </c>
      <c r="E380" s="13" t="e">
        <v>#N/A</v>
      </c>
      <c r="F380" s="87" t="e">
        <v>#N/A</v>
      </c>
      <c r="G380" s="13" t="e">
        <v>#N/A</v>
      </c>
      <c r="H380" s="50" t="e">
        <v>#N/A</v>
      </c>
      <c r="I380" s="54" t="e">
        <f t="shared" si="21"/>
        <v>#N/A</v>
      </c>
      <c r="J380" s="78" t="e">
        <v>#N/A</v>
      </c>
      <c r="K380" s="69" t="e">
        <v>#N/A</v>
      </c>
    </row>
    <row r="381" spans="1:11" x14ac:dyDescent="0.25">
      <c r="A381" s="12">
        <v>2023.12</v>
      </c>
      <c r="B381" s="54" t="e">
        <f t="shared" si="16"/>
        <v>#N/A</v>
      </c>
      <c r="C381" s="78" t="e">
        <v>#N/A</v>
      </c>
      <c r="D381" s="88" t="e">
        <f t="shared" si="20"/>
        <v>#N/A</v>
      </c>
      <c r="E381" s="13" t="e">
        <v>#N/A</v>
      </c>
      <c r="F381" s="87" t="e">
        <v>#N/A</v>
      </c>
      <c r="G381" s="13" t="e">
        <v>#N/A</v>
      </c>
      <c r="H381" s="50" t="e">
        <v>#N/A</v>
      </c>
      <c r="I381" s="54" t="e">
        <f t="shared" si="21"/>
        <v>#N/A</v>
      </c>
      <c r="J381" s="78" t="e">
        <v>#N/A</v>
      </c>
      <c r="K381" s="69" t="e">
        <v>#N/A</v>
      </c>
    </row>
    <row r="382" spans="1:11" x14ac:dyDescent="0.25">
      <c r="A382" s="12">
        <v>2024.01</v>
      </c>
      <c r="B382" s="54" t="e">
        <f t="shared" si="16"/>
        <v>#N/A</v>
      </c>
      <c r="C382" s="78" t="e">
        <v>#N/A</v>
      </c>
      <c r="D382" s="88" t="e">
        <f t="shared" si="20"/>
        <v>#N/A</v>
      </c>
      <c r="E382" s="13" t="e">
        <v>#N/A</v>
      </c>
      <c r="F382" s="87" t="e">
        <v>#N/A</v>
      </c>
      <c r="G382" s="13" t="e">
        <v>#N/A</v>
      </c>
      <c r="H382" s="50" t="e">
        <v>#N/A</v>
      </c>
      <c r="I382" s="54" t="e">
        <f t="shared" si="21"/>
        <v>#N/A</v>
      </c>
      <c r="J382" s="78" t="e">
        <v>#N/A</v>
      </c>
      <c r="K382" s="69" t="e">
        <v>#N/A</v>
      </c>
    </row>
    <row r="383" spans="1:11" x14ac:dyDescent="0.25">
      <c r="A383" s="12">
        <v>2024.02</v>
      </c>
      <c r="B383" s="54" t="e">
        <f t="shared" si="16"/>
        <v>#N/A</v>
      </c>
      <c r="C383" s="78" t="e">
        <v>#N/A</v>
      </c>
      <c r="D383" s="88" t="e">
        <f t="shared" si="20"/>
        <v>#N/A</v>
      </c>
      <c r="E383" s="13" t="e">
        <v>#N/A</v>
      </c>
      <c r="F383" s="87" t="e">
        <v>#N/A</v>
      </c>
      <c r="G383" s="13" t="e">
        <v>#N/A</v>
      </c>
      <c r="H383" s="50" t="e">
        <v>#N/A</v>
      </c>
      <c r="I383" s="54" t="e">
        <f t="shared" si="21"/>
        <v>#N/A</v>
      </c>
      <c r="J383" s="78" t="e">
        <v>#N/A</v>
      </c>
      <c r="K383" s="69" t="e">
        <v>#N/A</v>
      </c>
    </row>
    <row r="384" spans="1:11" x14ac:dyDescent="0.25">
      <c r="A384" s="12">
        <v>2024.03</v>
      </c>
      <c r="B384" s="54" t="e">
        <f t="shared" si="16"/>
        <v>#N/A</v>
      </c>
      <c r="C384" s="78" t="e">
        <v>#N/A</v>
      </c>
      <c r="D384" s="88" t="e">
        <f t="shared" si="20"/>
        <v>#N/A</v>
      </c>
      <c r="E384" s="13" t="e">
        <v>#N/A</v>
      </c>
      <c r="F384" s="87" t="e">
        <v>#N/A</v>
      </c>
      <c r="G384" s="13" t="e">
        <v>#N/A</v>
      </c>
      <c r="H384" s="50" t="e">
        <v>#N/A</v>
      </c>
      <c r="I384" s="54" t="e">
        <f t="shared" si="21"/>
        <v>#N/A</v>
      </c>
      <c r="J384" s="78" t="e">
        <v>#N/A</v>
      </c>
      <c r="K384" s="69" t="e">
        <v>#N/A</v>
      </c>
    </row>
    <row r="385" spans="1:11" x14ac:dyDescent="0.25">
      <c r="A385" s="12">
        <v>2024.04</v>
      </c>
      <c r="B385" s="54" t="e">
        <f t="shared" si="16"/>
        <v>#N/A</v>
      </c>
      <c r="C385" s="78" t="e">
        <v>#N/A</v>
      </c>
      <c r="D385" s="88" t="e">
        <f t="shared" si="20"/>
        <v>#N/A</v>
      </c>
      <c r="E385" s="13" t="e">
        <v>#N/A</v>
      </c>
      <c r="F385" s="87" t="e">
        <v>#N/A</v>
      </c>
      <c r="G385" s="13" t="e">
        <v>#N/A</v>
      </c>
      <c r="H385" s="50" t="e">
        <v>#N/A</v>
      </c>
      <c r="I385" s="54" t="e">
        <f t="shared" si="21"/>
        <v>#N/A</v>
      </c>
      <c r="J385" s="78" t="e">
        <v>#N/A</v>
      </c>
      <c r="K385" s="69" t="e">
        <v>#N/A</v>
      </c>
    </row>
    <row r="386" spans="1:11" x14ac:dyDescent="0.25">
      <c r="A386" s="12">
        <v>2024.05</v>
      </c>
      <c r="B386" s="54" t="e">
        <f t="shared" si="16"/>
        <v>#N/A</v>
      </c>
      <c r="C386" s="78" t="e">
        <v>#N/A</v>
      </c>
      <c r="D386" s="88" t="e">
        <f t="shared" si="20"/>
        <v>#N/A</v>
      </c>
      <c r="E386" s="13" t="e">
        <v>#N/A</v>
      </c>
      <c r="F386" s="87" t="e">
        <v>#N/A</v>
      </c>
      <c r="G386" s="13" t="e">
        <v>#N/A</v>
      </c>
      <c r="H386" s="50" t="e">
        <v>#N/A</v>
      </c>
      <c r="I386" s="54" t="e">
        <f t="shared" si="21"/>
        <v>#N/A</v>
      </c>
      <c r="J386" s="78" t="e">
        <v>#N/A</v>
      </c>
      <c r="K386" s="69" t="e">
        <v>#N/A</v>
      </c>
    </row>
    <row r="387" spans="1:11" x14ac:dyDescent="0.25">
      <c r="A387" s="12">
        <v>2024.06</v>
      </c>
      <c r="B387" s="54" t="e">
        <f t="shared" si="16"/>
        <v>#N/A</v>
      </c>
      <c r="C387" s="78" t="e">
        <v>#N/A</v>
      </c>
      <c r="D387" s="88" t="e">
        <f t="shared" si="20"/>
        <v>#N/A</v>
      </c>
      <c r="E387" s="13" t="e">
        <v>#N/A</v>
      </c>
      <c r="F387" s="87" t="e">
        <v>#N/A</v>
      </c>
      <c r="G387" s="13" t="e">
        <v>#N/A</v>
      </c>
      <c r="H387" s="50" t="e">
        <v>#N/A</v>
      </c>
      <c r="I387" s="54" t="e">
        <f t="shared" si="21"/>
        <v>#N/A</v>
      </c>
      <c r="J387" s="78" t="e">
        <v>#N/A</v>
      </c>
      <c r="K387" s="69" t="e">
        <v>#N/A</v>
      </c>
    </row>
    <row r="388" spans="1:11" x14ac:dyDescent="0.25">
      <c r="A388" s="12">
        <v>2024.07</v>
      </c>
      <c r="B388" s="54" t="e">
        <f t="shared" si="16"/>
        <v>#N/A</v>
      </c>
      <c r="C388" s="78" t="e">
        <v>#N/A</v>
      </c>
      <c r="D388" s="88" t="e">
        <f t="shared" si="20"/>
        <v>#N/A</v>
      </c>
      <c r="E388" s="13" t="e">
        <v>#N/A</v>
      </c>
      <c r="F388" s="87" t="e">
        <v>#N/A</v>
      </c>
      <c r="G388" s="13" t="e">
        <v>#N/A</v>
      </c>
      <c r="H388" s="50" t="e">
        <v>#N/A</v>
      </c>
      <c r="I388" s="54" t="e">
        <f t="shared" si="21"/>
        <v>#N/A</v>
      </c>
      <c r="J388" s="78" t="e">
        <v>#N/A</v>
      </c>
      <c r="K388" s="69" t="e">
        <v>#N/A</v>
      </c>
    </row>
    <row r="389" spans="1:11" x14ac:dyDescent="0.25">
      <c r="A389" s="12">
        <v>2024.08</v>
      </c>
      <c r="B389" s="54" t="e">
        <f t="shared" si="16"/>
        <v>#N/A</v>
      </c>
      <c r="C389" s="78" t="e">
        <v>#N/A</v>
      </c>
      <c r="D389" s="88" t="e">
        <f t="shared" si="20"/>
        <v>#N/A</v>
      </c>
      <c r="E389" s="13" t="e">
        <v>#N/A</v>
      </c>
      <c r="F389" s="87" t="e">
        <v>#N/A</v>
      </c>
      <c r="G389" s="13" t="e">
        <v>#N/A</v>
      </c>
      <c r="H389" s="50" t="e">
        <v>#N/A</v>
      </c>
      <c r="I389" s="54" t="e">
        <f t="shared" si="21"/>
        <v>#N/A</v>
      </c>
      <c r="J389" s="78" t="e">
        <v>#N/A</v>
      </c>
      <c r="K389" s="69" t="e">
        <v>#N/A</v>
      </c>
    </row>
    <row r="390" spans="1:11" x14ac:dyDescent="0.25">
      <c r="A390" s="12">
        <v>2024.09</v>
      </c>
      <c r="B390" s="54" t="e">
        <f t="shared" si="16"/>
        <v>#N/A</v>
      </c>
      <c r="C390" s="78" t="e">
        <v>#N/A</v>
      </c>
      <c r="D390" s="88" t="e">
        <f t="shared" si="20"/>
        <v>#N/A</v>
      </c>
      <c r="E390" s="13" t="e">
        <v>#N/A</v>
      </c>
      <c r="F390" s="87" t="e">
        <v>#N/A</v>
      </c>
      <c r="G390" s="13" t="e">
        <v>#N/A</v>
      </c>
      <c r="H390" s="50" t="e">
        <v>#N/A</v>
      </c>
      <c r="I390" s="54" t="e">
        <f t="shared" si="21"/>
        <v>#N/A</v>
      </c>
      <c r="J390" s="78" t="e">
        <v>#N/A</v>
      </c>
      <c r="K390" s="69" t="e">
        <v>#N/A</v>
      </c>
    </row>
    <row r="391" spans="1:11" x14ac:dyDescent="0.25">
      <c r="A391" s="12">
        <v>2024.1</v>
      </c>
      <c r="B391" s="54" t="e">
        <f t="shared" si="16"/>
        <v>#N/A</v>
      </c>
      <c r="C391" s="78" t="e">
        <v>#N/A</v>
      </c>
      <c r="D391" s="88" t="e">
        <f t="shared" si="20"/>
        <v>#N/A</v>
      </c>
      <c r="E391" s="13" t="e">
        <v>#N/A</v>
      </c>
      <c r="F391" s="87" t="e">
        <v>#N/A</v>
      </c>
      <c r="G391" s="13" t="e">
        <v>#N/A</v>
      </c>
      <c r="H391" s="50" t="e">
        <v>#N/A</v>
      </c>
      <c r="I391" s="54" t="e">
        <f t="shared" si="21"/>
        <v>#N/A</v>
      </c>
      <c r="J391" s="78" t="e">
        <v>#N/A</v>
      </c>
      <c r="K391" s="69" t="e">
        <v>#N/A</v>
      </c>
    </row>
    <row r="392" spans="1:11" x14ac:dyDescent="0.25">
      <c r="A392" s="12">
        <v>2024.11</v>
      </c>
      <c r="B392" s="54" t="e">
        <f t="shared" si="16"/>
        <v>#N/A</v>
      </c>
      <c r="C392" s="78" t="e">
        <v>#N/A</v>
      </c>
      <c r="D392" s="88" t="e">
        <f t="shared" si="20"/>
        <v>#N/A</v>
      </c>
      <c r="E392" s="13" t="e">
        <v>#N/A</v>
      </c>
      <c r="F392" s="87" t="e">
        <v>#N/A</v>
      </c>
      <c r="G392" s="13" t="e">
        <v>#N/A</v>
      </c>
      <c r="H392" s="50" t="e">
        <v>#N/A</v>
      </c>
      <c r="I392" s="54" t="e">
        <f t="shared" si="21"/>
        <v>#N/A</v>
      </c>
      <c r="J392" s="78" t="e">
        <v>#N/A</v>
      </c>
      <c r="K392" s="69" t="e">
        <v>#N/A</v>
      </c>
    </row>
    <row r="393" spans="1:11" x14ac:dyDescent="0.25">
      <c r="A393" s="12">
        <v>2024.12</v>
      </c>
      <c r="B393" s="54" t="e">
        <f t="shared" si="16"/>
        <v>#N/A</v>
      </c>
      <c r="C393" s="78" t="e">
        <v>#N/A</v>
      </c>
      <c r="D393" s="88" t="e">
        <f t="shared" si="20"/>
        <v>#N/A</v>
      </c>
      <c r="E393" s="13" t="e">
        <v>#N/A</v>
      </c>
      <c r="F393" s="87" t="e">
        <v>#N/A</v>
      </c>
      <c r="G393" s="13" t="e">
        <v>#N/A</v>
      </c>
      <c r="H393" s="50" t="e">
        <v>#N/A</v>
      </c>
      <c r="I393" s="54" t="e">
        <f t="shared" si="21"/>
        <v>#N/A</v>
      </c>
      <c r="J393" s="78" t="e">
        <v>#N/A</v>
      </c>
      <c r="K393" s="69" t="e">
        <v>#N/A</v>
      </c>
    </row>
    <row r="394" spans="1:11" x14ac:dyDescent="0.25">
      <c r="A394" s="12">
        <v>2025.01</v>
      </c>
      <c r="B394" s="54" t="e">
        <f t="shared" si="16"/>
        <v>#N/A</v>
      </c>
      <c r="C394" s="78" t="e">
        <v>#N/A</v>
      </c>
      <c r="D394" s="88" t="e">
        <f t="shared" si="20"/>
        <v>#N/A</v>
      </c>
      <c r="E394" s="13" t="e">
        <v>#N/A</v>
      </c>
      <c r="F394" s="87" t="e">
        <v>#N/A</v>
      </c>
      <c r="G394" s="13" t="e">
        <v>#N/A</v>
      </c>
      <c r="H394" s="50" t="e">
        <v>#N/A</v>
      </c>
      <c r="I394" s="54" t="e">
        <f t="shared" si="21"/>
        <v>#N/A</v>
      </c>
      <c r="J394" s="78" t="e">
        <v>#N/A</v>
      </c>
      <c r="K394" s="69" t="e">
        <v>#N/A</v>
      </c>
    </row>
    <row r="395" spans="1:11" x14ac:dyDescent="0.25">
      <c r="A395" s="12">
        <v>2025.02</v>
      </c>
      <c r="B395" s="54" t="e">
        <f t="shared" si="16"/>
        <v>#N/A</v>
      </c>
      <c r="C395" s="78" t="e">
        <v>#N/A</v>
      </c>
      <c r="D395" s="88" t="e">
        <f t="shared" si="20"/>
        <v>#N/A</v>
      </c>
      <c r="E395" s="13" t="e">
        <v>#N/A</v>
      </c>
      <c r="F395" s="87" t="e">
        <v>#N/A</v>
      </c>
      <c r="G395" s="13" t="e">
        <v>#N/A</v>
      </c>
      <c r="H395" s="50" t="e">
        <v>#N/A</v>
      </c>
      <c r="I395" s="54" t="e">
        <f t="shared" si="21"/>
        <v>#N/A</v>
      </c>
      <c r="J395" s="78" t="e">
        <v>#N/A</v>
      </c>
      <c r="K395" s="69" t="e">
        <v>#N/A</v>
      </c>
    </row>
    <row r="396" spans="1:11" x14ac:dyDescent="0.25">
      <c r="A396" s="12">
        <v>2025.03</v>
      </c>
      <c r="B396" s="54" t="e">
        <f t="shared" ref="B396:B405" si="22">C396+D396+I396</f>
        <v>#N/A</v>
      </c>
      <c r="C396" s="78" t="e">
        <v>#N/A</v>
      </c>
      <c r="D396" s="88" t="e">
        <f t="shared" si="20"/>
        <v>#N/A</v>
      </c>
      <c r="E396" s="13" t="e">
        <v>#N/A</v>
      </c>
      <c r="F396" s="87" t="e">
        <v>#N/A</v>
      </c>
      <c r="G396" s="13" t="e">
        <v>#N/A</v>
      </c>
      <c r="H396" s="50" t="e">
        <v>#N/A</v>
      </c>
      <c r="I396" s="54" t="e">
        <f t="shared" si="21"/>
        <v>#N/A</v>
      </c>
      <c r="J396" s="78" t="e">
        <v>#N/A</v>
      </c>
      <c r="K396" s="69" t="e">
        <v>#N/A</v>
      </c>
    </row>
    <row r="397" spans="1:11" x14ac:dyDescent="0.25">
      <c r="A397" s="12">
        <v>2025.04</v>
      </c>
      <c r="B397" s="54" t="e">
        <f t="shared" si="22"/>
        <v>#N/A</v>
      </c>
      <c r="C397" s="78" t="e">
        <v>#N/A</v>
      </c>
      <c r="D397" s="88" t="e">
        <f t="shared" si="20"/>
        <v>#N/A</v>
      </c>
      <c r="E397" s="13" t="e">
        <v>#N/A</v>
      </c>
      <c r="F397" s="87" t="e">
        <v>#N/A</v>
      </c>
      <c r="G397" s="13" t="e">
        <v>#N/A</v>
      </c>
      <c r="H397" s="50" t="e">
        <v>#N/A</v>
      </c>
      <c r="I397" s="54" t="e">
        <f t="shared" si="21"/>
        <v>#N/A</v>
      </c>
      <c r="J397" s="78" t="e">
        <v>#N/A</v>
      </c>
      <c r="K397" s="69" t="e">
        <v>#N/A</v>
      </c>
    </row>
    <row r="398" spans="1:11" x14ac:dyDescent="0.25">
      <c r="A398" s="12">
        <v>2025.05</v>
      </c>
      <c r="B398" s="54" t="e">
        <f t="shared" si="22"/>
        <v>#N/A</v>
      </c>
      <c r="C398" s="78" t="e">
        <v>#N/A</v>
      </c>
      <c r="D398" s="88" t="e">
        <f t="shared" si="20"/>
        <v>#N/A</v>
      </c>
      <c r="E398" s="13" t="e">
        <v>#N/A</v>
      </c>
      <c r="F398" s="87" t="e">
        <v>#N/A</v>
      </c>
      <c r="G398" s="13" t="e">
        <v>#N/A</v>
      </c>
      <c r="H398" s="50" t="e">
        <v>#N/A</v>
      </c>
      <c r="I398" s="54" t="e">
        <f t="shared" si="21"/>
        <v>#N/A</v>
      </c>
      <c r="J398" s="78" t="e">
        <v>#N/A</v>
      </c>
      <c r="K398" s="69" t="e">
        <v>#N/A</v>
      </c>
    </row>
    <row r="399" spans="1:11" x14ac:dyDescent="0.25">
      <c r="A399" s="12">
        <v>2025.06</v>
      </c>
      <c r="B399" s="54" t="e">
        <f t="shared" si="22"/>
        <v>#N/A</v>
      </c>
      <c r="C399" s="78" t="e">
        <v>#N/A</v>
      </c>
      <c r="D399" s="88" t="e">
        <f t="shared" si="20"/>
        <v>#N/A</v>
      </c>
      <c r="E399" s="13" t="e">
        <v>#N/A</v>
      </c>
      <c r="F399" s="87" t="e">
        <v>#N/A</v>
      </c>
      <c r="G399" s="13" t="e">
        <v>#N/A</v>
      </c>
      <c r="H399" s="50" t="e">
        <v>#N/A</v>
      </c>
      <c r="I399" s="54" t="e">
        <f t="shared" si="21"/>
        <v>#N/A</v>
      </c>
      <c r="J399" s="78" t="e">
        <v>#N/A</v>
      </c>
      <c r="K399" s="69" t="e">
        <v>#N/A</v>
      </c>
    </row>
    <row r="400" spans="1:11" x14ac:dyDescent="0.25">
      <c r="A400" s="12">
        <v>2025.07</v>
      </c>
      <c r="B400" s="54" t="e">
        <f t="shared" si="22"/>
        <v>#N/A</v>
      </c>
      <c r="C400" s="78" t="e">
        <v>#N/A</v>
      </c>
      <c r="D400" s="88" t="e">
        <f t="shared" si="20"/>
        <v>#N/A</v>
      </c>
      <c r="E400" s="13" t="e">
        <v>#N/A</v>
      </c>
      <c r="F400" s="87" t="e">
        <v>#N/A</v>
      </c>
      <c r="G400" s="13" t="e">
        <v>#N/A</v>
      </c>
      <c r="H400" s="50" t="e">
        <v>#N/A</v>
      </c>
      <c r="I400" s="54" t="e">
        <f t="shared" si="21"/>
        <v>#N/A</v>
      </c>
      <c r="J400" s="78" t="e">
        <v>#N/A</v>
      </c>
      <c r="K400" s="69" t="e">
        <v>#N/A</v>
      </c>
    </row>
    <row r="401" spans="1:11" x14ac:dyDescent="0.25">
      <c r="A401" s="12">
        <v>2025.08</v>
      </c>
      <c r="B401" s="54" t="e">
        <f t="shared" si="22"/>
        <v>#N/A</v>
      </c>
      <c r="C401" s="78" t="e">
        <v>#N/A</v>
      </c>
      <c r="D401" s="88" t="e">
        <f t="shared" si="20"/>
        <v>#N/A</v>
      </c>
      <c r="E401" s="13" t="e">
        <v>#N/A</v>
      </c>
      <c r="F401" s="87" t="e">
        <v>#N/A</v>
      </c>
      <c r="G401" s="13" t="e">
        <v>#N/A</v>
      </c>
      <c r="H401" s="50" t="e">
        <v>#N/A</v>
      </c>
      <c r="I401" s="54" t="e">
        <f t="shared" si="21"/>
        <v>#N/A</v>
      </c>
      <c r="J401" s="78" t="e">
        <v>#N/A</v>
      </c>
      <c r="K401" s="69" t="e">
        <v>#N/A</v>
      </c>
    </row>
    <row r="402" spans="1:11" x14ac:dyDescent="0.25">
      <c r="A402" s="12">
        <v>2025.09</v>
      </c>
      <c r="B402" s="54" t="e">
        <f t="shared" si="22"/>
        <v>#N/A</v>
      </c>
      <c r="C402" s="78" t="e">
        <v>#N/A</v>
      </c>
      <c r="D402" s="88" t="e">
        <f t="shared" si="20"/>
        <v>#N/A</v>
      </c>
      <c r="E402" s="13" t="e">
        <v>#N/A</v>
      </c>
      <c r="F402" s="87" t="e">
        <v>#N/A</v>
      </c>
      <c r="G402" s="13" t="e">
        <v>#N/A</v>
      </c>
      <c r="H402" s="50" t="e">
        <v>#N/A</v>
      </c>
      <c r="I402" s="54" t="e">
        <f t="shared" si="21"/>
        <v>#N/A</v>
      </c>
      <c r="J402" s="78" t="e">
        <v>#N/A</v>
      </c>
      <c r="K402" s="69" t="e">
        <v>#N/A</v>
      </c>
    </row>
    <row r="403" spans="1:11" x14ac:dyDescent="0.25">
      <c r="A403" s="12">
        <v>2025.1</v>
      </c>
      <c r="B403" s="54" t="e">
        <f t="shared" si="22"/>
        <v>#N/A</v>
      </c>
      <c r="C403" s="78" t="e">
        <v>#N/A</v>
      </c>
      <c r="D403" s="88" t="e">
        <f t="shared" si="20"/>
        <v>#N/A</v>
      </c>
      <c r="E403" s="13" t="e">
        <v>#N/A</v>
      </c>
      <c r="F403" s="87" t="e">
        <v>#N/A</v>
      </c>
      <c r="G403" s="13" t="e">
        <v>#N/A</v>
      </c>
      <c r="H403" s="50" t="e">
        <v>#N/A</v>
      </c>
      <c r="I403" s="54" t="e">
        <f t="shared" si="21"/>
        <v>#N/A</v>
      </c>
      <c r="J403" s="78" t="e">
        <v>#N/A</v>
      </c>
      <c r="K403" s="69" t="e">
        <v>#N/A</v>
      </c>
    </row>
    <row r="404" spans="1:11" x14ac:dyDescent="0.25">
      <c r="A404" s="12">
        <v>2025.11</v>
      </c>
      <c r="B404" s="54" t="e">
        <f t="shared" si="22"/>
        <v>#N/A</v>
      </c>
      <c r="C404" s="78" t="e">
        <v>#N/A</v>
      </c>
      <c r="D404" s="88" t="e">
        <f t="shared" si="20"/>
        <v>#N/A</v>
      </c>
      <c r="E404" s="13" t="e">
        <v>#N/A</v>
      </c>
      <c r="F404" s="87" t="e">
        <v>#N/A</v>
      </c>
      <c r="G404" s="13" t="e">
        <v>#N/A</v>
      </c>
      <c r="H404" s="50" t="e">
        <v>#N/A</v>
      </c>
      <c r="I404" s="54" t="e">
        <f t="shared" si="21"/>
        <v>#N/A</v>
      </c>
      <c r="J404" s="78" t="e">
        <v>#N/A</v>
      </c>
      <c r="K404" s="69" t="e">
        <v>#N/A</v>
      </c>
    </row>
    <row r="405" spans="1:11" x14ac:dyDescent="0.25">
      <c r="A405" s="12">
        <v>2025.12</v>
      </c>
      <c r="B405" s="54" t="e">
        <f t="shared" si="22"/>
        <v>#N/A</v>
      </c>
      <c r="C405" s="78" t="e">
        <v>#N/A</v>
      </c>
      <c r="D405" s="88" t="e">
        <f t="shared" si="20"/>
        <v>#N/A</v>
      </c>
      <c r="E405" s="13" t="e">
        <v>#N/A</v>
      </c>
      <c r="F405" s="87" t="e">
        <v>#N/A</v>
      </c>
      <c r="G405" s="13" t="e">
        <v>#N/A</v>
      </c>
      <c r="H405" s="50" t="e">
        <v>#N/A</v>
      </c>
      <c r="I405" s="54" t="e">
        <f t="shared" si="21"/>
        <v>#N/A</v>
      </c>
      <c r="J405" s="78" t="e">
        <v>#N/A</v>
      </c>
      <c r="K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workbookViewId="0">
      <pane xSplit="1" ySplit="9" topLeftCell="B343" activePane="bottomRight" state="frozen"/>
      <selection pane="topRight" activeCell="B1" sqref="B1"/>
      <selection pane="bottomLeft" activeCell="A10" sqref="A10"/>
      <selection pane="bottomRight" activeCell="B347" sqref="B347:G350"/>
    </sheetView>
  </sheetViews>
  <sheetFormatPr baseColWidth="10" defaultColWidth="11.5703125" defaultRowHeight="15" x14ac:dyDescent="0.25"/>
  <cols>
    <col min="1" max="1" width="15.140625" style="47" customWidth="1"/>
    <col min="2" max="7" width="16.7109375" style="47" customWidth="1"/>
    <col min="8" max="16384" width="11.5703125" style="47"/>
  </cols>
  <sheetData>
    <row r="1" spans="1:7" ht="3" customHeight="1" x14ac:dyDescent="0.25">
      <c r="A1" s="1"/>
      <c r="B1" s="27"/>
      <c r="C1" s="15"/>
      <c r="D1" s="2"/>
      <c r="E1" s="2"/>
      <c r="F1" s="2"/>
      <c r="G1" s="65"/>
    </row>
    <row r="2" spans="1:7" ht="41.25" customHeight="1" x14ac:dyDescent="0.25">
      <c r="A2" s="4" t="s">
        <v>43</v>
      </c>
      <c r="B2" s="5" t="s">
        <v>168</v>
      </c>
      <c r="C2" s="25"/>
      <c r="D2" s="23"/>
      <c r="E2" s="22"/>
      <c r="F2" s="22"/>
      <c r="G2" s="58"/>
    </row>
    <row r="3" spans="1:7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9"/>
    </row>
    <row r="4" spans="1:7" ht="3" customHeight="1" x14ac:dyDescent="0.25">
      <c r="A4" s="1"/>
      <c r="B4" s="28"/>
      <c r="C4" s="24"/>
      <c r="D4" s="2"/>
      <c r="E4" s="2"/>
      <c r="F4" s="2"/>
      <c r="G4" s="57"/>
    </row>
    <row r="5" spans="1:7" ht="45" customHeight="1" x14ac:dyDescent="0.25">
      <c r="A5" s="6" t="s">
        <v>44</v>
      </c>
      <c r="B5" s="75" t="s">
        <v>155</v>
      </c>
      <c r="C5" s="75" t="s">
        <v>156</v>
      </c>
      <c r="D5" s="75" t="s">
        <v>157</v>
      </c>
      <c r="E5" s="75" t="s">
        <v>158</v>
      </c>
      <c r="F5" s="75" t="s">
        <v>159</v>
      </c>
      <c r="G5" s="77" t="s">
        <v>160</v>
      </c>
    </row>
    <row r="6" spans="1:7" ht="3" customHeight="1" x14ac:dyDescent="0.25">
      <c r="A6" s="1"/>
      <c r="B6" s="3"/>
      <c r="C6" s="2"/>
      <c r="D6" s="2"/>
      <c r="E6" s="2"/>
      <c r="F6" s="2"/>
      <c r="G6" s="57"/>
    </row>
    <row r="7" spans="1:7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60" t="s">
        <v>56</v>
      </c>
    </row>
    <row r="8" spans="1:7" ht="13.5" customHeight="1" x14ac:dyDescent="0.25">
      <c r="A8" s="9" t="s">
        <v>46</v>
      </c>
      <c r="B8" s="16" t="s">
        <v>161</v>
      </c>
      <c r="C8" s="16" t="s">
        <v>162</v>
      </c>
      <c r="D8" s="16" t="s">
        <v>163</v>
      </c>
      <c r="E8" s="16" t="s">
        <v>164</v>
      </c>
      <c r="F8" s="16" t="s">
        <v>165</v>
      </c>
      <c r="G8" s="61" t="s">
        <v>166</v>
      </c>
    </row>
    <row r="9" spans="1:7" ht="13.5" customHeight="1" thickBot="1" x14ac:dyDescent="0.3">
      <c r="A9" s="10"/>
      <c r="B9" s="11"/>
      <c r="C9" s="11"/>
      <c r="D9" s="11"/>
      <c r="E9" s="11"/>
      <c r="F9" s="11"/>
      <c r="G9" s="62"/>
    </row>
    <row r="10" spans="1:7" x14ac:dyDescent="0.25">
      <c r="A10" s="12">
        <v>1993.01</v>
      </c>
      <c r="B10" s="71">
        <v>3719</v>
      </c>
      <c r="C10" s="72">
        <v>3712.6</v>
      </c>
      <c r="D10" s="72">
        <v>3227.9000000000005</v>
      </c>
      <c r="E10" s="72">
        <v>3087.5000000000005</v>
      </c>
      <c r="F10" s="72">
        <v>491.09999999999945</v>
      </c>
      <c r="G10" s="73">
        <v>625.09999999999945</v>
      </c>
    </row>
    <row r="11" spans="1:7" x14ac:dyDescent="0.25">
      <c r="A11" s="12">
        <v>1993.02</v>
      </c>
      <c r="B11" s="87">
        <v>2949.1000000000004</v>
      </c>
      <c r="C11" s="94">
        <v>2948.2000000000003</v>
      </c>
      <c r="D11" s="94">
        <v>3031.4000000000005</v>
      </c>
      <c r="E11" s="94">
        <v>2770.0000000000009</v>
      </c>
      <c r="F11" s="94">
        <v>-82.300000000000182</v>
      </c>
      <c r="G11" s="69">
        <v>178.19999999999936</v>
      </c>
    </row>
    <row r="12" spans="1:7" x14ac:dyDescent="0.25">
      <c r="A12" s="12">
        <v>1993.03</v>
      </c>
      <c r="B12" s="87">
        <v>3353.7999999999997</v>
      </c>
      <c r="C12" s="13">
        <v>3346.6</v>
      </c>
      <c r="D12" s="13">
        <v>3160</v>
      </c>
      <c r="E12" s="13">
        <v>3012.3999999999996</v>
      </c>
      <c r="F12" s="13">
        <v>193.79999999999973</v>
      </c>
      <c r="G12" s="69">
        <v>334.20000000000027</v>
      </c>
    </row>
    <row r="13" spans="1:7" x14ac:dyDescent="0.25">
      <c r="A13" s="12">
        <v>1993.04</v>
      </c>
      <c r="B13" s="87">
        <v>3584.4000000000005</v>
      </c>
      <c r="C13" s="13">
        <v>3584.3000000000006</v>
      </c>
      <c r="D13" s="13">
        <v>3512.5999999999995</v>
      </c>
      <c r="E13" s="13">
        <v>3273.4999999999995</v>
      </c>
      <c r="F13" s="13">
        <v>71.800000000001091</v>
      </c>
      <c r="G13" s="69">
        <v>310.80000000000109</v>
      </c>
    </row>
    <row r="14" spans="1:7" x14ac:dyDescent="0.25">
      <c r="A14" s="12">
        <v>1993.05</v>
      </c>
      <c r="B14" s="87">
        <v>3393.2999999999997</v>
      </c>
      <c r="C14" s="13">
        <v>3386.9999999999995</v>
      </c>
      <c r="D14" s="13">
        <v>3336.2</v>
      </c>
      <c r="E14" s="13">
        <v>3136.4999999999995</v>
      </c>
      <c r="F14" s="13">
        <v>57.099999999999909</v>
      </c>
      <c r="G14" s="69">
        <v>250.5</v>
      </c>
    </row>
    <row r="15" spans="1:7" x14ac:dyDescent="0.25">
      <c r="A15" s="12">
        <v>1993.06</v>
      </c>
      <c r="B15" s="87">
        <v>3647.1000000000004</v>
      </c>
      <c r="C15" s="13">
        <v>3388.1000000000004</v>
      </c>
      <c r="D15" s="13">
        <v>3233.0000000000005</v>
      </c>
      <c r="E15" s="13">
        <v>3101.0000000000005</v>
      </c>
      <c r="F15" s="13">
        <v>414.09999999999991</v>
      </c>
      <c r="G15" s="69">
        <v>287.09999999999991</v>
      </c>
    </row>
    <row r="16" spans="1:7" x14ac:dyDescent="0.25">
      <c r="A16" s="12">
        <v>1993.07</v>
      </c>
      <c r="B16" s="87">
        <v>4191.2</v>
      </c>
      <c r="C16" s="13">
        <v>4183.5</v>
      </c>
      <c r="D16" s="13">
        <v>4083.5</v>
      </c>
      <c r="E16" s="13">
        <v>3986.5</v>
      </c>
      <c r="F16" s="13">
        <v>107.69999999999982</v>
      </c>
      <c r="G16" s="69">
        <v>197</v>
      </c>
    </row>
    <row r="17" spans="1:7" x14ac:dyDescent="0.25">
      <c r="A17" s="12">
        <v>1993.08</v>
      </c>
      <c r="B17" s="87">
        <v>4334.8999999999996</v>
      </c>
      <c r="C17" s="13">
        <v>4316.5999999999995</v>
      </c>
      <c r="D17" s="13">
        <v>3494.2999999999997</v>
      </c>
      <c r="E17" s="13">
        <v>3303.1</v>
      </c>
      <c r="F17" s="13">
        <v>840.59999999999991</v>
      </c>
      <c r="G17" s="69">
        <v>1013.4999999999995</v>
      </c>
    </row>
    <row r="18" spans="1:7" x14ac:dyDescent="0.25">
      <c r="A18" s="12">
        <v>1993.09</v>
      </c>
      <c r="B18" s="87">
        <v>3817.3999999999996</v>
      </c>
      <c r="C18" s="13">
        <v>3809.8999999999996</v>
      </c>
      <c r="D18" s="13">
        <v>3839.7000000000003</v>
      </c>
      <c r="E18" s="13">
        <v>3124</v>
      </c>
      <c r="F18" s="13">
        <v>-22.300000000000637</v>
      </c>
      <c r="G18" s="69">
        <v>685.89999999999964</v>
      </c>
    </row>
    <row r="19" spans="1:7" x14ac:dyDescent="0.25">
      <c r="A19" s="12">
        <v>1993.1</v>
      </c>
      <c r="B19" s="87">
        <v>3581.4</v>
      </c>
      <c r="C19" s="13">
        <v>3579.3</v>
      </c>
      <c r="D19" s="13">
        <v>3364.3999999999996</v>
      </c>
      <c r="E19" s="13">
        <v>3181.7</v>
      </c>
      <c r="F19" s="13">
        <v>217.00000000000045</v>
      </c>
      <c r="G19" s="69">
        <v>397.60000000000036</v>
      </c>
    </row>
    <row r="20" spans="1:7" x14ac:dyDescent="0.25">
      <c r="A20" s="12">
        <v>1993.11</v>
      </c>
      <c r="B20" s="87">
        <v>3862.7000000000003</v>
      </c>
      <c r="C20" s="13">
        <v>3856.9</v>
      </c>
      <c r="D20" s="13">
        <v>3575.7999999999997</v>
      </c>
      <c r="E20" s="13">
        <v>3203.9999999999995</v>
      </c>
      <c r="F20" s="13">
        <v>286.90000000000055</v>
      </c>
      <c r="G20" s="69">
        <v>652.90000000000055</v>
      </c>
    </row>
    <row r="21" spans="1:7" x14ac:dyDescent="0.25">
      <c r="A21" s="12">
        <v>1993.12</v>
      </c>
      <c r="B21" s="87">
        <v>4176.3999999999996</v>
      </c>
      <c r="C21" s="13">
        <v>4166.7</v>
      </c>
      <c r="D21" s="13">
        <v>3782.8</v>
      </c>
      <c r="E21" s="13">
        <v>3612.4</v>
      </c>
      <c r="F21" s="13">
        <v>393.59999999999945</v>
      </c>
      <c r="G21" s="69">
        <v>554.29999999999973</v>
      </c>
    </row>
    <row r="22" spans="1:7" x14ac:dyDescent="0.25">
      <c r="A22" s="12">
        <v>1994.01</v>
      </c>
      <c r="B22" s="87">
        <v>4397.5999999999995</v>
      </c>
      <c r="C22" s="13">
        <v>4391.3999999999996</v>
      </c>
      <c r="D22" s="13">
        <v>4051.7</v>
      </c>
      <c r="E22" s="13">
        <v>4017.2999999999993</v>
      </c>
      <c r="F22" s="13">
        <v>345.89999999999964</v>
      </c>
      <c r="G22" s="69">
        <v>374.10000000000036</v>
      </c>
    </row>
    <row r="23" spans="1:7" x14ac:dyDescent="0.25">
      <c r="A23" s="12">
        <v>1994.02</v>
      </c>
      <c r="B23" s="87">
        <v>3646.2</v>
      </c>
      <c r="C23" s="13">
        <v>3638</v>
      </c>
      <c r="D23" s="13">
        <v>3673.3</v>
      </c>
      <c r="E23" s="13">
        <v>3488.2000000000003</v>
      </c>
      <c r="F23" s="13">
        <v>-27.100000000000364</v>
      </c>
      <c r="G23" s="69">
        <v>149.79999999999973</v>
      </c>
    </row>
    <row r="24" spans="1:7" x14ac:dyDescent="0.25">
      <c r="A24" s="12">
        <v>1994.03</v>
      </c>
      <c r="B24" s="87">
        <v>3736.8</v>
      </c>
      <c r="C24" s="13">
        <v>3728.3</v>
      </c>
      <c r="D24" s="13">
        <v>3714.6</v>
      </c>
      <c r="E24" s="13">
        <v>3403.3999999999996</v>
      </c>
      <c r="F24" s="13">
        <v>22.200000000000273</v>
      </c>
      <c r="G24" s="69">
        <v>324.90000000000055</v>
      </c>
    </row>
    <row r="25" spans="1:7" x14ac:dyDescent="0.25">
      <c r="A25" s="12">
        <v>1994.04</v>
      </c>
      <c r="B25" s="87">
        <v>3675.7000000000003</v>
      </c>
      <c r="C25" s="13">
        <v>3577.4</v>
      </c>
      <c r="D25" s="13">
        <v>3731.2999999999997</v>
      </c>
      <c r="E25" s="13">
        <v>3607.7999999999997</v>
      </c>
      <c r="F25" s="13">
        <v>-55.599999999999454</v>
      </c>
      <c r="G25" s="69">
        <v>-30.399999999999636</v>
      </c>
    </row>
    <row r="26" spans="1:7" x14ac:dyDescent="0.25">
      <c r="A26" s="12">
        <v>1994.05</v>
      </c>
      <c r="B26" s="87">
        <v>4664.9000000000005</v>
      </c>
      <c r="C26" s="13">
        <v>4500.9000000000005</v>
      </c>
      <c r="D26" s="13">
        <v>4095.5</v>
      </c>
      <c r="E26" s="13">
        <v>3532.9</v>
      </c>
      <c r="F26" s="13">
        <v>569.40000000000055</v>
      </c>
      <c r="G26" s="69">
        <v>968.00000000000045</v>
      </c>
    </row>
    <row r="27" spans="1:7" x14ac:dyDescent="0.25">
      <c r="A27" s="12">
        <v>1994.06</v>
      </c>
      <c r="B27" s="87">
        <v>4265.8</v>
      </c>
      <c r="C27" s="13">
        <v>4261.4000000000005</v>
      </c>
      <c r="D27" s="13">
        <v>3429.7999999999997</v>
      </c>
      <c r="E27" s="13">
        <v>3227.7999999999997</v>
      </c>
      <c r="F27" s="13">
        <v>836.00000000000045</v>
      </c>
      <c r="G27" s="69">
        <v>1033.6000000000008</v>
      </c>
    </row>
    <row r="28" spans="1:7" x14ac:dyDescent="0.25">
      <c r="A28" s="12">
        <v>1994.07</v>
      </c>
      <c r="B28" s="87">
        <v>4074.9999999999995</v>
      </c>
      <c r="C28" s="13">
        <v>4068.3999999999996</v>
      </c>
      <c r="D28" s="13">
        <v>4587.5999999999995</v>
      </c>
      <c r="E28" s="13">
        <v>4515.3</v>
      </c>
      <c r="F28" s="13">
        <v>-512.59999999999991</v>
      </c>
      <c r="G28" s="69">
        <v>-446.90000000000055</v>
      </c>
    </row>
    <row r="29" spans="1:7" x14ac:dyDescent="0.25">
      <c r="A29" s="12">
        <v>1994.08</v>
      </c>
      <c r="B29" s="87">
        <v>3701</v>
      </c>
      <c r="C29" s="13">
        <v>3680.6</v>
      </c>
      <c r="D29" s="13">
        <v>3845.7000000000003</v>
      </c>
      <c r="E29" s="13">
        <v>3641.4</v>
      </c>
      <c r="F29" s="13">
        <v>-144.70000000000027</v>
      </c>
      <c r="G29" s="69">
        <v>39.199999999999818</v>
      </c>
    </row>
    <row r="30" spans="1:7" x14ac:dyDescent="0.25">
      <c r="A30" s="12">
        <v>1994.09</v>
      </c>
      <c r="B30" s="87">
        <v>3904.2000000000003</v>
      </c>
      <c r="C30" s="13">
        <v>3696.3</v>
      </c>
      <c r="D30" s="13">
        <v>3851.0999999999995</v>
      </c>
      <c r="E30" s="13">
        <v>3447.5999999999995</v>
      </c>
      <c r="F30" s="13">
        <v>53.100000000000819</v>
      </c>
      <c r="G30" s="69">
        <v>248.70000000000073</v>
      </c>
    </row>
    <row r="31" spans="1:7" x14ac:dyDescent="0.25">
      <c r="A31" s="12">
        <v>1994.1</v>
      </c>
      <c r="B31" s="87">
        <v>3774.7000000000003</v>
      </c>
      <c r="C31" s="13">
        <v>3765.2000000000003</v>
      </c>
      <c r="D31" s="13">
        <v>4003.6999999999994</v>
      </c>
      <c r="E31" s="13">
        <v>3864.599999999999</v>
      </c>
      <c r="F31" s="13">
        <v>-228.99999999999909</v>
      </c>
      <c r="G31" s="69">
        <v>-99.399999999998727</v>
      </c>
    </row>
    <row r="32" spans="1:7" x14ac:dyDescent="0.25">
      <c r="A32" s="12">
        <v>1994.11</v>
      </c>
      <c r="B32" s="87">
        <v>3949.1</v>
      </c>
      <c r="C32" s="13">
        <v>3930.1</v>
      </c>
      <c r="D32" s="13">
        <v>4391.2</v>
      </c>
      <c r="E32" s="13">
        <v>3741.3</v>
      </c>
      <c r="F32" s="13">
        <v>-442.09999999999991</v>
      </c>
      <c r="G32" s="69">
        <v>188.79999999999973</v>
      </c>
    </row>
    <row r="33" spans="1:7" x14ac:dyDescent="0.25">
      <c r="A33" s="12">
        <v>1994.12</v>
      </c>
      <c r="B33" s="87">
        <v>4399.5000000000009</v>
      </c>
      <c r="C33" s="13">
        <v>4376.9000000000005</v>
      </c>
      <c r="D33" s="13">
        <v>4513.5000000000009</v>
      </c>
      <c r="E33" s="13">
        <v>4259.8000000000011</v>
      </c>
      <c r="F33" s="13">
        <v>-114</v>
      </c>
      <c r="G33" s="69">
        <v>117.09999999999945</v>
      </c>
    </row>
    <row r="34" spans="1:7" x14ac:dyDescent="0.25">
      <c r="A34" s="12">
        <v>1995.01</v>
      </c>
      <c r="B34" s="87">
        <v>4281.4999999999991</v>
      </c>
      <c r="C34" s="13">
        <v>4278.1999999999989</v>
      </c>
      <c r="D34" s="13">
        <v>4192.3999999999996</v>
      </c>
      <c r="E34" s="13">
        <v>4077.1000000000004</v>
      </c>
      <c r="F34" s="13">
        <v>89.099999999999454</v>
      </c>
      <c r="G34" s="69">
        <v>201.09999999999854</v>
      </c>
    </row>
    <row r="35" spans="1:7" x14ac:dyDescent="0.25">
      <c r="A35" s="12">
        <v>1995.02</v>
      </c>
      <c r="B35" s="87">
        <v>3506.7999999999997</v>
      </c>
      <c r="C35" s="13">
        <v>3404.2</v>
      </c>
      <c r="D35" s="13">
        <v>3806.1</v>
      </c>
      <c r="E35" s="13">
        <v>3629.2</v>
      </c>
      <c r="F35" s="13">
        <v>-299.30000000000018</v>
      </c>
      <c r="G35" s="69">
        <v>-225</v>
      </c>
    </row>
    <row r="36" spans="1:7" x14ac:dyDescent="0.25">
      <c r="A36" s="12">
        <v>1995.03</v>
      </c>
      <c r="B36" s="87">
        <v>3895.5999999999995</v>
      </c>
      <c r="C36" s="13">
        <v>3738.4999999999995</v>
      </c>
      <c r="D36" s="13">
        <v>4298.3</v>
      </c>
      <c r="E36" s="13">
        <v>3799.2000000000003</v>
      </c>
      <c r="F36" s="13">
        <v>-402.70000000000073</v>
      </c>
      <c r="G36" s="69">
        <v>-60.700000000000728</v>
      </c>
    </row>
    <row r="37" spans="1:7" x14ac:dyDescent="0.25">
      <c r="A37" s="12">
        <v>1995.04</v>
      </c>
      <c r="B37" s="87">
        <v>3509.4</v>
      </c>
      <c r="C37" s="13">
        <v>3506.2000000000003</v>
      </c>
      <c r="D37" s="13">
        <v>3915.7</v>
      </c>
      <c r="E37" s="13">
        <v>3769.1</v>
      </c>
      <c r="F37" s="13">
        <v>-406.29999999999973</v>
      </c>
      <c r="G37" s="69">
        <v>-262.89999999999964</v>
      </c>
    </row>
    <row r="38" spans="1:7" x14ac:dyDescent="0.25">
      <c r="A38" s="12">
        <v>1995.05</v>
      </c>
      <c r="B38" s="87">
        <v>4022.9</v>
      </c>
      <c r="C38" s="13">
        <v>3997.9</v>
      </c>
      <c r="D38" s="13">
        <v>4537.1999999999989</v>
      </c>
      <c r="E38" s="13">
        <v>3853.9999999999986</v>
      </c>
      <c r="F38" s="13">
        <v>-514.29999999999882</v>
      </c>
      <c r="G38" s="69">
        <v>143.90000000000146</v>
      </c>
    </row>
    <row r="39" spans="1:7" x14ac:dyDescent="0.25">
      <c r="A39" s="12">
        <v>1995.06</v>
      </c>
      <c r="B39" s="87">
        <v>4499.7000000000007</v>
      </c>
      <c r="C39" s="13">
        <v>4340.9000000000005</v>
      </c>
      <c r="D39" s="13">
        <v>3548.2000000000007</v>
      </c>
      <c r="E39" s="13">
        <v>3329.8000000000006</v>
      </c>
      <c r="F39" s="13">
        <v>951.5</v>
      </c>
      <c r="G39" s="69">
        <v>1011.0999999999999</v>
      </c>
    </row>
    <row r="40" spans="1:7" x14ac:dyDescent="0.25">
      <c r="A40" s="12">
        <v>1995.07</v>
      </c>
      <c r="B40" s="87">
        <v>4122.3</v>
      </c>
      <c r="C40" s="13">
        <v>4059.3</v>
      </c>
      <c r="D40" s="13">
        <v>4804.8</v>
      </c>
      <c r="E40" s="13">
        <v>4466.6000000000004</v>
      </c>
      <c r="F40" s="13">
        <v>-682.5</v>
      </c>
      <c r="G40" s="69">
        <v>-407.30000000000018</v>
      </c>
    </row>
    <row r="41" spans="1:7" x14ac:dyDescent="0.25">
      <c r="A41" s="12">
        <v>1995.08</v>
      </c>
      <c r="B41" s="87">
        <v>3648.8</v>
      </c>
      <c r="C41" s="13">
        <v>3639.9</v>
      </c>
      <c r="D41" s="13">
        <v>3947.3999999999996</v>
      </c>
      <c r="E41" s="13">
        <v>3762.7</v>
      </c>
      <c r="F41" s="13">
        <v>-298.59999999999945</v>
      </c>
      <c r="G41" s="69">
        <v>-122.79999999999973</v>
      </c>
    </row>
    <row r="42" spans="1:7" x14ac:dyDescent="0.25">
      <c r="A42" s="12">
        <v>1995.09</v>
      </c>
      <c r="B42" s="87">
        <v>4005.3999999999996</v>
      </c>
      <c r="C42" s="13">
        <v>3831.5999999999995</v>
      </c>
      <c r="D42" s="13">
        <v>4140.0000000000009</v>
      </c>
      <c r="E42" s="13">
        <v>3630.5000000000005</v>
      </c>
      <c r="F42" s="13">
        <v>-134.60000000000127</v>
      </c>
      <c r="G42" s="69">
        <v>201.099999999999</v>
      </c>
    </row>
    <row r="43" spans="1:7" x14ac:dyDescent="0.25">
      <c r="A43" s="12">
        <v>1995.1</v>
      </c>
      <c r="B43" s="87">
        <v>3584.6</v>
      </c>
      <c r="C43" s="13">
        <v>3574</v>
      </c>
      <c r="D43" s="13">
        <v>4105.7</v>
      </c>
      <c r="E43" s="13">
        <v>3830.4999999999995</v>
      </c>
      <c r="F43" s="13">
        <v>-521.09999999999991</v>
      </c>
      <c r="G43" s="69">
        <v>-256.49999999999955</v>
      </c>
    </row>
    <row r="44" spans="1:7" x14ac:dyDescent="0.25">
      <c r="A44" s="12">
        <v>1995.11</v>
      </c>
      <c r="B44" s="87">
        <v>3726.7999999999997</v>
      </c>
      <c r="C44" s="13">
        <v>3678.2</v>
      </c>
      <c r="D44" s="13">
        <v>4468.1000000000013</v>
      </c>
      <c r="E44" s="13">
        <v>3739.7000000000016</v>
      </c>
      <c r="F44" s="13">
        <v>-741.30000000000155</v>
      </c>
      <c r="G44" s="69">
        <v>-61.500000000001819</v>
      </c>
    </row>
    <row r="45" spans="1:7" x14ac:dyDescent="0.25">
      <c r="A45" s="12">
        <v>1995.12</v>
      </c>
      <c r="B45" s="87">
        <v>6394.4</v>
      </c>
      <c r="C45" s="13">
        <v>6077</v>
      </c>
      <c r="D45" s="13">
        <v>4528.3999999999996</v>
      </c>
      <c r="E45" s="13">
        <v>4327.7</v>
      </c>
      <c r="F45" s="13">
        <v>1866</v>
      </c>
      <c r="G45" s="69">
        <v>1749.3000000000002</v>
      </c>
    </row>
    <row r="46" spans="1:7" x14ac:dyDescent="0.25">
      <c r="A46" s="12">
        <v>1996.01</v>
      </c>
      <c r="B46" s="87">
        <v>4054.2000000000003</v>
      </c>
      <c r="C46" s="13">
        <v>4032.5000000000005</v>
      </c>
      <c r="D46" s="13">
        <v>4545.4000000000005</v>
      </c>
      <c r="E46" s="13">
        <v>4214.4000000000005</v>
      </c>
      <c r="F46" s="13">
        <v>-491.20000000000027</v>
      </c>
      <c r="G46" s="69">
        <v>-181.90000000000009</v>
      </c>
    </row>
    <row r="47" spans="1:7" x14ac:dyDescent="0.25">
      <c r="A47" s="12">
        <v>1996.02</v>
      </c>
      <c r="B47" s="87">
        <v>3620.2000000000003</v>
      </c>
      <c r="C47" s="13">
        <v>3489.1000000000004</v>
      </c>
      <c r="D47" s="13">
        <v>3832.7</v>
      </c>
      <c r="E47" s="13">
        <v>3684.9</v>
      </c>
      <c r="F47" s="13">
        <v>-212.49999999999955</v>
      </c>
      <c r="G47" s="69">
        <v>-195.79999999999973</v>
      </c>
    </row>
    <row r="48" spans="1:7" x14ac:dyDescent="0.25">
      <c r="A48" s="12">
        <v>1996.03</v>
      </c>
      <c r="B48" s="87">
        <v>3488.2999999999997</v>
      </c>
      <c r="C48" s="13">
        <v>3330.2</v>
      </c>
      <c r="D48" s="13">
        <v>3916.4</v>
      </c>
      <c r="E48" s="13">
        <v>3462.9</v>
      </c>
      <c r="F48" s="13">
        <v>-428.10000000000036</v>
      </c>
      <c r="G48" s="69">
        <v>-132.70000000000027</v>
      </c>
    </row>
    <row r="49" spans="1:7" x14ac:dyDescent="0.25">
      <c r="A49" s="12">
        <v>1996.04</v>
      </c>
      <c r="B49" s="87">
        <v>3534.2</v>
      </c>
      <c r="C49" s="13">
        <v>3530.6</v>
      </c>
      <c r="D49" s="13">
        <v>4050.6999999999994</v>
      </c>
      <c r="E49" s="13">
        <v>3783.6999999999994</v>
      </c>
      <c r="F49" s="13">
        <v>-516.49999999999955</v>
      </c>
      <c r="G49" s="69">
        <v>-253.09999999999945</v>
      </c>
    </row>
    <row r="50" spans="1:7" x14ac:dyDescent="0.25">
      <c r="A50" s="12">
        <v>1996.05</v>
      </c>
      <c r="B50" s="87">
        <v>4130.8999999999996</v>
      </c>
      <c r="C50" s="13">
        <v>3961.9999999999995</v>
      </c>
      <c r="D50" s="13">
        <v>4785.1000000000013</v>
      </c>
      <c r="E50" s="13">
        <v>4079.400000000001</v>
      </c>
      <c r="F50" s="13">
        <v>-654.20000000000164</v>
      </c>
      <c r="G50" s="69">
        <v>-117.40000000000146</v>
      </c>
    </row>
    <row r="51" spans="1:7" x14ac:dyDescent="0.25">
      <c r="A51" s="12">
        <v>1996.06</v>
      </c>
      <c r="B51" s="87">
        <v>4031.4000000000005</v>
      </c>
      <c r="C51" s="13">
        <v>3976.8000000000006</v>
      </c>
      <c r="D51" s="13">
        <v>3880.5</v>
      </c>
      <c r="E51" s="13">
        <v>3724.2999999999997</v>
      </c>
      <c r="F51" s="13">
        <v>150.90000000000055</v>
      </c>
      <c r="G51" s="69">
        <v>252.50000000000091</v>
      </c>
    </row>
    <row r="52" spans="1:7" x14ac:dyDescent="0.25">
      <c r="A52" s="12">
        <v>1996.07</v>
      </c>
      <c r="B52" s="87">
        <v>4081</v>
      </c>
      <c r="C52" s="13">
        <v>4062.7</v>
      </c>
      <c r="D52" s="13">
        <v>4904.5000000000009</v>
      </c>
      <c r="E52" s="13">
        <v>4568.5000000000009</v>
      </c>
      <c r="F52" s="13">
        <v>-823.50000000000091</v>
      </c>
      <c r="G52" s="69">
        <v>-505.80000000000109</v>
      </c>
    </row>
    <row r="53" spans="1:7" x14ac:dyDescent="0.25">
      <c r="A53" s="12">
        <v>1996.08</v>
      </c>
      <c r="B53" s="87">
        <v>3998.4</v>
      </c>
      <c r="C53" s="13">
        <v>3971.5</v>
      </c>
      <c r="D53" s="13">
        <v>4149.7</v>
      </c>
      <c r="E53" s="13">
        <v>3853.8999999999996</v>
      </c>
      <c r="F53" s="13">
        <v>-151.29999999999973</v>
      </c>
      <c r="G53" s="69">
        <v>117.60000000000036</v>
      </c>
    </row>
    <row r="54" spans="1:7" x14ac:dyDescent="0.25">
      <c r="A54" s="12">
        <v>1996.09</v>
      </c>
      <c r="B54" s="87">
        <v>3575.1</v>
      </c>
      <c r="C54" s="13">
        <v>3396.5</v>
      </c>
      <c r="D54" s="13">
        <v>4046.1</v>
      </c>
      <c r="E54" s="13">
        <v>3552.7999999999997</v>
      </c>
      <c r="F54" s="13">
        <v>-471</v>
      </c>
      <c r="G54" s="69">
        <v>-156.29999999999973</v>
      </c>
    </row>
    <row r="55" spans="1:7" x14ac:dyDescent="0.25">
      <c r="A55" s="12">
        <v>1996.1</v>
      </c>
      <c r="B55" s="87">
        <v>3851.1</v>
      </c>
      <c r="C55" s="13">
        <v>3838.2999999999997</v>
      </c>
      <c r="D55" s="13">
        <v>4288.6000000000004</v>
      </c>
      <c r="E55" s="13">
        <v>3915</v>
      </c>
      <c r="F55" s="13">
        <v>-437.50000000000045</v>
      </c>
      <c r="G55" s="69">
        <v>-76.700000000000273</v>
      </c>
    </row>
    <row r="56" spans="1:7" x14ac:dyDescent="0.25">
      <c r="A56" s="12">
        <v>1996.11</v>
      </c>
      <c r="B56" s="87">
        <v>3820.8999999999996</v>
      </c>
      <c r="C56" s="13">
        <v>3810.2999999999997</v>
      </c>
      <c r="D56" s="13">
        <v>4645.7000000000007</v>
      </c>
      <c r="E56" s="13">
        <v>3860.7000000000003</v>
      </c>
      <c r="F56" s="13">
        <v>-824.80000000000109</v>
      </c>
      <c r="G56" s="69">
        <v>-50.400000000000546</v>
      </c>
    </row>
    <row r="57" spans="1:7" x14ac:dyDescent="0.25">
      <c r="A57" s="12">
        <v>1996.12</v>
      </c>
      <c r="B57" s="87">
        <v>4291.7</v>
      </c>
      <c r="C57" s="13">
        <v>4118.3</v>
      </c>
      <c r="D57" s="13">
        <v>4735.3999999999996</v>
      </c>
      <c r="E57" s="13">
        <v>4481.7999999999993</v>
      </c>
      <c r="F57" s="13">
        <v>-443.69999999999982</v>
      </c>
      <c r="G57" s="69">
        <v>-363.49999999999909</v>
      </c>
    </row>
    <row r="58" spans="1:7" x14ac:dyDescent="0.25">
      <c r="A58" s="12">
        <v>1997.01</v>
      </c>
      <c r="B58" s="87">
        <v>4646.3999999999996</v>
      </c>
      <c r="C58" s="13">
        <v>4575.5999999999995</v>
      </c>
      <c r="D58" s="13">
        <v>4876.5000000000009</v>
      </c>
      <c r="E58" s="13">
        <v>4627.2000000000007</v>
      </c>
      <c r="F58" s="13">
        <v>-230.10000000000127</v>
      </c>
      <c r="G58" s="69">
        <v>-51.600000000001273</v>
      </c>
    </row>
    <row r="59" spans="1:7" x14ac:dyDescent="0.25">
      <c r="A59" s="12">
        <v>1997.02</v>
      </c>
      <c r="B59" s="87">
        <v>3891.6000000000008</v>
      </c>
      <c r="C59" s="13">
        <v>3875.7000000000007</v>
      </c>
      <c r="D59" s="13">
        <v>4158.7</v>
      </c>
      <c r="E59" s="13">
        <v>3895.7</v>
      </c>
      <c r="F59" s="13">
        <v>-267.099999999999</v>
      </c>
      <c r="G59" s="69">
        <v>-19.999999999999091</v>
      </c>
    </row>
    <row r="60" spans="1:7" x14ac:dyDescent="0.25">
      <c r="A60" s="12">
        <v>1997.03</v>
      </c>
      <c r="B60" s="87">
        <v>4130.5</v>
      </c>
      <c r="C60" s="13">
        <v>3994.1</v>
      </c>
      <c r="D60" s="13">
        <v>4555.5999999999995</v>
      </c>
      <c r="E60" s="13">
        <v>3918.9999999999995</v>
      </c>
      <c r="F60" s="13">
        <v>-425.09999999999945</v>
      </c>
      <c r="G60" s="69">
        <v>75.100000000000364</v>
      </c>
    </row>
    <row r="61" spans="1:7" x14ac:dyDescent="0.25">
      <c r="A61" s="12">
        <v>1997.04</v>
      </c>
      <c r="B61" s="87">
        <v>4275.9000000000005</v>
      </c>
      <c r="C61" s="13">
        <v>4242.9000000000005</v>
      </c>
      <c r="D61" s="13">
        <v>4666.4000000000005</v>
      </c>
      <c r="E61" s="13">
        <v>4244.1000000000013</v>
      </c>
      <c r="F61" s="13">
        <v>-390.5</v>
      </c>
      <c r="G61" s="69">
        <v>-1.2000000000007276</v>
      </c>
    </row>
    <row r="62" spans="1:7" x14ac:dyDescent="0.25">
      <c r="A62" s="12">
        <v>1997.05</v>
      </c>
      <c r="B62" s="87">
        <v>5164.0999999999995</v>
      </c>
      <c r="C62" s="13">
        <v>4935.7</v>
      </c>
      <c r="D62" s="13">
        <v>5266.9999999999991</v>
      </c>
      <c r="E62" s="13">
        <v>4434.4999999999991</v>
      </c>
      <c r="F62" s="13">
        <v>-102.89999999999964</v>
      </c>
      <c r="G62" s="69">
        <v>501.20000000000073</v>
      </c>
    </row>
    <row r="63" spans="1:7" x14ac:dyDescent="0.25">
      <c r="A63" s="12">
        <v>1997.06</v>
      </c>
      <c r="B63" s="87">
        <v>4272.9999999999991</v>
      </c>
      <c r="C63" s="13">
        <v>4264.0999999999995</v>
      </c>
      <c r="D63" s="13">
        <v>4335.2</v>
      </c>
      <c r="E63" s="13">
        <v>3996.6000000000004</v>
      </c>
      <c r="F63" s="13">
        <v>-62.200000000000728</v>
      </c>
      <c r="G63" s="69">
        <v>267.49999999999909</v>
      </c>
    </row>
    <row r="64" spans="1:7" x14ac:dyDescent="0.25">
      <c r="A64" s="12">
        <v>1997.07</v>
      </c>
      <c r="B64" s="87">
        <v>5161.5</v>
      </c>
      <c r="C64" s="13">
        <v>4986</v>
      </c>
      <c r="D64" s="13">
        <v>5312.2</v>
      </c>
      <c r="E64" s="13">
        <v>4941.7999999999993</v>
      </c>
      <c r="F64" s="13">
        <v>-150.69999999999982</v>
      </c>
      <c r="G64" s="69">
        <v>44.200000000000728</v>
      </c>
    </row>
    <row r="65" spans="1:7" x14ac:dyDescent="0.25">
      <c r="A65" s="12">
        <v>1997.08</v>
      </c>
      <c r="B65" s="87">
        <v>4558.5999999999985</v>
      </c>
      <c r="C65" s="13">
        <v>4268.8999999999987</v>
      </c>
      <c r="D65" s="13">
        <v>4408.9000000000005</v>
      </c>
      <c r="E65" s="13">
        <v>4038.7</v>
      </c>
      <c r="F65" s="13">
        <v>149.699999999998</v>
      </c>
      <c r="G65" s="69">
        <v>230.19999999999891</v>
      </c>
    </row>
    <row r="66" spans="1:7" x14ac:dyDescent="0.25">
      <c r="A66" s="12">
        <v>1997.09</v>
      </c>
      <c r="B66" s="87">
        <v>4595.4000000000005</v>
      </c>
      <c r="C66" s="13">
        <v>4307.5000000000009</v>
      </c>
      <c r="D66" s="13">
        <v>4760.5</v>
      </c>
      <c r="E66" s="13">
        <v>4109.4000000000005</v>
      </c>
      <c r="F66" s="13">
        <v>-165.09999999999945</v>
      </c>
      <c r="G66" s="69">
        <v>198.10000000000036</v>
      </c>
    </row>
    <row r="67" spans="1:7" x14ac:dyDescent="0.25">
      <c r="A67" s="12">
        <v>1997.1</v>
      </c>
      <c r="B67" s="87">
        <v>4317.8</v>
      </c>
      <c r="C67" s="13">
        <v>4259.5</v>
      </c>
      <c r="D67" s="13">
        <v>4527.8000000000011</v>
      </c>
      <c r="E67" s="13">
        <v>4170.6000000000004</v>
      </c>
      <c r="F67" s="13">
        <v>-210.00000000000091</v>
      </c>
      <c r="G67" s="69">
        <v>88.899999999999636</v>
      </c>
    </row>
    <row r="68" spans="1:7" x14ac:dyDescent="0.25">
      <c r="A68" s="12">
        <v>1997.11</v>
      </c>
      <c r="B68" s="87">
        <v>4499.9000000000005</v>
      </c>
      <c r="C68" s="13">
        <v>4335.2000000000007</v>
      </c>
      <c r="D68" s="13">
        <v>4873.4000000000005</v>
      </c>
      <c r="E68" s="13">
        <v>3957.7000000000007</v>
      </c>
      <c r="F68" s="13">
        <v>-373.5</v>
      </c>
      <c r="G68" s="69">
        <v>377.5</v>
      </c>
    </row>
    <row r="69" spans="1:7" x14ac:dyDescent="0.25">
      <c r="A69" s="12">
        <v>1997.12</v>
      </c>
      <c r="B69" s="87">
        <v>4429.8</v>
      </c>
      <c r="C69" s="13">
        <v>4384.7</v>
      </c>
      <c r="D69" s="13">
        <v>5012.2999999999993</v>
      </c>
      <c r="E69" s="13">
        <v>4638.0999999999995</v>
      </c>
      <c r="F69" s="13">
        <v>-582.49999999999909</v>
      </c>
      <c r="G69" s="69">
        <v>-253.39999999999964</v>
      </c>
    </row>
    <row r="70" spans="1:7" x14ac:dyDescent="0.25">
      <c r="A70" s="12">
        <v>1998.01</v>
      </c>
      <c r="B70" s="87">
        <v>4586.2000000000016</v>
      </c>
      <c r="C70" s="13">
        <v>4569.6000000000013</v>
      </c>
      <c r="D70" s="13">
        <v>5268.9000000000005</v>
      </c>
      <c r="E70" s="13">
        <v>4886.0000000000009</v>
      </c>
      <c r="F70" s="13">
        <v>-682.69999999999891</v>
      </c>
      <c r="G70" s="69">
        <v>-316.39999999999964</v>
      </c>
    </row>
    <row r="71" spans="1:7" x14ac:dyDescent="0.25">
      <c r="A71" s="12">
        <v>1998.02</v>
      </c>
      <c r="B71" s="87">
        <v>4269.0999999999995</v>
      </c>
      <c r="C71" s="13">
        <v>4185.5999999999995</v>
      </c>
      <c r="D71" s="13">
        <v>4519.0999999999995</v>
      </c>
      <c r="E71" s="13">
        <v>4080.1</v>
      </c>
      <c r="F71" s="13">
        <v>-250</v>
      </c>
      <c r="G71" s="69">
        <v>105.49999999999955</v>
      </c>
    </row>
    <row r="72" spans="1:7" x14ac:dyDescent="0.25">
      <c r="A72" s="12">
        <v>1998.03</v>
      </c>
      <c r="B72" s="87">
        <v>4815.5999999999995</v>
      </c>
      <c r="C72" s="13">
        <v>4653.2</v>
      </c>
      <c r="D72" s="13">
        <v>5086.8</v>
      </c>
      <c r="E72" s="13">
        <v>4169.2</v>
      </c>
      <c r="F72" s="13">
        <v>-271.20000000000073</v>
      </c>
      <c r="G72" s="69">
        <v>484</v>
      </c>
    </row>
    <row r="73" spans="1:7" x14ac:dyDescent="0.25">
      <c r="A73" s="12">
        <v>1998.04</v>
      </c>
      <c r="B73" s="87">
        <v>4171.1000000000004</v>
      </c>
      <c r="C73" s="13">
        <v>4160.9000000000005</v>
      </c>
      <c r="D73" s="13">
        <v>4624.9000000000015</v>
      </c>
      <c r="E73" s="13">
        <v>4313.800000000002</v>
      </c>
      <c r="F73" s="13">
        <v>-453.80000000000109</v>
      </c>
      <c r="G73" s="69">
        <v>-152.90000000000146</v>
      </c>
    </row>
    <row r="74" spans="1:7" x14ac:dyDescent="0.25">
      <c r="A74" s="12">
        <v>1998.05</v>
      </c>
      <c r="B74" s="87">
        <v>5303.5999999999995</v>
      </c>
      <c r="C74" s="13">
        <v>5091.7999999999993</v>
      </c>
      <c r="D74" s="13">
        <v>5477.4000000000005</v>
      </c>
      <c r="E74" s="13">
        <v>4614.3</v>
      </c>
      <c r="F74" s="13">
        <v>-173.80000000000109</v>
      </c>
      <c r="G74" s="69">
        <v>477.49999999999909</v>
      </c>
    </row>
    <row r="75" spans="1:7" x14ac:dyDescent="0.25">
      <c r="A75" s="12">
        <v>1998.06</v>
      </c>
      <c r="B75" s="87">
        <v>5240.3</v>
      </c>
      <c r="C75" s="13">
        <v>5220.2</v>
      </c>
      <c r="D75" s="13">
        <v>4984.2000000000007</v>
      </c>
      <c r="E75" s="13">
        <v>4609.1000000000004</v>
      </c>
      <c r="F75" s="13">
        <v>256.09999999999945</v>
      </c>
      <c r="G75" s="69">
        <v>611.09999999999945</v>
      </c>
    </row>
    <row r="76" spans="1:7" x14ac:dyDescent="0.25">
      <c r="A76" s="12">
        <v>1998.07</v>
      </c>
      <c r="B76" s="87">
        <v>4876.9000000000015</v>
      </c>
      <c r="C76" s="13">
        <v>4745.9000000000015</v>
      </c>
      <c r="D76" s="13">
        <v>5731.5</v>
      </c>
      <c r="E76" s="13">
        <v>5342.4000000000005</v>
      </c>
      <c r="F76" s="13">
        <v>-854.59999999999854</v>
      </c>
      <c r="G76" s="69">
        <v>-596.49999999999909</v>
      </c>
    </row>
    <row r="77" spans="1:7" x14ac:dyDescent="0.25">
      <c r="A77" s="12">
        <v>1998.08</v>
      </c>
      <c r="B77" s="87">
        <v>4577.7999999999993</v>
      </c>
      <c r="C77" s="13">
        <v>4547.8999999999996</v>
      </c>
      <c r="D77" s="13">
        <v>4586.5</v>
      </c>
      <c r="E77" s="13">
        <v>4206</v>
      </c>
      <c r="F77" s="13">
        <v>-8.7000000000007276</v>
      </c>
      <c r="G77" s="69">
        <v>341.89999999999964</v>
      </c>
    </row>
    <row r="78" spans="1:7" x14ac:dyDescent="0.25">
      <c r="A78" s="12">
        <v>1998.09</v>
      </c>
      <c r="B78" s="87">
        <v>4665.3</v>
      </c>
      <c r="C78" s="13">
        <v>4552.8</v>
      </c>
      <c r="D78" s="13">
        <v>4978</v>
      </c>
      <c r="E78" s="13">
        <v>4200.9000000000005</v>
      </c>
      <c r="F78" s="13">
        <v>-312.69999999999982</v>
      </c>
      <c r="G78" s="69">
        <v>351.89999999999964</v>
      </c>
    </row>
    <row r="79" spans="1:7" x14ac:dyDescent="0.25">
      <c r="A79" s="12">
        <v>1998.1</v>
      </c>
      <c r="B79" s="87">
        <v>4439.6000000000004</v>
      </c>
      <c r="C79" s="13">
        <v>4412.5</v>
      </c>
      <c r="D79" s="13">
        <v>4722.1000000000004</v>
      </c>
      <c r="E79" s="13">
        <v>4234.7000000000007</v>
      </c>
      <c r="F79" s="13">
        <v>-282.5</v>
      </c>
      <c r="G79" s="69">
        <v>177.79999999999927</v>
      </c>
    </row>
    <row r="80" spans="1:7" x14ac:dyDescent="0.25">
      <c r="A80" s="12">
        <v>1998.11</v>
      </c>
      <c r="B80" s="87">
        <v>4735.7</v>
      </c>
      <c r="C80" s="13">
        <v>4569.8999999999996</v>
      </c>
      <c r="D80" s="13">
        <v>5075.3999999999996</v>
      </c>
      <c r="E80" s="13">
        <v>4174.7</v>
      </c>
      <c r="F80" s="13">
        <v>-339.69999999999982</v>
      </c>
      <c r="G80" s="69">
        <v>395.19999999999982</v>
      </c>
    </row>
    <row r="81" spans="1:7" x14ac:dyDescent="0.25">
      <c r="A81" s="12">
        <v>1998.12</v>
      </c>
      <c r="B81" s="87">
        <v>4689.6000000000004</v>
      </c>
      <c r="C81" s="13">
        <v>4652</v>
      </c>
      <c r="D81" s="13">
        <v>5409.4</v>
      </c>
      <c r="E81" s="13">
        <v>4973.0999999999995</v>
      </c>
      <c r="F81" s="13">
        <v>-719.79999999999927</v>
      </c>
      <c r="G81" s="69">
        <v>-321.09999999999945</v>
      </c>
    </row>
    <row r="82" spans="1:7" x14ac:dyDescent="0.25">
      <c r="A82" s="12">
        <v>1999.01</v>
      </c>
      <c r="B82" s="87">
        <v>4545.3</v>
      </c>
      <c r="C82" s="13">
        <v>4542</v>
      </c>
      <c r="D82" s="13">
        <v>5366.9</v>
      </c>
      <c r="E82" s="13">
        <v>4916.2</v>
      </c>
      <c r="F82" s="13">
        <v>-821.59999999999945</v>
      </c>
      <c r="G82" s="69">
        <v>-374.19999999999982</v>
      </c>
    </row>
    <row r="83" spans="1:7" x14ac:dyDescent="0.25">
      <c r="A83" s="12">
        <v>1999.02</v>
      </c>
      <c r="B83" s="87">
        <v>4376.1999999999989</v>
      </c>
      <c r="C83" s="13">
        <v>4170.9999999999991</v>
      </c>
      <c r="D83" s="13">
        <v>4659.2</v>
      </c>
      <c r="E83" s="13">
        <v>4091.9999999999995</v>
      </c>
      <c r="F83" s="13">
        <v>-283.00000000000091</v>
      </c>
      <c r="G83" s="69">
        <v>78.999999999999545</v>
      </c>
    </row>
    <row r="84" spans="1:7" x14ac:dyDescent="0.25">
      <c r="A84" s="12">
        <v>1999.03</v>
      </c>
      <c r="B84" s="87">
        <v>4478.6000000000004</v>
      </c>
      <c r="C84" s="13">
        <v>4470.1000000000004</v>
      </c>
      <c r="D84" s="13">
        <v>5254.6</v>
      </c>
      <c r="E84" s="13">
        <v>4187.4000000000005</v>
      </c>
      <c r="F84" s="13">
        <v>-776</v>
      </c>
      <c r="G84" s="69">
        <v>282.69999999999982</v>
      </c>
    </row>
    <row r="85" spans="1:7" x14ac:dyDescent="0.25">
      <c r="A85" s="12">
        <v>1999.04</v>
      </c>
      <c r="B85" s="87">
        <v>4131.7</v>
      </c>
      <c r="C85" s="13">
        <v>4095.1</v>
      </c>
      <c r="D85" s="13">
        <v>4967.3999999999996</v>
      </c>
      <c r="E85" s="13">
        <v>4381.8</v>
      </c>
      <c r="F85" s="13">
        <v>-835.69999999999982</v>
      </c>
      <c r="G85" s="69">
        <v>-286.70000000000027</v>
      </c>
    </row>
    <row r="86" spans="1:7" x14ac:dyDescent="0.25">
      <c r="A86" s="12">
        <v>1999.05</v>
      </c>
      <c r="B86" s="87">
        <v>4740.3999999999996</v>
      </c>
      <c r="C86" s="13">
        <v>4530.2999999999993</v>
      </c>
      <c r="D86" s="13">
        <v>5200.4000000000005</v>
      </c>
      <c r="E86" s="13">
        <v>4391.3000000000011</v>
      </c>
      <c r="F86" s="13">
        <v>-460.00000000000091</v>
      </c>
      <c r="G86" s="69">
        <v>138.99999999999818</v>
      </c>
    </row>
    <row r="87" spans="1:7" x14ac:dyDescent="0.25">
      <c r="A87" s="12">
        <v>1999.06</v>
      </c>
      <c r="B87" s="87">
        <v>4895.4999999999991</v>
      </c>
      <c r="C87" s="13">
        <v>4877.2999999999993</v>
      </c>
      <c r="D87" s="13">
        <v>4766.4000000000005</v>
      </c>
      <c r="E87" s="13">
        <v>4303.1000000000013</v>
      </c>
      <c r="F87" s="13">
        <v>129.09999999999854</v>
      </c>
      <c r="G87" s="69">
        <v>574.199999999998</v>
      </c>
    </row>
    <row r="88" spans="1:7" x14ac:dyDescent="0.25">
      <c r="A88" s="12">
        <v>1999.07</v>
      </c>
      <c r="B88" s="87">
        <v>5079.2999999999993</v>
      </c>
      <c r="C88" s="13">
        <v>5062.9999999999991</v>
      </c>
      <c r="D88" s="13">
        <v>5776.1</v>
      </c>
      <c r="E88" s="13">
        <v>5171.1000000000004</v>
      </c>
      <c r="F88" s="13">
        <v>-696.80000000000109</v>
      </c>
      <c r="G88" s="69">
        <v>-108.10000000000127</v>
      </c>
    </row>
    <row r="89" spans="1:7" x14ac:dyDescent="0.25">
      <c r="A89" s="12">
        <v>1999.08</v>
      </c>
      <c r="B89" s="87">
        <v>4189.5</v>
      </c>
      <c r="C89" s="13">
        <v>4182.6000000000004</v>
      </c>
      <c r="D89" s="13">
        <v>4956.0999999999995</v>
      </c>
      <c r="E89" s="13">
        <v>4448.7999999999993</v>
      </c>
      <c r="F89" s="13">
        <v>-766.59999999999945</v>
      </c>
      <c r="G89" s="69">
        <v>-266.19999999999891</v>
      </c>
    </row>
    <row r="90" spans="1:7" x14ac:dyDescent="0.25">
      <c r="A90" s="12">
        <v>1999.09</v>
      </c>
      <c r="B90" s="87">
        <v>4863.8</v>
      </c>
      <c r="C90" s="13">
        <v>4636.8</v>
      </c>
      <c r="D90" s="13">
        <v>5020.2000000000007</v>
      </c>
      <c r="E90" s="13">
        <v>4204.7000000000007</v>
      </c>
      <c r="F90" s="13">
        <v>-156.40000000000055</v>
      </c>
      <c r="G90" s="69">
        <v>432.09999999999945</v>
      </c>
    </row>
    <row r="91" spans="1:7" x14ac:dyDescent="0.25">
      <c r="A91" s="12">
        <v>1999.1</v>
      </c>
      <c r="B91" s="87">
        <v>4069.2</v>
      </c>
      <c r="C91" s="13">
        <v>4051.2</v>
      </c>
      <c r="D91" s="13">
        <v>4909.3</v>
      </c>
      <c r="E91" s="13">
        <v>4319.3</v>
      </c>
      <c r="F91" s="13">
        <v>-840.10000000000036</v>
      </c>
      <c r="G91" s="69">
        <v>-268.10000000000036</v>
      </c>
    </row>
    <row r="92" spans="1:7" x14ac:dyDescent="0.25">
      <c r="A92" s="12">
        <v>1999.11</v>
      </c>
      <c r="B92" s="87">
        <v>4487.3999999999996</v>
      </c>
      <c r="C92" s="13">
        <v>4311.5</v>
      </c>
      <c r="D92" s="13">
        <v>5540.9999999999991</v>
      </c>
      <c r="E92" s="13">
        <v>4376.3999999999987</v>
      </c>
      <c r="F92" s="13">
        <v>-1053.5999999999995</v>
      </c>
      <c r="G92" s="69">
        <v>-64.899999999998727</v>
      </c>
    </row>
    <row r="93" spans="1:7" x14ac:dyDescent="0.25">
      <c r="A93" s="12">
        <v>1999.12</v>
      </c>
      <c r="B93" s="87">
        <v>4176.2</v>
      </c>
      <c r="C93" s="13">
        <v>4143.8</v>
      </c>
      <c r="D93" s="13">
        <v>5683.2</v>
      </c>
      <c r="E93" s="13">
        <v>5097.3999999999996</v>
      </c>
      <c r="F93" s="13">
        <v>-1507</v>
      </c>
      <c r="G93" s="69">
        <v>-953.59999999999945</v>
      </c>
    </row>
    <row r="94" spans="1:7" x14ac:dyDescent="0.25">
      <c r="A94" s="12">
        <v>2000.01</v>
      </c>
      <c r="B94" s="87">
        <v>4571.3999999999996</v>
      </c>
      <c r="C94" s="13">
        <v>4566.8999999999996</v>
      </c>
      <c r="D94" s="13">
        <v>5159.7000000000007</v>
      </c>
      <c r="E94" s="13">
        <v>4680.6000000000004</v>
      </c>
      <c r="F94" s="13">
        <v>-588.30000000000109</v>
      </c>
      <c r="G94" s="69">
        <v>-113.70000000000073</v>
      </c>
    </row>
    <row r="95" spans="1:7" x14ac:dyDescent="0.25">
      <c r="A95" s="12">
        <v>2000.02</v>
      </c>
      <c r="B95" s="87">
        <v>4194.0999999999995</v>
      </c>
      <c r="C95" s="13">
        <v>4185.3999999999996</v>
      </c>
      <c r="D95" s="13">
        <v>4941.8999999999996</v>
      </c>
      <c r="E95" s="13">
        <v>4150.2</v>
      </c>
      <c r="F95" s="13">
        <v>-747.80000000000018</v>
      </c>
      <c r="G95" s="69">
        <v>35.199999999999818</v>
      </c>
    </row>
    <row r="96" spans="1:7" x14ac:dyDescent="0.25">
      <c r="A96" s="12">
        <v>2000.03</v>
      </c>
      <c r="B96" s="87">
        <v>4817.6999999999989</v>
      </c>
      <c r="C96" s="13">
        <v>4582.1999999999989</v>
      </c>
      <c r="D96" s="13">
        <v>5525.2</v>
      </c>
      <c r="E96" s="13">
        <v>4409.0999999999995</v>
      </c>
      <c r="F96" s="13">
        <v>-707.50000000000091</v>
      </c>
      <c r="G96" s="69">
        <v>173.09999999999945</v>
      </c>
    </row>
    <row r="97" spans="1:7" x14ac:dyDescent="0.25">
      <c r="A97" s="12">
        <v>2000.04</v>
      </c>
      <c r="B97" s="87">
        <v>4485.5000000000009</v>
      </c>
      <c r="C97" s="13">
        <v>4273.3000000000011</v>
      </c>
      <c r="D97" s="13">
        <v>5080.7</v>
      </c>
      <c r="E97" s="13">
        <v>4388.5</v>
      </c>
      <c r="F97" s="13">
        <v>-595.19999999999891</v>
      </c>
      <c r="G97" s="69">
        <v>-115.19999999999891</v>
      </c>
    </row>
    <row r="98" spans="1:7" x14ac:dyDescent="0.25">
      <c r="A98" s="12">
        <v>2000.05</v>
      </c>
      <c r="B98" s="87">
        <v>4767.1000000000004</v>
      </c>
      <c r="C98" s="13">
        <v>4753.3</v>
      </c>
      <c r="D98" s="13">
        <v>5348.3</v>
      </c>
      <c r="E98" s="13">
        <v>4203.2000000000007</v>
      </c>
      <c r="F98" s="13">
        <v>-581.19999999999982</v>
      </c>
      <c r="G98" s="69">
        <v>550.09999999999945</v>
      </c>
    </row>
    <row r="99" spans="1:7" x14ac:dyDescent="0.25">
      <c r="A99" s="12">
        <v>2000.06</v>
      </c>
      <c r="B99" s="87">
        <v>5641.9999999999991</v>
      </c>
      <c r="C99" s="13">
        <v>5637.6999999999989</v>
      </c>
      <c r="D99" s="13">
        <v>4767.2</v>
      </c>
      <c r="E99" s="13">
        <v>4229.9000000000005</v>
      </c>
      <c r="F99" s="13">
        <v>874.79999999999927</v>
      </c>
      <c r="G99" s="69">
        <v>1407.7999999999984</v>
      </c>
    </row>
    <row r="100" spans="1:7" x14ac:dyDescent="0.25">
      <c r="A100" s="12">
        <v>2000.07</v>
      </c>
      <c r="B100" s="87">
        <v>4799.0000000000009</v>
      </c>
      <c r="C100" s="13">
        <v>4579.0000000000009</v>
      </c>
      <c r="D100" s="13">
        <v>5856.1</v>
      </c>
      <c r="E100" s="13">
        <v>5170.8</v>
      </c>
      <c r="F100" s="13">
        <v>-1057.0999999999995</v>
      </c>
      <c r="G100" s="69">
        <v>-591.79999999999927</v>
      </c>
    </row>
    <row r="101" spans="1:7" x14ac:dyDescent="0.25">
      <c r="A101" s="12">
        <v>2000.08</v>
      </c>
      <c r="B101" s="87">
        <v>4704.8999999999996</v>
      </c>
      <c r="C101" s="13">
        <v>4683.3999999999996</v>
      </c>
      <c r="D101" s="13">
        <v>4769.7999999999993</v>
      </c>
      <c r="E101" s="13">
        <v>4160.7999999999993</v>
      </c>
      <c r="F101" s="13">
        <v>-64.899999999999636</v>
      </c>
      <c r="G101" s="69">
        <v>522.60000000000036</v>
      </c>
    </row>
    <row r="102" spans="1:7" x14ac:dyDescent="0.25">
      <c r="A102" s="12">
        <v>2000.09</v>
      </c>
      <c r="B102" s="87">
        <v>4572.2</v>
      </c>
      <c r="C102" s="13">
        <v>4504.7</v>
      </c>
      <c r="D102" s="13">
        <v>5030.2999999999993</v>
      </c>
      <c r="E102" s="13">
        <v>4212</v>
      </c>
      <c r="F102" s="13">
        <v>-458.09999999999945</v>
      </c>
      <c r="G102" s="69">
        <v>292.69999999999982</v>
      </c>
    </row>
    <row r="103" spans="1:7" x14ac:dyDescent="0.25">
      <c r="A103" s="12">
        <v>2000.1</v>
      </c>
      <c r="B103" s="87">
        <v>4520.8999999999996</v>
      </c>
      <c r="C103" s="13">
        <v>4342</v>
      </c>
      <c r="D103" s="13">
        <v>4929.3000000000011</v>
      </c>
      <c r="E103" s="13">
        <v>4236.6000000000013</v>
      </c>
      <c r="F103" s="13">
        <v>-408.40000000000146</v>
      </c>
      <c r="G103" s="69">
        <v>105.39999999999873</v>
      </c>
    </row>
    <row r="104" spans="1:7" x14ac:dyDescent="0.25">
      <c r="A104" s="12">
        <v>2000.11</v>
      </c>
      <c r="B104" s="87">
        <v>4072.9</v>
      </c>
      <c r="C104" s="13">
        <v>4063.5</v>
      </c>
      <c r="D104" s="13">
        <v>5718.4000000000005</v>
      </c>
      <c r="E104" s="13">
        <v>4300.6000000000004</v>
      </c>
      <c r="F104" s="13">
        <v>-1645.5000000000005</v>
      </c>
      <c r="G104" s="69">
        <v>-237.10000000000036</v>
      </c>
    </row>
    <row r="105" spans="1:7" x14ac:dyDescent="0.25">
      <c r="A105" s="12">
        <v>2000.12</v>
      </c>
      <c r="B105" s="87">
        <v>4382.0999999999995</v>
      </c>
      <c r="C105" s="13">
        <v>4378.2</v>
      </c>
      <c r="D105" s="13">
        <v>5225.4999999999991</v>
      </c>
      <c r="E105" s="13">
        <v>4572.9999999999991</v>
      </c>
      <c r="F105" s="13">
        <v>-843.39999999999964</v>
      </c>
      <c r="G105" s="69">
        <v>-194.79999999999927</v>
      </c>
    </row>
    <row r="106" spans="1:7" x14ac:dyDescent="0.25">
      <c r="A106" s="12">
        <v>2001.01</v>
      </c>
      <c r="B106" s="87">
        <v>4774.2000000000007</v>
      </c>
      <c r="C106" s="13">
        <v>4764.7000000000007</v>
      </c>
      <c r="D106" s="13">
        <v>5757.2</v>
      </c>
      <c r="E106" s="13">
        <v>5004.3</v>
      </c>
      <c r="F106" s="13">
        <v>-982.99999999999909</v>
      </c>
      <c r="G106" s="69">
        <v>-239.59999999999945</v>
      </c>
    </row>
    <row r="107" spans="1:7" x14ac:dyDescent="0.25">
      <c r="A107" s="12">
        <v>2001.02</v>
      </c>
      <c r="B107" s="87">
        <v>4329.5</v>
      </c>
      <c r="C107" s="13">
        <v>4122.3999999999996</v>
      </c>
      <c r="D107" s="13">
        <v>4884.8999999999996</v>
      </c>
      <c r="E107" s="13">
        <v>3978.0999999999995</v>
      </c>
      <c r="F107" s="13">
        <v>-555.39999999999964</v>
      </c>
      <c r="G107" s="69">
        <v>144.30000000000018</v>
      </c>
    </row>
    <row r="108" spans="1:7" x14ac:dyDescent="0.25">
      <c r="A108" s="12">
        <v>2001.03</v>
      </c>
      <c r="B108" s="87">
        <v>4110.5</v>
      </c>
      <c r="C108" s="13">
        <v>4069.4</v>
      </c>
      <c r="D108" s="13">
        <v>5581.4</v>
      </c>
      <c r="E108" s="13">
        <v>4566.9999999999991</v>
      </c>
      <c r="F108" s="13">
        <v>-1470.8999999999996</v>
      </c>
      <c r="G108" s="69">
        <v>-497.599999999999</v>
      </c>
    </row>
    <row r="109" spans="1:7" x14ac:dyDescent="0.25">
      <c r="A109" s="12">
        <v>2001.04</v>
      </c>
      <c r="B109" s="87">
        <v>3974.8</v>
      </c>
      <c r="C109" s="13">
        <v>3944.7000000000003</v>
      </c>
      <c r="D109" s="13">
        <v>4847.2000000000016</v>
      </c>
      <c r="E109" s="13">
        <v>4104.5000000000018</v>
      </c>
      <c r="F109" s="13">
        <v>-872.40000000000146</v>
      </c>
      <c r="G109" s="69">
        <v>-159.80000000000155</v>
      </c>
    </row>
    <row r="110" spans="1:7" x14ac:dyDescent="0.25">
      <c r="A110" s="12">
        <v>2001.05</v>
      </c>
      <c r="B110" s="87">
        <v>5116.5</v>
      </c>
      <c r="C110" s="13">
        <v>5107</v>
      </c>
      <c r="D110" s="13">
        <v>6116</v>
      </c>
      <c r="E110" s="13">
        <v>4388.4000000000005</v>
      </c>
      <c r="F110" s="13">
        <v>-999.5</v>
      </c>
      <c r="G110" s="69">
        <v>718.59999999999945</v>
      </c>
    </row>
    <row r="111" spans="1:7" x14ac:dyDescent="0.25">
      <c r="A111" s="12">
        <v>2001.06</v>
      </c>
      <c r="B111" s="87">
        <v>5211.5</v>
      </c>
      <c r="C111" s="13">
        <v>5008.1000000000004</v>
      </c>
      <c r="D111" s="13">
        <v>5528.5000000000009</v>
      </c>
      <c r="E111" s="13">
        <v>4208.0000000000009</v>
      </c>
      <c r="F111" s="13">
        <v>-317.00000000000091</v>
      </c>
      <c r="G111" s="69">
        <v>800.09999999999945</v>
      </c>
    </row>
    <row r="112" spans="1:7" x14ac:dyDescent="0.25">
      <c r="A112" s="12">
        <v>2001.07</v>
      </c>
      <c r="B112" s="87">
        <v>4425.8999999999987</v>
      </c>
      <c r="C112" s="13">
        <v>4418.1999999999989</v>
      </c>
      <c r="D112" s="13">
        <v>5422.6000000000013</v>
      </c>
      <c r="E112" s="13">
        <v>4881.3000000000011</v>
      </c>
      <c r="F112" s="13">
        <v>-996.70000000000255</v>
      </c>
      <c r="G112" s="69">
        <v>-463.10000000000218</v>
      </c>
    </row>
    <row r="113" spans="1:7" x14ac:dyDescent="0.25">
      <c r="A113" s="12">
        <v>2001.08</v>
      </c>
      <c r="B113" s="87">
        <v>4499.8</v>
      </c>
      <c r="C113" s="13">
        <v>4491.1000000000004</v>
      </c>
      <c r="D113" s="13">
        <v>4426.5000000000009</v>
      </c>
      <c r="E113" s="13">
        <v>3934.3000000000011</v>
      </c>
      <c r="F113" s="13">
        <v>73.299999999999272</v>
      </c>
      <c r="G113" s="69">
        <v>556.79999999999927</v>
      </c>
    </row>
    <row r="114" spans="1:7" x14ac:dyDescent="0.25">
      <c r="A114" s="12">
        <v>2001.09</v>
      </c>
      <c r="B114" s="87">
        <v>4136.6000000000004</v>
      </c>
      <c r="C114" s="13">
        <v>3974.2000000000003</v>
      </c>
      <c r="D114" s="13">
        <v>4010.6000000000004</v>
      </c>
      <c r="E114" s="13">
        <v>3555.7000000000007</v>
      </c>
      <c r="F114" s="13">
        <v>126</v>
      </c>
      <c r="G114" s="69">
        <v>418.49999999999955</v>
      </c>
    </row>
    <row r="115" spans="1:7" x14ac:dyDescent="0.25">
      <c r="A115" s="12">
        <v>2001.1</v>
      </c>
      <c r="B115" s="87">
        <v>3873.5999999999995</v>
      </c>
      <c r="C115" s="13">
        <v>3846.4999999999995</v>
      </c>
      <c r="D115" s="13">
        <v>4568.5</v>
      </c>
      <c r="E115" s="13">
        <v>3689.6999999999994</v>
      </c>
      <c r="F115" s="13">
        <v>-694.90000000000055</v>
      </c>
      <c r="G115" s="69">
        <v>156.80000000000018</v>
      </c>
    </row>
    <row r="116" spans="1:7" x14ac:dyDescent="0.25">
      <c r="A116" s="12">
        <v>2001.11</v>
      </c>
      <c r="B116" s="87">
        <v>3442.6000000000008</v>
      </c>
      <c r="C116" s="13">
        <v>3407.7000000000007</v>
      </c>
      <c r="D116" s="13">
        <v>4303</v>
      </c>
      <c r="E116" s="13">
        <v>3435.2</v>
      </c>
      <c r="F116" s="13">
        <v>-860.39999999999918</v>
      </c>
      <c r="G116" s="69">
        <v>-27.499999999999091</v>
      </c>
    </row>
    <row r="117" spans="1:7" x14ac:dyDescent="0.25">
      <c r="A117" s="12">
        <v>2001.12</v>
      </c>
      <c r="B117" s="87">
        <v>2531.5</v>
      </c>
      <c r="C117" s="13">
        <v>2511.1</v>
      </c>
      <c r="D117" s="13">
        <v>3689</v>
      </c>
      <c r="E117" s="13">
        <v>3220</v>
      </c>
      <c r="F117" s="13">
        <v>-1157.5</v>
      </c>
      <c r="G117" s="69">
        <v>-708.90000000000009</v>
      </c>
    </row>
    <row r="118" spans="1:7" x14ac:dyDescent="0.25">
      <c r="A118" s="12">
        <v>2002.01</v>
      </c>
      <c r="B118" s="87">
        <v>3577.2999999999993</v>
      </c>
      <c r="C118" s="13">
        <v>3574.1999999999994</v>
      </c>
      <c r="D118" s="13">
        <v>4092.9</v>
      </c>
      <c r="E118" s="13">
        <v>3903.3</v>
      </c>
      <c r="F118" s="13">
        <v>-515.60000000000082</v>
      </c>
      <c r="G118" s="69">
        <v>-329.10000000000082</v>
      </c>
    </row>
    <row r="119" spans="1:7" x14ac:dyDescent="0.25">
      <c r="A119" s="12">
        <v>2002.02</v>
      </c>
      <c r="B119" s="87">
        <v>3125</v>
      </c>
      <c r="C119" s="13">
        <v>3115.4</v>
      </c>
      <c r="D119" s="13">
        <v>3782.8</v>
      </c>
      <c r="E119" s="13">
        <v>3451</v>
      </c>
      <c r="F119" s="13">
        <v>-657.80000000000018</v>
      </c>
      <c r="G119" s="69">
        <v>-335.59999999999991</v>
      </c>
    </row>
    <row r="120" spans="1:7" x14ac:dyDescent="0.25">
      <c r="A120" s="12">
        <v>2002.03</v>
      </c>
      <c r="B120" s="87">
        <v>3254.2000000000003</v>
      </c>
      <c r="C120" s="13">
        <v>2901.9</v>
      </c>
      <c r="D120" s="13">
        <v>3471.7</v>
      </c>
      <c r="E120" s="13">
        <v>3325.2</v>
      </c>
      <c r="F120" s="13">
        <v>-217.49999999999955</v>
      </c>
      <c r="G120" s="69">
        <v>-423.29999999999973</v>
      </c>
    </row>
    <row r="121" spans="1:7" x14ac:dyDescent="0.25">
      <c r="A121" s="12">
        <v>2002.04</v>
      </c>
      <c r="B121" s="87">
        <v>3114.8000000000006</v>
      </c>
      <c r="C121" s="13">
        <v>3093.4000000000005</v>
      </c>
      <c r="D121" s="13">
        <v>3518.2999999999997</v>
      </c>
      <c r="E121" s="13">
        <v>3222.1999999999994</v>
      </c>
      <c r="F121" s="13">
        <v>-403.49999999999909</v>
      </c>
      <c r="G121" s="69">
        <v>-128.79999999999882</v>
      </c>
    </row>
    <row r="122" spans="1:7" x14ac:dyDescent="0.25">
      <c r="A122" s="12">
        <v>2002.05</v>
      </c>
      <c r="B122" s="87">
        <v>5321.6</v>
      </c>
      <c r="C122" s="13">
        <v>5116</v>
      </c>
      <c r="D122" s="13">
        <v>5536.4</v>
      </c>
      <c r="E122" s="13">
        <v>4368.0999999999995</v>
      </c>
      <c r="F122" s="13">
        <v>-214.79999999999927</v>
      </c>
      <c r="G122" s="69">
        <v>747.90000000000055</v>
      </c>
    </row>
    <row r="123" spans="1:7" x14ac:dyDescent="0.25">
      <c r="A123" s="12">
        <v>2002.06</v>
      </c>
      <c r="B123" s="87">
        <v>4393.4000000000005</v>
      </c>
      <c r="C123" s="13">
        <v>4169.1000000000004</v>
      </c>
      <c r="D123" s="13">
        <v>4211.8999999999996</v>
      </c>
      <c r="E123" s="13">
        <v>3918</v>
      </c>
      <c r="F123" s="13">
        <v>181.50000000000091</v>
      </c>
      <c r="G123" s="69">
        <v>251.10000000000036</v>
      </c>
    </row>
    <row r="124" spans="1:7" x14ac:dyDescent="0.25">
      <c r="A124" s="12">
        <v>2002.07</v>
      </c>
      <c r="B124" s="87">
        <v>5168.2000000000007</v>
      </c>
      <c r="C124" s="13">
        <v>5063.2000000000007</v>
      </c>
      <c r="D124" s="13">
        <v>5455.6</v>
      </c>
      <c r="E124" s="13">
        <v>4892.9000000000005</v>
      </c>
      <c r="F124" s="13">
        <v>-287.39999999999964</v>
      </c>
      <c r="G124" s="69">
        <v>170.30000000000018</v>
      </c>
    </row>
    <row r="125" spans="1:7" x14ac:dyDescent="0.25">
      <c r="A125" s="12">
        <v>2002.08</v>
      </c>
      <c r="B125" s="87">
        <v>4643.3</v>
      </c>
      <c r="C125" s="13">
        <v>4408.9000000000005</v>
      </c>
      <c r="D125" s="13">
        <v>4988.9000000000005</v>
      </c>
      <c r="E125" s="13">
        <v>4042.3</v>
      </c>
      <c r="F125" s="13">
        <v>-345.60000000000036</v>
      </c>
      <c r="G125" s="69">
        <v>366.60000000000036</v>
      </c>
    </row>
    <row r="126" spans="1:7" x14ac:dyDescent="0.25">
      <c r="A126" s="12">
        <v>2002.09</v>
      </c>
      <c r="B126" s="87">
        <v>4109.8</v>
      </c>
      <c r="C126" s="13">
        <v>4086.3</v>
      </c>
      <c r="D126" s="13">
        <v>5088.0000000000009</v>
      </c>
      <c r="E126" s="13">
        <v>3955.6000000000013</v>
      </c>
      <c r="F126" s="13">
        <v>-978.20000000000073</v>
      </c>
      <c r="G126" s="69">
        <v>130.69999999999891</v>
      </c>
    </row>
    <row r="127" spans="1:7" x14ac:dyDescent="0.25">
      <c r="A127" s="12">
        <v>2002.1</v>
      </c>
      <c r="B127" s="87">
        <v>5728.6999999999989</v>
      </c>
      <c r="C127" s="13">
        <v>4898.3999999999987</v>
      </c>
      <c r="D127" s="13">
        <v>4674.2000000000007</v>
      </c>
      <c r="E127" s="13">
        <v>4546.9000000000005</v>
      </c>
      <c r="F127" s="13">
        <v>1054.4999999999982</v>
      </c>
      <c r="G127" s="69">
        <v>351.49999999999818</v>
      </c>
    </row>
    <row r="128" spans="1:7" x14ac:dyDescent="0.25">
      <c r="A128" s="12">
        <v>2002.11</v>
      </c>
      <c r="B128" s="87">
        <v>5048.2000000000007</v>
      </c>
      <c r="C128" s="13">
        <v>5045.6000000000004</v>
      </c>
      <c r="D128" s="13">
        <v>5811.7999999999993</v>
      </c>
      <c r="E128" s="13">
        <v>4500.6999999999989</v>
      </c>
      <c r="F128" s="13">
        <v>-763.59999999999854</v>
      </c>
      <c r="G128" s="69">
        <v>544.90000000000146</v>
      </c>
    </row>
    <row r="129" spans="1:7" x14ac:dyDescent="0.25">
      <c r="A129" s="12">
        <v>2002.12</v>
      </c>
      <c r="B129" s="87">
        <v>4951.9999999999991</v>
      </c>
      <c r="C129" s="13">
        <v>4908.0999999999995</v>
      </c>
      <c r="D129" s="13">
        <v>5440.3</v>
      </c>
      <c r="E129" s="13">
        <v>5160.8</v>
      </c>
      <c r="F129" s="13">
        <v>-488.30000000000109</v>
      </c>
      <c r="G129" s="69">
        <v>-252.70000000000073</v>
      </c>
    </row>
    <row r="130" spans="1:7" x14ac:dyDescent="0.25">
      <c r="A130" s="12">
        <v>2003.01</v>
      </c>
      <c r="B130" s="87">
        <v>5753.9000000000015</v>
      </c>
      <c r="C130" s="13">
        <v>5745.4000000000015</v>
      </c>
      <c r="D130" s="13">
        <v>5161.5999999999995</v>
      </c>
      <c r="E130" s="13">
        <v>4695.7</v>
      </c>
      <c r="F130" s="13">
        <v>592.300000000002</v>
      </c>
      <c r="G130" s="69">
        <v>1049.7000000000016</v>
      </c>
    </row>
    <row r="131" spans="1:7" x14ac:dyDescent="0.25">
      <c r="A131" s="12">
        <v>2003.02</v>
      </c>
      <c r="B131" s="87">
        <v>4756.8999999999996</v>
      </c>
      <c r="C131" s="13">
        <v>4540.0999999999995</v>
      </c>
      <c r="D131" s="13">
        <v>5385.3000000000011</v>
      </c>
      <c r="E131" s="13">
        <v>4201.2000000000007</v>
      </c>
      <c r="F131" s="13">
        <v>-628.40000000000146</v>
      </c>
      <c r="G131" s="69">
        <v>338.89999999999873</v>
      </c>
    </row>
    <row r="132" spans="1:7" x14ac:dyDescent="0.25">
      <c r="A132" s="12">
        <v>2003.03</v>
      </c>
      <c r="B132" s="87">
        <v>5017.7999999999993</v>
      </c>
      <c r="C132" s="13">
        <v>4920.3999999999996</v>
      </c>
      <c r="D132" s="13">
        <v>4773.7999999999993</v>
      </c>
      <c r="E132" s="13">
        <v>4462.5</v>
      </c>
      <c r="F132" s="13">
        <v>244</v>
      </c>
      <c r="G132" s="69">
        <v>457.89999999999964</v>
      </c>
    </row>
    <row r="133" spans="1:7" x14ac:dyDescent="0.25">
      <c r="A133" s="12">
        <v>2003.04</v>
      </c>
      <c r="B133" s="87">
        <v>5550</v>
      </c>
      <c r="C133" s="13">
        <v>5440.1</v>
      </c>
      <c r="D133" s="13">
        <v>5024.2</v>
      </c>
      <c r="E133" s="13">
        <v>4793</v>
      </c>
      <c r="F133" s="13">
        <v>525.80000000000018</v>
      </c>
      <c r="G133" s="69">
        <v>647.10000000000036</v>
      </c>
    </row>
    <row r="134" spans="1:7" x14ac:dyDescent="0.25">
      <c r="A134" s="12">
        <v>2003.05</v>
      </c>
      <c r="B134" s="87">
        <v>7437.4</v>
      </c>
      <c r="C134" s="13">
        <v>7417</v>
      </c>
      <c r="D134" s="13">
        <v>6479.8</v>
      </c>
      <c r="E134" s="13">
        <v>5657.3</v>
      </c>
      <c r="F134" s="13">
        <v>957.59999999999945</v>
      </c>
      <c r="G134" s="69">
        <v>1759.6999999999998</v>
      </c>
    </row>
    <row r="135" spans="1:7" x14ac:dyDescent="0.25">
      <c r="A135" s="12">
        <v>2003.06</v>
      </c>
      <c r="B135" s="87">
        <v>6368.5</v>
      </c>
      <c r="C135" s="13">
        <v>6361.7</v>
      </c>
      <c r="D135" s="13">
        <v>5934.8</v>
      </c>
      <c r="E135" s="13">
        <v>5497.7</v>
      </c>
      <c r="F135" s="13">
        <v>433.69999999999982</v>
      </c>
      <c r="G135" s="69">
        <v>864</v>
      </c>
    </row>
    <row r="136" spans="1:7" x14ac:dyDescent="0.25">
      <c r="A136" s="12">
        <v>2003.07</v>
      </c>
      <c r="B136" s="87">
        <v>6510.6</v>
      </c>
      <c r="C136" s="13">
        <v>6501.9000000000005</v>
      </c>
      <c r="D136" s="13">
        <v>6101.4000000000005</v>
      </c>
      <c r="E136" s="13">
        <v>5813.3</v>
      </c>
      <c r="F136" s="13">
        <v>409.19999999999982</v>
      </c>
      <c r="G136" s="69">
        <v>688.60000000000036</v>
      </c>
    </row>
    <row r="137" spans="1:7" x14ac:dyDescent="0.25">
      <c r="A137" s="12">
        <v>2003.08</v>
      </c>
      <c r="B137" s="87">
        <v>6128.7</v>
      </c>
      <c r="C137" s="13">
        <v>6121.5</v>
      </c>
      <c r="D137" s="13">
        <v>6497.1</v>
      </c>
      <c r="E137" s="13">
        <v>5224.5</v>
      </c>
      <c r="F137" s="13">
        <v>-368.40000000000055</v>
      </c>
      <c r="G137" s="69">
        <v>897</v>
      </c>
    </row>
    <row r="138" spans="1:7" x14ac:dyDescent="0.25">
      <c r="A138" s="12">
        <v>2003.09</v>
      </c>
      <c r="B138" s="87">
        <v>5890.0000000000009</v>
      </c>
      <c r="C138" s="13">
        <v>5887.1000000000013</v>
      </c>
      <c r="D138" s="13">
        <v>5353.9999999999991</v>
      </c>
      <c r="E138" s="13">
        <v>5087.7999999999993</v>
      </c>
      <c r="F138" s="13">
        <v>536.00000000000182</v>
      </c>
      <c r="G138" s="69">
        <v>799.300000000002</v>
      </c>
    </row>
    <row r="139" spans="1:7" x14ac:dyDescent="0.25">
      <c r="A139" s="12">
        <v>2003.1</v>
      </c>
      <c r="B139" s="87">
        <v>6181.1</v>
      </c>
      <c r="C139" s="13">
        <v>6179.7000000000007</v>
      </c>
      <c r="D139" s="13">
        <v>5613.1000000000013</v>
      </c>
      <c r="E139" s="13">
        <v>5149.2000000000016</v>
      </c>
      <c r="F139" s="13">
        <v>567.99999999999909</v>
      </c>
      <c r="G139" s="69">
        <v>1030.4999999999991</v>
      </c>
    </row>
    <row r="140" spans="1:7" x14ac:dyDescent="0.25">
      <c r="A140" s="12">
        <v>2003.11</v>
      </c>
      <c r="B140" s="87">
        <v>6140.8</v>
      </c>
      <c r="C140" s="13">
        <v>6137.4000000000005</v>
      </c>
      <c r="D140" s="13">
        <v>5935.5000000000009</v>
      </c>
      <c r="E140" s="13">
        <v>5266.3</v>
      </c>
      <c r="F140" s="13">
        <v>205.29999999999927</v>
      </c>
      <c r="G140" s="69">
        <v>871.10000000000036</v>
      </c>
    </row>
    <row r="141" spans="1:7" x14ac:dyDescent="0.25">
      <c r="A141" s="12">
        <v>2003.12</v>
      </c>
      <c r="B141" s="87">
        <v>7436.7</v>
      </c>
      <c r="C141" s="13">
        <v>7419.5</v>
      </c>
      <c r="D141" s="13">
        <v>7833.2000000000007</v>
      </c>
      <c r="E141" s="13">
        <v>7448.5000000000009</v>
      </c>
      <c r="F141" s="13">
        <v>-396.50000000000091</v>
      </c>
      <c r="G141" s="69">
        <v>-29.000000000000909</v>
      </c>
    </row>
    <row r="142" spans="1:7" x14ac:dyDescent="0.25">
      <c r="A142" s="12">
        <v>2004.01</v>
      </c>
      <c r="B142" s="87">
        <v>7018.2999999999993</v>
      </c>
      <c r="C142" s="13">
        <v>7011.1999999999989</v>
      </c>
      <c r="D142" s="13">
        <v>5910.3</v>
      </c>
      <c r="E142" s="13">
        <v>5692.0000000000009</v>
      </c>
      <c r="F142" s="13">
        <v>1107.9999999999991</v>
      </c>
      <c r="G142" s="69">
        <v>1319.199999999998</v>
      </c>
    </row>
    <row r="143" spans="1:7" x14ac:dyDescent="0.25">
      <c r="A143" s="12">
        <v>2004.02</v>
      </c>
      <c r="B143" s="87">
        <v>6154.5999999999985</v>
      </c>
      <c r="C143" s="13">
        <v>6142.0999999999985</v>
      </c>
      <c r="D143" s="13">
        <v>6251.9</v>
      </c>
      <c r="E143" s="13">
        <v>5227.5</v>
      </c>
      <c r="F143" s="13">
        <v>-97.300000000001091</v>
      </c>
      <c r="G143" s="69">
        <v>914.59999999999854</v>
      </c>
    </row>
    <row r="144" spans="1:7" x14ac:dyDescent="0.25">
      <c r="A144" s="12">
        <v>2004.03</v>
      </c>
      <c r="B144" s="87">
        <v>7605.8</v>
      </c>
      <c r="C144" s="13">
        <v>6605.4000000000005</v>
      </c>
      <c r="D144" s="13">
        <v>6680.7</v>
      </c>
      <c r="E144" s="13">
        <v>6328.2999999999993</v>
      </c>
      <c r="F144" s="13">
        <v>925.10000000000036</v>
      </c>
      <c r="G144" s="69">
        <v>277.10000000000127</v>
      </c>
    </row>
    <row r="145" spans="1:7" x14ac:dyDescent="0.25">
      <c r="A145" s="12">
        <v>2004.04</v>
      </c>
      <c r="B145" s="87">
        <v>7032</v>
      </c>
      <c r="C145" s="13">
        <v>7019.8</v>
      </c>
      <c r="D145" s="13">
        <v>5852.3000000000011</v>
      </c>
      <c r="E145" s="13">
        <v>5522.6000000000013</v>
      </c>
      <c r="F145" s="13">
        <v>1179.6999999999989</v>
      </c>
      <c r="G145" s="69">
        <v>1497.1999999999989</v>
      </c>
    </row>
    <row r="146" spans="1:7" x14ac:dyDescent="0.25">
      <c r="A146" s="12">
        <v>2004.05</v>
      </c>
      <c r="B146" s="87">
        <v>11883.700000000003</v>
      </c>
      <c r="C146" s="13">
        <v>11875.000000000002</v>
      </c>
      <c r="D146" s="13">
        <v>8330.5</v>
      </c>
      <c r="E146" s="13">
        <v>7783</v>
      </c>
      <c r="F146" s="13">
        <v>3553.2000000000025</v>
      </c>
      <c r="G146" s="69">
        <v>4092.0000000000018</v>
      </c>
    </row>
    <row r="147" spans="1:7" x14ac:dyDescent="0.25">
      <c r="A147" s="12">
        <v>2004.06</v>
      </c>
      <c r="B147" s="87">
        <v>9225.6</v>
      </c>
      <c r="C147" s="13">
        <v>9217.2000000000007</v>
      </c>
      <c r="D147" s="13">
        <v>7763.9000000000005</v>
      </c>
      <c r="E147" s="13">
        <v>7478.7000000000007</v>
      </c>
      <c r="F147" s="13">
        <v>1461.6999999999998</v>
      </c>
      <c r="G147" s="69">
        <v>1738.5</v>
      </c>
    </row>
    <row r="148" spans="1:7" x14ac:dyDescent="0.25">
      <c r="A148" s="12">
        <v>2004.07</v>
      </c>
      <c r="B148" s="87">
        <v>8498.7999999999993</v>
      </c>
      <c r="C148" s="13">
        <v>8488.5</v>
      </c>
      <c r="D148" s="13">
        <v>7199.0000000000009</v>
      </c>
      <c r="E148" s="13">
        <v>6997.8000000000011</v>
      </c>
      <c r="F148" s="13">
        <v>1299.7999999999984</v>
      </c>
      <c r="G148" s="69">
        <v>1490.6999999999989</v>
      </c>
    </row>
    <row r="149" spans="1:7" x14ac:dyDescent="0.25">
      <c r="A149" s="12">
        <v>2004.08</v>
      </c>
      <c r="B149" s="87">
        <v>8090.3</v>
      </c>
      <c r="C149" s="13">
        <v>8075.4000000000005</v>
      </c>
      <c r="D149" s="13">
        <v>7413.4999999999991</v>
      </c>
      <c r="E149" s="13">
        <v>6341.4</v>
      </c>
      <c r="F149" s="13">
        <v>676.80000000000109</v>
      </c>
      <c r="G149" s="69">
        <v>1734.0000000000009</v>
      </c>
    </row>
    <row r="150" spans="1:7" x14ac:dyDescent="0.25">
      <c r="A150" s="12">
        <v>2004.09</v>
      </c>
      <c r="B150" s="87">
        <v>7876.6</v>
      </c>
      <c r="C150" s="13">
        <v>7871.3</v>
      </c>
      <c r="D150" s="13">
        <v>6951.6</v>
      </c>
      <c r="E150" s="13">
        <v>6622.6</v>
      </c>
      <c r="F150" s="13">
        <v>925</v>
      </c>
      <c r="G150" s="69">
        <v>1248.6999999999998</v>
      </c>
    </row>
    <row r="151" spans="1:7" x14ac:dyDescent="0.25">
      <c r="A151" s="12">
        <v>2004.1</v>
      </c>
      <c r="B151" s="87">
        <v>7980.9</v>
      </c>
      <c r="C151" s="13">
        <v>7975.5999999999995</v>
      </c>
      <c r="D151" s="13">
        <v>6797.3</v>
      </c>
      <c r="E151" s="13">
        <v>6552.3</v>
      </c>
      <c r="F151" s="13">
        <v>1183.5999999999995</v>
      </c>
      <c r="G151" s="69">
        <v>1423.2999999999993</v>
      </c>
    </row>
    <row r="152" spans="1:7" x14ac:dyDescent="0.25">
      <c r="A152" s="12">
        <v>2004.11</v>
      </c>
      <c r="B152" s="87">
        <v>7831.2000000000007</v>
      </c>
      <c r="C152" s="13">
        <v>7822.5000000000009</v>
      </c>
      <c r="D152" s="13">
        <v>7576.1999999999989</v>
      </c>
      <c r="E152" s="13">
        <v>6868.1999999999989</v>
      </c>
      <c r="F152" s="13">
        <v>255.00000000000182</v>
      </c>
      <c r="G152" s="69">
        <v>954.300000000002</v>
      </c>
    </row>
    <row r="153" spans="1:7" x14ac:dyDescent="0.25">
      <c r="A153" s="12">
        <v>2004.12</v>
      </c>
      <c r="B153" s="87">
        <v>7688.4999999999991</v>
      </c>
      <c r="C153" s="13">
        <v>7677.5999999999995</v>
      </c>
      <c r="D153" s="13">
        <v>10159.100000000002</v>
      </c>
      <c r="E153" s="13">
        <v>9846.6000000000022</v>
      </c>
      <c r="F153" s="13">
        <v>-2470.6000000000031</v>
      </c>
      <c r="G153" s="69">
        <v>-2169.0000000000027</v>
      </c>
    </row>
    <row r="154" spans="1:7" x14ac:dyDescent="0.25">
      <c r="A154" s="12">
        <v>2005.01</v>
      </c>
      <c r="B154" s="87">
        <v>8672.4999999999982</v>
      </c>
      <c r="C154" s="13">
        <v>8655.9999999999982</v>
      </c>
      <c r="D154" s="13">
        <v>7216.4</v>
      </c>
      <c r="E154" s="13">
        <v>7031.2999999999993</v>
      </c>
      <c r="F154" s="13">
        <v>1456.0999999999985</v>
      </c>
      <c r="G154" s="69">
        <v>1624.6999999999989</v>
      </c>
    </row>
    <row r="155" spans="1:7" x14ac:dyDescent="0.25">
      <c r="A155" s="12">
        <v>2005.02</v>
      </c>
      <c r="B155" s="87">
        <v>8129.4000000000005</v>
      </c>
      <c r="C155" s="13">
        <v>8119.6</v>
      </c>
      <c r="D155" s="13">
        <v>7981.1</v>
      </c>
      <c r="E155" s="13">
        <v>6775.6</v>
      </c>
      <c r="F155" s="13">
        <v>148.30000000000018</v>
      </c>
      <c r="G155" s="69">
        <v>1344</v>
      </c>
    </row>
    <row r="156" spans="1:7" x14ac:dyDescent="0.25">
      <c r="A156" s="12">
        <v>2005.03</v>
      </c>
      <c r="B156" s="87">
        <v>8262.6999999999989</v>
      </c>
      <c r="C156" s="13">
        <v>8247.4999999999982</v>
      </c>
      <c r="D156" s="13">
        <v>7489.9</v>
      </c>
      <c r="E156" s="13">
        <v>7149.5</v>
      </c>
      <c r="F156" s="13">
        <v>772.79999999999927</v>
      </c>
      <c r="G156" s="69">
        <v>1097.9999999999982</v>
      </c>
    </row>
    <row r="157" spans="1:7" x14ac:dyDescent="0.25">
      <c r="A157" s="12">
        <v>2005.04</v>
      </c>
      <c r="B157" s="87">
        <v>9390.6</v>
      </c>
      <c r="C157" s="13">
        <v>9361.2000000000007</v>
      </c>
      <c r="D157" s="13">
        <v>7632.0000000000018</v>
      </c>
      <c r="E157" s="13">
        <v>7288.0000000000018</v>
      </c>
      <c r="F157" s="13">
        <v>1758.5999999999985</v>
      </c>
      <c r="G157" s="69">
        <v>2073.1999999999989</v>
      </c>
    </row>
    <row r="158" spans="1:7" x14ac:dyDescent="0.25">
      <c r="A158" s="12">
        <v>2005.05</v>
      </c>
      <c r="B158" s="87">
        <v>11893.7</v>
      </c>
      <c r="C158" s="13">
        <v>11848.300000000001</v>
      </c>
      <c r="D158" s="13">
        <v>11395.200000000003</v>
      </c>
      <c r="E158" s="13">
        <v>8743.2000000000025</v>
      </c>
      <c r="F158" s="13">
        <v>498.49999999999818</v>
      </c>
      <c r="G158" s="69">
        <v>3105.0999999999985</v>
      </c>
    </row>
    <row r="159" spans="1:7" x14ac:dyDescent="0.25">
      <c r="A159" s="12">
        <v>2005.06</v>
      </c>
      <c r="B159" s="87">
        <v>10992.8</v>
      </c>
      <c r="C159" s="13">
        <v>10963</v>
      </c>
      <c r="D159" s="13">
        <v>10062.4</v>
      </c>
      <c r="E159" s="13">
        <v>9035.7000000000007</v>
      </c>
      <c r="F159" s="13">
        <v>930.39999999999964</v>
      </c>
      <c r="G159" s="69">
        <v>1927.2999999999993</v>
      </c>
    </row>
    <row r="160" spans="1:7" x14ac:dyDescent="0.25">
      <c r="A160" s="12">
        <v>2005.07</v>
      </c>
      <c r="B160" s="87">
        <v>9761.5000000000018</v>
      </c>
      <c r="C160" s="13">
        <v>9723.1000000000022</v>
      </c>
      <c r="D160" s="13">
        <v>8348.1999999999989</v>
      </c>
      <c r="E160" s="13">
        <v>8192.7999999999993</v>
      </c>
      <c r="F160" s="13">
        <v>1413.3000000000029</v>
      </c>
      <c r="G160" s="69">
        <v>1530.3000000000029</v>
      </c>
    </row>
    <row r="161" spans="1:7" x14ac:dyDescent="0.25">
      <c r="A161" s="12">
        <v>2005.08</v>
      </c>
      <c r="B161" s="87">
        <v>10038.000000000002</v>
      </c>
      <c r="C161" s="13">
        <v>10008.800000000001</v>
      </c>
      <c r="D161" s="13">
        <v>9783.5</v>
      </c>
      <c r="E161" s="13">
        <v>8319.4</v>
      </c>
      <c r="F161" s="13">
        <v>254.50000000000182</v>
      </c>
      <c r="G161" s="69">
        <v>1689.4000000000015</v>
      </c>
    </row>
    <row r="162" spans="1:7" x14ac:dyDescent="0.25">
      <c r="A162" s="12">
        <v>2005.09</v>
      </c>
      <c r="B162" s="87">
        <v>9863.9</v>
      </c>
      <c r="C162" s="13">
        <v>9838.2999999999993</v>
      </c>
      <c r="D162" s="13">
        <v>8931.6999999999989</v>
      </c>
      <c r="E162" s="13">
        <v>8229.2999999999993</v>
      </c>
      <c r="F162" s="13">
        <v>932.20000000000073</v>
      </c>
      <c r="G162" s="69">
        <v>1609</v>
      </c>
    </row>
    <row r="163" spans="1:7" x14ac:dyDescent="0.25">
      <c r="A163" s="12">
        <v>2005.1</v>
      </c>
      <c r="B163" s="87">
        <v>9761</v>
      </c>
      <c r="C163" s="13">
        <v>9718.4</v>
      </c>
      <c r="D163" s="13">
        <v>9100.4</v>
      </c>
      <c r="E163" s="13">
        <v>8657.9</v>
      </c>
      <c r="F163" s="13">
        <v>660.60000000000036</v>
      </c>
      <c r="G163" s="69">
        <v>1060.5</v>
      </c>
    </row>
    <row r="164" spans="1:7" x14ac:dyDescent="0.25">
      <c r="A164" s="12">
        <v>2005.11</v>
      </c>
      <c r="B164" s="87">
        <v>9904.1000000000022</v>
      </c>
      <c r="C164" s="13">
        <v>9869.0000000000018</v>
      </c>
      <c r="D164" s="13">
        <v>9101.5999999999985</v>
      </c>
      <c r="E164" s="13">
        <v>8403.4</v>
      </c>
      <c r="F164" s="13">
        <v>802.50000000000364</v>
      </c>
      <c r="G164" s="69">
        <v>1465.6000000000022</v>
      </c>
    </row>
    <row r="165" spans="1:7" x14ac:dyDescent="0.25">
      <c r="A165" s="12">
        <v>2005.12</v>
      </c>
      <c r="B165" s="87">
        <v>11010.5</v>
      </c>
      <c r="C165" s="13">
        <v>10955</v>
      </c>
      <c r="D165" s="13">
        <v>12008.9</v>
      </c>
      <c r="E165" s="13">
        <v>11025.3</v>
      </c>
      <c r="F165" s="13">
        <v>-998.39999999999964</v>
      </c>
      <c r="G165" s="69">
        <v>-70.299999999999272</v>
      </c>
    </row>
    <row r="166" spans="1:7" x14ac:dyDescent="0.25">
      <c r="A166" s="12">
        <v>2006.01</v>
      </c>
      <c r="B166" s="87">
        <v>10800.099999999999</v>
      </c>
      <c r="C166" s="13">
        <v>10756.199999999999</v>
      </c>
      <c r="D166" s="13">
        <v>9354.9</v>
      </c>
      <c r="E166" s="13">
        <v>9092.5999999999985</v>
      </c>
      <c r="F166" s="13">
        <v>1445.1999999999989</v>
      </c>
      <c r="G166" s="69">
        <v>1663.6000000000004</v>
      </c>
    </row>
    <row r="167" spans="1:7" x14ac:dyDescent="0.25">
      <c r="A167" s="12">
        <v>2006.02</v>
      </c>
      <c r="B167" s="87">
        <v>10387.999999999998</v>
      </c>
      <c r="C167" s="13">
        <v>10325.199999999999</v>
      </c>
      <c r="D167" s="13">
        <v>10221.199999999997</v>
      </c>
      <c r="E167" s="13">
        <v>8531.4999999999982</v>
      </c>
      <c r="F167" s="13">
        <v>166.80000000000109</v>
      </c>
      <c r="G167" s="69">
        <v>1793.7000000000007</v>
      </c>
    </row>
    <row r="168" spans="1:7" x14ac:dyDescent="0.25">
      <c r="A168" s="12">
        <v>2006.03</v>
      </c>
      <c r="B168" s="87">
        <v>10351.299999999997</v>
      </c>
      <c r="C168" s="13">
        <v>10288.899999999998</v>
      </c>
      <c r="D168" s="13">
        <v>9731.0999999999985</v>
      </c>
      <c r="E168" s="13">
        <v>9009.0999999999985</v>
      </c>
      <c r="F168" s="13">
        <v>620.19999999999891</v>
      </c>
      <c r="G168" s="69">
        <v>1279.7999999999993</v>
      </c>
    </row>
    <row r="169" spans="1:7" x14ac:dyDescent="0.25">
      <c r="A169" s="12">
        <v>2006.04</v>
      </c>
      <c r="B169" s="87">
        <v>10316</v>
      </c>
      <c r="C169" s="13">
        <v>9670.2000000000007</v>
      </c>
      <c r="D169" s="13">
        <v>9214.7000000000007</v>
      </c>
      <c r="E169" s="13">
        <v>8780.2999999999993</v>
      </c>
      <c r="F169" s="13">
        <v>1101.2999999999993</v>
      </c>
      <c r="G169" s="69">
        <v>889.90000000000146</v>
      </c>
    </row>
    <row r="170" spans="1:7" x14ac:dyDescent="0.25">
      <c r="A170" s="12">
        <v>2006.05</v>
      </c>
      <c r="B170" s="87">
        <v>13997.500000000002</v>
      </c>
      <c r="C170" s="13">
        <v>13944.900000000001</v>
      </c>
      <c r="D170" s="13">
        <v>10497.700000000003</v>
      </c>
      <c r="E170" s="13">
        <v>10175.600000000002</v>
      </c>
      <c r="F170" s="13">
        <v>3499.7999999999993</v>
      </c>
      <c r="G170" s="69">
        <v>3769.2999999999993</v>
      </c>
    </row>
    <row r="171" spans="1:7" x14ac:dyDescent="0.25">
      <c r="A171" s="12">
        <v>2006.06</v>
      </c>
      <c r="B171" s="87">
        <v>13717.7</v>
      </c>
      <c r="C171" s="13">
        <v>13654.2</v>
      </c>
      <c r="D171" s="13">
        <v>12539.9</v>
      </c>
      <c r="E171" s="13">
        <v>11462.5</v>
      </c>
      <c r="F171" s="13">
        <v>1177.8000000000011</v>
      </c>
      <c r="G171" s="69">
        <v>2191.7000000000007</v>
      </c>
    </row>
    <row r="172" spans="1:7" x14ac:dyDescent="0.25">
      <c r="A172" s="12">
        <v>2006.07</v>
      </c>
      <c r="B172" s="87">
        <v>12515.4</v>
      </c>
      <c r="C172" s="13">
        <v>12279</v>
      </c>
      <c r="D172" s="13">
        <v>10562.300000000001</v>
      </c>
      <c r="E172" s="13">
        <v>10303.5</v>
      </c>
      <c r="F172" s="13">
        <v>1953.0999999999985</v>
      </c>
      <c r="G172" s="69">
        <v>1975.5</v>
      </c>
    </row>
    <row r="173" spans="1:7" x14ac:dyDescent="0.25">
      <c r="A173" s="12">
        <v>2006.08</v>
      </c>
      <c r="B173" s="87">
        <v>12498.2</v>
      </c>
      <c r="C173" s="13">
        <v>12359.7</v>
      </c>
      <c r="D173" s="13">
        <v>12748.800000000001</v>
      </c>
      <c r="E173" s="13">
        <v>10454.5</v>
      </c>
      <c r="F173" s="13">
        <v>-250.60000000000036</v>
      </c>
      <c r="G173" s="69">
        <v>1905.2000000000007</v>
      </c>
    </row>
    <row r="174" spans="1:7" x14ac:dyDescent="0.25">
      <c r="A174" s="12">
        <v>2006.09</v>
      </c>
      <c r="B174" s="87">
        <v>12370.799999999997</v>
      </c>
      <c r="C174" s="13">
        <v>12264.999999999998</v>
      </c>
      <c r="D174" s="13">
        <v>10783.700000000003</v>
      </c>
      <c r="E174" s="13">
        <v>10013.800000000003</v>
      </c>
      <c r="F174" s="13">
        <v>1587.0999999999949</v>
      </c>
      <c r="G174" s="69">
        <v>2251.1999999999953</v>
      </c>
    </row>
    <row r="175" spans="1:7" x14ac:dyDescent="0.25">
      <c r="A175" s="12">
        <v>2006.1</v>
      </c>
      <c r="B175" s="87">
        <v>13348.699999999997</v>
      </c>
      <c r="C175" s="13">
        <v>13174.899999999998</v>
      </c>
      <c r="D175" s="13">
        <v>11699.3</v>
      </c>
      <c r="E175" s="13">
        <v>10998.699999999997</v>
      </c>
      <c r="F175" s="13">
        <v>1649.3999999999978</v>
      </c>
      <c r="G175" s="69">
        <v>2176.2000000000007</v>
      </c>
    </row>
    <row r="176" spans="1:7" x14ac:dyDescent="0.25">
      <c r="A176" s="12">
        <v>2006.11</v>
      </c>
      <c r="B176" s="87">
        <v>13278.499999999998</v>
      </c>
      <c r="C176" s="13">
        <v>13183.199999999999</v>
      </c>
      <c r="D176" s="13">
        <v>11636.300000000003</v>
      </c>
      <c r="E176" s="13">
        <v>11364.5</v>
      </c>
      <c r="F176" s="13">
        <v>1642.1999999999953</v>
      </c>
      <c r="G176" s="69">
        <v>1818.6999999999989</v>
      </c>
    </row>
    <row r="177" spans="1:7" x14ac:dyDescent="0.25">
      <c r="A177" s="12">
        <v>2006.12</v>
      </c>
      <c r="B177" s="87">
        <v>13976.8</v>
      </c>
      <c r="C177" s="13">
        <v>13259.4</v>
      </c>
      <c r="D177" s="13">
        <v>16173.900000000001</v>
      </c>
      <c r="E177" s="13">
        <v>13544.800000000001</v>
      </c>
      <c r="F177" s="13">
        <v>-2197.1000000000022</v>
      </c>
      <c r="G177" s="69">
        <v>-285.40000000000146</v>
      </c>
    </row>
    <row r="178" spans="1:7" x14ac:dyDescent="0.25">
      <c r="A178" s="12">
        <v>2007.01</v>
      </c>
      <c r="B178" s="87">
        <v>10752.1</v>
      </c>
      <c r="C178" s="13">
        <v>10706.5</v>
      </c>
      <c r="D178" s="13">
        <v>9919.5</v>
      </c>
      <c r="E178" s="13">
        <v>9062.3000000000011</v>
      </c>
      <c r="F178" s="13">
        <v>832.60000000000036</v>
      </c>
      <c r="G178" s="69">
        <v>1644.1999999999989</v>
      </c>
    </row>
    <row r="179" spans="1:7" x14ac:dyDescent="0.25">
      <c r="A179" s="12">
        <v>2007.02</v>
      </c>
      <c r="B179" s="87">
        <v>9900</v>
      </c>
      <c r="C179" s="13">
        <v>8843.9</v>
      </c>
      <c r="D179" s="13">
        <v>9744.7999999999993</v>
      </c>
      <c r="E179" s="13">
        <v>7880.5</v>
      </c>
      <c r="F179" s="13">
        <v>155.20000000000073</v>
      </c>
      <c r="G179" s="69">
        <v>963.39999999999964</v>
      </c>
    </row>
    <row r="180" spans="1:7" x14ac:dyDescent="0.25">
      <c r="A180" s="12">
        <v>2007.03</v>
      </c>
      <c r="B180" s="87">
        <v>10254.699999999999</v>
      </c>
      <c r="C180" s="13">
        <v>10082.499999999998</v>
      </c>
      <c r="D180" s="13">
        <v>9710.5</v>
      </c>
      <c r="E180" s="13">
        <v>8614.4</v>
      </c>
      <c r="F180" s="13">
        <v>544.19999999999891</v>
      </c>
      <c r="G180" s="69">
        <v>1468.0999999999985</v>
      </c>
    </row>
    <row r="181" spans="1:7" x14ac:dyDescent="0.25">
      <c r="A181" s="12">
        <v>2007.04</v>
      </c>
      <c r="B181" s="87">
        <v>9738.7999999999993</v>
      </c>
      <c r="C181" s="13">
        <v>9672.7999999999993</v>
      </c>
      <c r="D181" s="13">
        <v>8950.9</v>
      </c>
      <c r="E181" s="13">
        <v>8107.1999999999989</v>
      </c>
      <c r="F181" s="13">
        <v>787.89999999999964</v>
      </c>
      <c r="G181" s="69">
        <v>1565.6000000000004</v>
      </c>
    </row>
    <row r="182" spans="1:7" x14ac:dyDescent="0.25">
      <c r="A182" s="12">
        <v>2007.05</v>
      </c>
      <c r="B182" s="87">
        <v>14142.900000000001</v>
      </c>
      <c r="C182" s="13">
        <v>14119.2</v>
      </c>
      <c r="D182" s="13">
        <v>8901.02</v>
      </c>
      <c r="E182" s="13">
        <v>8594.52</v>
      </c>
      <c r="F182" s="13">
        <v>5241.880000000001</v>
      </c>
      <c r="G182" s="69">
        <v>5524.68</v>
      </c>
    </row>
    <row r="183" spans="1:7" x14ac:dyDescent="0.25">
      <c r="A183" s="12">
        <v>2007.06</v>
      </c>
      <c r="B183" s="87">
        <v>13451.199999999997</v>
      </c>
      <c r="C183" s="13">
        <v>13387.099999999997</v>
      </c>
      <c r="D183" s="13">
        <v>11949.6</v>
      </c>
      <c r="E183" s="13">
        <v>10815.4</v>
      </c>
      <c r="F183" s="13">
        <v>1501.5999999999967</v>
      </c>
      <c r="G183" s="69">
        <v>2571.6999999999971</v>
      </c>
    </row>
    <row r="184" spans="1:7" x14ac:dyDescent="0.25">
      <c r="A184" s="12">
        <v>2007.07</v>
      </c>
      <c r="B184" s="87">
        <v>14254.5</v>
      </c>
      <c r="C184" s="13">
        <v>14089.9</v>
      </c>
      <c r="D184" s="13">
        <v>12437.9</v>
      </c>
      <c r="E184" s="13">
        <v>11447.699999999999</v>
      </c>
      <c r="F184" s="13">
        <v>1816.6000000000004</v>
      </c>
      <c r="G184" s="69">
        <v>2642.2000000000007</v>
      </c>
    </row>
    <row r="185" spans="1:7" x14ac:dyDescent="0.25">
      <c r="A185" s="12">
        <v>2007.08</v>
      </c>
      <c r="B185" s="87">
        <v>12899.2</v>
      </c>
      <c r="C185" s="13">
        <v>12763.2</v>
      </c>
      <c r="D185" s="13">
        <v>11837.8</v>
      </c>
      <c r="E185" s="13">
        <v>10078.199999999999</v>
      </c>
      <c r="F185" s="13">
        <v>1061.4000000000015</v>
      </c>
      <c r="G185" s="69">
        <v>2685.0000000000018</v>
      </c>
    </row>
    <row r="186" spans="1:7" x14ac:dyDescent="0.25">
      <c r="A186" s="12">
        <v>2007.09</v>
      </c>
      <c r="B186" s="87">
        <v>13803.3</v>
      </c>
      <c r="C186" s="13">
        <v>13746.3</v>
      </c>
      <c r="D186" s="13">
        <v>11389.800000000001</v>
      </c>
      <c r="E186" s="13">
        <v>10341.400000000001</v>
      </c>
      <c r="F186" s="13">
        <v>2413.4999999999982</v>
      </c>
      <c r="G186" s="69">
        <v>3404.8999999999978</v>
      </c>
    </row>
    <row r="187" spans="1:7" x14ac:dyDescent="0.25">
      <c r="A187" s="12">
        <v>2007.1</v>
      </c>
      <c r="B187" s="87">
        <v>13259.3</v>
      </c>
      <c r="C187" s="13">
        <v>12799.4</v>
      </c>
      <c r="D187" s="13">
        <v>12176.799999999997</v>
      </c>
      <c r="E187" s="13">
        <v>10755.899999999998</v>
      </c>
      <c r="F187" s="13">
        <v>1082.5000000000018</v>
      </c>
      <c r="G187" s="69">
        <v>2043.5000000000018</v>
      </c>
    </row>
    <row r="188" spans="1:7" x14ac:dyDescent="0.25">
      <c r="A188" s="12">
        <v>2007.11</v>
      </c>
      <c r="B188" s="87">
        <v>12983.3</v>
      </c>
      <c r="C188" s="13">
        <v>12910.5</v>
      </c>
      <c r="D188" s="13">
        <v>11030.6</v>
      </c>
      <c r="E188" s="13">
        <v>10711.7</v>
      </c>
      <c r="F188" s="13">
        <v>1952.6999999999989</v>
      </c>
      <c r="G188" s="69">
        <v>2198.7999999999993</v>
      </c>
    </row>
    <row r="189" spans="1:7" x14ac:dyDescent="0.25">
      <c r="A189" s="12">
        <v>2007.12</v>
      </c>
      <c r="B189" s="87">
        <v>13381</v>
      </c>
      <c r="C189" s="13">
        <v>13289.3</v>
      </c>
      <c r="D189" s="13">
        <v>18017.8</v>
      </c>
      <c r="E189" s="13">
        <v>14043.7</v>
      </c>
      <c r="F189" s="13">
        <v>-4636.7999999999993</v>
      </c>
      <c r="G189" s="69">
        <v>-754.40000000000146</v>
      </c>
    </row>
    <row r="190" spans="1:7" x14ac:dyDescent="0.25">
      <c r="A190" s="12">
        <v>2008.01</v>
      </c>
      <c r="B190" s="87">
        <v>15936.099999999999</v>
      </c>
      <c r="C190" s="13">
        <v>15889.699999999999</v>
      </c>
      <c r="D190" s="13">
        <v>12893</v>
      </c>
      <c r="E190" s="13">
        <v>11988.3</v>
      </c>
      <c r="F190" s="13">
        <v>3043.0999999999985</v>
      </c>
      <c r="G190" s="69">
        <v>3901.3999999999996</v>
      </c>
    </row>
    <row r="191" spans="1:7" x14ac:dyDescent="0.25">
      <c r="A191" s="12">
        <v>2008.02</v>
      </c>
      <c r="B191" s="87">
        <v>14154.900000000001</v>
      </c>
      <c r="C191" s="13">
        <v>14099.000000000002</v>
      </c>
      <c r="D191" s="13">
        <v>12145.400000000001</v>
      </c>
      <c r="E191" s="13">
        <v>10584.6</v>
      </c>
      <c r="F191" s="13">
        <v>2009.5</v>
      </c>
      <c r="G191" s="69">
        <v>3514.4000000000015</v>
      </c>
    </row>
    <row r="192" spans="1:7" x14ac:dyDescent="0.25">
      <c r="A192" s="12">
        <v>2008.03</v>
      </c>
      <c r="B192" s="87">
        <v>13666.999999999998</v>
      </c>
      <c r="C192" s="13">
        <v>12625.599999999999</v>
      </c>
      <c r="D192" s="13">
        <v>12298.8</v>
      </c>
      <c r="E192" s="13">
        <v>10938.9</v>
      </c>
      <c r="F192" s="13">
        <v>1368.1999999999989</v>
      </c>
      <c r="G192" s="69">
        <v>1686.6999999999989</v>
      </c>
    </row>
    <row r="193" spans="1:7" x14ac:dyDescent="0.25">
      <c r="A193" s="12">
        <v>2008.04</v>
      </c>
      <c r="B193" s="87">
        <v>15415.300000000001</v>
      </c>
      <c r="C193" s="13">
        <v>14742.300000000001</v>
      </c>
      <c r="D193" s="13">
        <v>13062.099999999999</v>
      </c>
      <c r="E193" s="13">
        <v>11953.199999999999</v>
      </c>
      <c r="F193" s="13">
        <v>2353.2000000000025</v>
      </c>
      <c r="G193" s="69">
        <v>2789.1000000000022</v>
      </c>
    </row>
    <row r="194" spans="1:7" x14ac:dyDescent="0.25">
      <c r="A194" s="12">
        <v>2008.05</v>
      </c>
      <c r="B194" s="87">
        <v>18411.200000000004</v>
      </c>
      <c r="C194" s="13">
        <v>17360.900000000005</v>
      </c>
      <c r="D194" s="13">
        <v>12534.099999999999</v>
      </c>
      <c r="E194" s="13">
        <v>12235.199999999999</v>
      </c>
      <c r="F194" s="13">
        <v>5877.1000000000058</v>
      </c>
      <c r="G194" s="69">
        <v>5125.7000000000062</v>
      </c>
    </row>
    <row r="195" spans="1:7" x14ac:dyDescent="0.25">
      <c r="A195" s="12">
        <v>2008.06</v>
      </c>
      <c r="B195" s="87">
        <v>17312.099999999999</v>
      </c>
      <c r="C195" s="13">
        <v>16222.299999999997</v>
      </c>
      <c r="D195" s="13">
        <v>15641.9</v>
      </c>
      <c r="E195" s="13">
        <v>14282.5</v>
      </c>
      <c r="F195" s="13">
        <v>1670.1999999999989</v>
      </c>
      <c r="G195" s="69">
        <v>1939.7999999999975</v>
      </c>
    </row>
    <row r="196" spans="1:7" x14ac:dyDescent="0.25">
      <c r="A196" s="12">
        <v>2008.07</v>
      </c>
      <c r="B196" s="87">
        <v>18986.699999999997</v>
      </c>
      <c r="C196" s="13">
        <v>17645.099999999999</v>
      </c>
      <c r="D196" s="13">
        <v>14540.000000000002</v>
      </c>
      <c r="E196" s="13">
        <v>13837.600000000002</v>
      </c>
      <c r="F196" s="13">
        <v>4446.6999999999953</v>
      </c>
      <c r="G196" s="69">
        <v>3807.4999999999964</v>
      </c>
    </row>
    <row r="197" spans="1:7" x14ac:dyDescent="0.25">
      <c r="A197" s="12">
        <v>2008.08</v>
      </c>
      <c r="B197" s="87">
        <v>17260.2</v>
      </c>
      <c r="C197" s="13">
        <v>17158.900000000001</v>
      </c>
      <c r="D197" s="13">
        <v>13494.4</v>
      </c>
      <c r="E197" s="13">
        <v>12513.099999999999</v>
      </c>
      <c r="F197" s="13">
        <v>3765.8000000000011</v>
      </c>
      <c r="G197" s="69">
        <v>4645.8000000000029</v>
      </c>
    </row>
    <row r="198" spans="1:7" x14ac:dyDescent="0.25">
      <c r="A198" s="12">
        <v>2008.09</v>
      </c>
      <c r="B198" s="87">
        <v>17374</v>
      </c>
      <c r="C198" s="13">
        <v>17194.2</v>
      </c>
      <c r="D198" s="13">
        <v>14815.100000000002</v>
      </c>
      <c r="E198" s="13">
        <v>13574.100000000002</v>
      </c>
      <c r="F198" s="13">
        <v>2558.8999999999978</v>
      </c>
      <c r="G198" s="69">
        <v>3620.0999999999985</v>
      </c>
    </row>
    <row r="199" spans="1:7" x14ac:dyDescent="0.25">
      <c r="A199" s="12">
        <v>2008.1</v>
      </c>
      <c r="B199" s="87">
        <v>17881.3</v>
      </c>
      <c r="C199" s="13">
        <v>17513.7</v>
      </c>
      <c r="D199" s="13">
        <v>16072</v>
      </c>
      <c r="E199" s="13">
        <v>14630.4</v>
      </c>
      <c r="F199" s="13">
        <v>1809.2999999999993</v>
      </c>
      <c r="G199" s="69">
        <v>2883.3000000000011</v>
      </c>
    </row>
    <row r="200" spans="1:7" x14ac:dyDescent="0.25">
      <c r="A200" s="12">
        <v>2008.11</v>
      </c>
      <c r="B200" s="87">
        <v>15500.5</v>
      </c>
      <c r="C200" s="13">
        <v>15333.1</v>
      </c>
      <c r="D200" s="13">
        <v>13476.099999999997</v>
      </c>
      <c r="E200" s="13">
        <v>13216.499999999996</v>
      </c>
      <c r="F200" s="13">
        <v>2024.4000000000033</v>
      </c>
      <c r="G200" s="69">
        <v>2116.600000000004</v>
      </c>
    </row>
    <row r="201" spans="1:7" x14ac:dyDescent="0.25">
      <c r="A201" s="12">
        <v>2008.12</v>
      </c>
      <c r="B201" s="87">
        <v>17108.2</v>
      </c>
      <c r="C201" s="13">
        <v>16788.3</v>
      </c>
      <c r="D201" s="13">
        <v>25849.1</v>
      </c>
      <c r="E201" s="13">
        <v>20029.8</v>
      </c>
      <c r="F201" s="13">
        <v>-8740.8999999999978</v>
      </c>
      <c r="G201" s="69">
        <v>-3241.5</v>
      </c>
    </row>
    <row r="202" spans="1:7" x14ac:dyDescent="0.25">
      <c r="A202" s="12">
        <v>2009.01</v>
      </c>
      <c r="B202" s="87">
        <v>17687.499999999996</v>
      </c>
      <c r="C202" s="13">
        <v>17654.399999999998</v>
      </c>
      <c r="D202" s="13">
        <v>15383.099999999999</v>
      </c>
      <c r="E202" s="13">
        <v>14493.499999999998</v>
      </c>
      <c r="F202" s="13">
        <v>2304.3999999999978</v>
      </c>
      <c r="G202" s="69">
        <v>3160.8999999999996</v>
      </c>
    </row>
    <row r="203" spans="1:7" x14ac:dyDescent="0.25">
      <c r="A203" s="12">
        <v>2009.02</v>
      </c>
      <c r="B203" s="87">
        <v>16039.699999999999</v>
      </c>
      <c r="C203" s="13">
        <v>15946.699999999999</v>
      </c>
      <c r="D203" s="13">
        <v>14265</v>
      </c>
      <c r="E203" s="13">
        <v>13367</v>
      </c>
      <c r="F203" s="13">
        <v>1774.6999999999989</v>
      </c>
      <c r="G203" s="69">
        <v>2579.6999999999989</v>
      </c>
    </row>
    <row r="204" spans="1:7" x14ac:dyDescent="0.25">
      <c r="A204" s="12">
        <v>2009.03</v>
      </c>
      <c r="B204" s="87">
        <v>15774.699999999999</v>
      </c>
      <c r="C204" s="13">
        <v>15569.8</v>
      </c>
      <c r="D204" s="13">
        <v>15678.32</v>
      </c>
      <c r="E204" s="13">
        <v>14109.92</v>
      </c>
      <c r="F204" s="13">
        <v>96.3799999999992</v>
      </c>
      <c r="G204" s="69">
        <v>1459.8799999999992</v>
      </c>
    </row>
    <row r="205" spans="1:7" x14ac:dyDescent="0.25">
      <c r="A205" s="12">
        <v>2009.04</v>
      </c>
      <c r="B205" s="87">
        <v>16708</v>
      </c>
      <c r="C205" s="13">
        <v>16569.3</v>
      </c>
      <c r="D205" s="13">
        <v>17744</v>
      </c>
      <c r="E205" s="13">
        <v>15266.9</v>
      </c>
      <c r="F205" s="13">
        <v>-1036</v>
      </c>
      <c r="G205" s="69">
        <v>1302.3999999999996</v>
      </c>
    </row>
    <row r="206" spans="1:7" x14ac:dyDescent="0.25">
      <c r="A206" s="12">
        <v>2009.05</v>
      </c>
      <c r="B206" s="87">
        <v>18037.099999999999</v>
      </c>
      <c r="C206" s="13">
        <v>17927.599999999999</v>
      </c>
      <c r="D206" s="13">
        <v>16231.099999999997</v>
      </c>
      <c r="E206" s="13">
        <v>15990.799999999997</v>
      </c>
      <c r="F206" s="13">
        <v>1806.0000000000018</v>
      </c>
      <c r="G206" s="69">
        <v>1936.8000000000011</v>
      </c>
    </row>
    <row r="207" spans="1:7" x14ac:dyDescent="0.25">
      <c r="A207" s="12">
        <v>2009.06</v>
      </c>
      <c r="B207" s="87">
        <v>22167.200000000001</v>
      </c>
      <c r="C207" s="13">
        <v>18993.900000000001</v>
      </c>
      <c r="D207" s="13">
        <v>22357.600000000002</v>
      </c>
      <c r="E207" s="13">
        <v>19902.100000000002</v>
      </c>
      <c r="F207" s="13">
        <v>-190.40000000000146</v>
      </c>
      <c r="G207" s="69">
        <v>-908.20000000000073</v>
      </c>
    </row>
    <row r="208" spans="1:7" x14ac:dyDescent="0.25">
      <c r="A208" s="12">
        <v>2009.07</v>
      </c>
      <c r="B208" s="87">
        <v>20003.599999999999</v>
      </c>
      <c r="C208" s="13">
        <v>19233.099999999999</v>
      </c>
      <c r="D208" s="13">
        <v>18751.399999999998</v>
      </c>
      <c r="E208" s="13">
        <v>17491.899999999998</v>
      </c>
      <c r="F208" s="13">
        <v>1252.2000000000007</v>
      </c>
      <c r="G208" s="69">
        <v>1741.2000000000007</v>
      </c>
    </row>
    <row r="209" spans="1:7" x14ac:dyDescent="0.25">
      <c r="A209" s="12">
        <v>2009.08</v>
      </c>
      <c r="B209" s="87">
        <v>18074.199999999997</v>
      </c>
      <c r="C209" s="13">
        <v>17882.799999999996</v>
      </c>
      <c r="D209" s="13">
        <v>17034.3</v>
      </c>
      <c r="E209" s="13">
        <v>16329.599999999999</v>
      </c>
      <c r="F209" s="13">
        <v>1039.8999999999978</v>
      </c>
      <c r="G209" s="69">
        <v>1553.1999999999971</v>
      </c>
    </row>
    <row r="210" spans="1:7" x14ac:dyDescent="0.25">
      <c r="A210" s="12">
        <v>2009.09</v>
      </c>
      <c r="B210" s="87">
        <v>18854.299999999996</v>
      </c>
      <c r="C210" s="13">
        <v>18006.699999999997</v>
      </c>
      <c r="D210" s="13">
        <v>19598</v>
      </c>
      <c r="E210" s="13">
        <v>17309.7</v>
      </c>
      <c r="F210" s="13">
        <v>-743.70000000000437</v>
      </c>
      <c r="G210" s="69">
        <v>696.99999999999636</v>
      </c>
    </row>
    <row r="211" spans="1:7" x14ac:dyDescent="0.25">
      <c r="A211" s="12">
        <v>2009.1</v>
      </c>
      <c r="B211" s="87">
        <v>19210.800000000003</v>
      </c>
      <c r="C211" s="13">
        <v>19130.200000000004</v>
      </c>
      <c r="D211" s="13">
        <v>19613.699999999997</v>
      </c>
      <c r="E211" s="13">
        <v>17120.3</v>
      </c>
      <c r="F211" s="13">
        <v>-402.89999999999418</v>
      </c>
      <c r="G211" s="69">
        <v>2009.9000000000051</v>
      </c>
    </row>
    <row r="212" spans="1:7" x14ac:dyDescent="0.25">
      <c r="A212" s="12">
        <v>2009.11</v>
      </c>
      <c r="B212" s="87">
        <v>22146.500000000004</v>
      </c>
      <c r="C212" s="13">
        <v>22038.800000000003</v>
      </c>
      <c r="D212" s="13">
        <v>18690.7</v>
      </c>
      <c r="E212" s="13">
        <v>18286.900000000001</v>
      </c>
      <c r="F212" s="13">
        <v>3455.8000000000029</v>
      </c>
      <c r="G212" s="69">
        <v>3751.9000000000015</v>
      </c>
    </row>
    <row r="213" spans="1:7" x14ac:dyDescent="0.25">
      <c r="A213" s="12">
        <v>2009.12</v>
      </c>
      <c r="B213" s="87">
        <v>33285.699999999997</v>
      </c>
      <c r="C213" s="13">
        <v>25493.199999999997</v>
      </c>
      <c r="D213" s="13">
        <v>34812.800000000003</v>
      </c>
      <c r="E213" s="13">
        <v>26974.899999999998</v>
      </c>
      <c r="F213" s="13">
        <v>-1527.1000000000058</v>
      </c>
      <c r="G213" s="69">
        <v>-1481.7000000000007</v>
      </c>
    </row>
    <row r="214" spans="1:7" x14ac:dyDescent="0.25">
      <c r="A214" s="12">
        <v>2010.01</v>
      </c>
      <c r="B214" s="87">
        <v>20780.3</v>
      </c>
      <c r="C214" s="13">
        <v>20723.7</v>
      </c>
      <c r="D214" s="13">
        <v>18761.699999999997</v>
      </c>
      <c r="E214" s="13">
        <v>18164.399999999998</v>
      </c>
      <c r="F214" s="13">
        <v>2018.6000000000022</v>
      </c>
      <c r="G214" s="69">
        <v>2559.3000000000029</v>
      </c>
    </row>
    <row r="215" spans="1:7" x14ac:dyDescent="0.25">
      <c r="A215" s="12">
        <v>2010.02</v>
      </c>
      <c r="B215" s="87">
        <v>21065.600000000002</v>
      </c>
      <c r="C215" s="13">
        <v>19441.400000000001</v>
      </c>
      <c r="D215" s="13">
        <v>19854.7</v>
      </c>
      <c r="E215" s="13">
        <v>18405</v>
      </c>
      <c r="F215" s="13">
        <v>1210.9000000000015</v>
      </c>
      <c r="G215" s="69">
        <v>1036.4000000000015</v>
      </c>
    </row>
    <row r="216" spans="1:7" x14ac:dyDescent="0.25">
      <c r="A216" s="12">
        <v>2010.03</v>
      </c>
      <c r="B216" s="87">
        <v>21884.100000000002</v>
      </c>
      <c r="C216" s="13">
        <v>20197.400000000001</v>
      </c>
      <c r="D216" s="13">
        <v>21382.699999999997</v>
      </c>
      <c r="E216" s="13">
        <v>19087.999999999996</v>
      </c>
      <c r="F216" s="13">
        <v>501.40000000000509</v>
      </c>
      <c r="G216" s="69">
        <v>1109.4000000000051</v>
      </c>
    </row>
    <row r="217" spans="1:7" x14ac:dyDescent="0.25">
      <c r="A217" s="12">
        <v>2010.04</v>
      </c>
      <c r="B217" s="87">
        <v>22475.4</v>
      </c>
      <c r="C217" s="13">
        <v>22436</v>
      </c>
      <c r="D217" s="13">
        <v>21333</v>
      </c>
      <c r="E217" s="13">
        <v>18525</v>
      </c>
      <c r="F217" s="13">
        <v>1142.4000000000015</v>
      </c>
      <c r="G217" s="69">
        <v>3911</v>
      </c>
    </row>
    <row r="218" spans="1:7" x14ac:dyDescent="0.25">
      <c r="A218" s="12">
        <v>2010.05</v>
      </c>
      <c r="B218" s="87">
        <v>25948</v>
      </c>
      <c r="C218" s="13">
        <v>25887.1</v>
      </c>
      <c r="D218" s="13">
        <v>21424.100000000002</v>
      </c>
      <c r="E218" s="13">
        <v>21099.200000000001</v>
      </c>
      <c r="F218" s="13">
        <v>4523.8999999999978</v>
      </c>
      <c r="G218" s="69">
        <v>4787.8999999999978</v>
      </c>
    </row>
    <row r="219" spans="1:7" x14ac:dyDescent="0.25">
      <c r="A219" s="12">
        <v>2010.06</v>
      </c>
      <c r="B219" s="87">
        <v>28379.4</v>
      </c>
      <c r="C219" s="13">
        <v>26336.2</v>
      </c>
      <c r="D219" s="13">
        <v>27267.300000000003</v>
      </c>
      <c r="E219" s="13">
        <v>24288.600000000006</v>
      </c>
      <c r="F219" s="13">
        <v>1112.0999999999985</v>
      </c>
      <c r="G219" s="69">
        <v>2047.5999999999949</v>
      </c>
    </row>
    <row r="220" spans="1:7" x14ac:dyDescent="0.25">
      <c r="A220" s="12">
        <v>2010.07</v>
      </c>
      <c r="B220" s="87">
        <v>30178.199999999997</v>
      </c>
      <c r="C220" s="13">
        <v>27003.399999999998</v>
      </c>
      <c r="D220" s="13">
        <v>25401.199999999997</v>
      </c>
      <c r="E220" s="13">
        <v>24189.1</v>
      </c>
      <c r="F220" s="13">
        <v>4777</v>
      </c>
      <c r="G220" s="69">
        <v>2814.2999999999993</v>
      </c>
    </row>
    <row r="221" spans="1:7" x14ac:dyDescent="0.25">
      <c r="A221" s="12">
        <v>2010.08</v>
      </c>
      <c r="B221" s="87">
        <v>25487.3</v>
      </c>
      <c r="C221" s="13">
        <v>24796.399999999998</v>
      </c>
      <c r="D221" s="13">
        <v>21367.100000000002</v>
      </c>
      <c r="E221" s="13">
        <v>20931.400000000005</v>
      </c>
      <c r="F221" s="13">
        <v>4120.1999999999971</v>
      </c>
      <c r="G221" s="69">
        <v>3864.9999999999927</v>
      </c>
    </row>
    <row r="222" spans="1:7" x14ac:dyDescent="0.25">
      <c r="A222" s="12">
        <v>2010.09</v>
      </c>
      <c r="B222" s="87">
        <v>29228.899999999998</v>
      </c>
      <c r="C222" s="13">
        <v>26020.899999999998</v>
      </c>
      <c r="D222" s="13">
        <v>26780.299999999996</v>
      </c>
      <c r="E222" s="13">
        <v>23658.599999999995</v>
      </c>
      <c r="F222" s="13">
        <v>2448.6000000000022</v>
      </c>
      <c r="G222" s="69">
        <v>2362.3000000000029</v>
      </c>
    </row>
    <row r="223" spans="1:7" x14ac:dyDescent="0.25">
      <c r="A223" s="12">
        <v>2010.1</v>
      </c>
      <c r="B223" s="87">
        <v>29257.600000000002</v>
      </c>
      <c r="C223" s="13">
        <v>26089.9</v>
      </c>
      <c r="D223" s="13">
        <v>26149.100000000002</v>
      </c>
      <c r="E223" s="13">
        <v>23938.100000000002</v>
      </c>
      <c r="F223" s="13">
        <v>3108.5</v>
      </c>
      <c r="G223" s="69">
        <v>2151.7999999999993</v>
      </c>
    </row>
    <row r="224" spans="1:7" x14ac:dyDescent="0.25">
      <c r="A224" s="12">
        <v>2010.11</v>
      </c>
      <c r="B224" s="87">
        <v>32546.100000000002</v>
      </c>
      <c r="C224" s="13">
        <v>26243.9</v>
      </c>
      <c r="D224" s="13">
        <v>27628.299999999996</v>
      </c>
      <c r="E224" s="13">
        <v>26511</v>
      </c>
      <c r="F224" s="13">
        <v>4917.8000000000065</v>
      </c>
      <c r="G224" s="69">
        <v>-267.09999999999854</v>
      </c>
    </row>
    <row r="225" spans="1:7" x14ac:dyDescent="0.25">
      <c r="A225" s="12">
        <v>2010.12</v>
      </c>
      <c r="B225" s="87">
        <v>34860.800000000003</v>
      </c>
      <c r="C225" s="13">
        <v>26922.100000000002</v>
      </c>
      <c r="D225" s="13">
        <v>36680.1</v>
      </c>
      <c r="E225" s="13">
        <v>34106.799999999996</v>
      </c>
      <c r="F225" s="13">
        <v>-1819.2999999999956</v>
      </c>
      <c r="G225" s="69">
        <v>-7184.6999999999935</v>
      </c>
    </row>
    <row r="226" spans="1:7" x14ac:dyDescent="0.25">
      <c r="A226" s="12">
        <v>2011.01</v>
      </c>
      <c r="B226" s="87">
        <v>29245</v>
      </c>
      <c r="C226" s="13">
        <v>29179.599999999999</v>
      </c>
      <c r="D226" s="13">
        <v>26093.500000000004</v>
      </c>
      <c r="E226" s="13">
        <v>24200.200000000004</v>
      </c>
      <c r="F226" s="13">
        <v>3151.4999999999964</v>
      </c>
      <c r="G226" s="69">
        <v>4979.3999999999942</v>
      </c>
    </row>
    <row r="227" spans="1:7" x14ac:dyDescent="0.25">
      <c r="A227" s="12">
        <v>2011.02</v>
      </c>
      <c r="B227" s="87">
        <v>25901.5</v>
      </c>
      <c r="C227" s="13">
        <v>25143.7</v>
      </c>
      <c r="D227" s="13">
        <v>22773.5</v>
      </c>
      <c r="E227" s="13">
        <v>22276.2</v>
      </c>
      <c r="F227" s="13">
        <v>3128</v>
      </c>
      <c r="G227" s="69">
        <v>2867.5</v>
      </c>
    </row>
    <row r="228" spans="1:7" x14ac:dyDescent="0.25">
      <c r="A228" s="12">
        <v>2011.03</v>
      </c>
      <c r="B228" s="87">
        <v>28854.5</v>
      </c>
      <c r="C228" s="13">
        <v>26615.599999999999</v>
      </c>
      <c r="D228" s="13">
        <v>26964.199999999993</v>
      </c>
      <c r="E228" s="13">
        <v>24523.699999999993</v>
      </c>
      <c r="F228" s="13">
        <v>1890.3000000000065</v>
      </c>
      <c r="G228" s="69">
        <v>2091.9000000000051</v>
      </c>
    </row>
    <row r="229" spans="1:7" x14ac:dyDescent="0.25">
      <c r="A229" s="12">
        <v>2011.04</v>
      </c>
      <c r="B229" s="87">
        <v>29680.6</v>
      </c>
      <c r="C229" s="13">
        <v>28764.199999999997</v>
      </c>
      <c r="D229" s="13">
        <v>27490.6</v>
      </c>
      <c r="E229" s="13">
        <v>25174.3</v>
      </c>
      <c r="F229" s="13">
        <v>2190</v>
      </c>
      <c r="G229" s="69">
        <v>3589.8999999999978</v>
      </c>
    </row>
    <row r="230" spans="1:7" x14ac:dyDescent="0.25">
      <c r="A230" s="12">
        <v>2011.05</v>
      </c>
      <c r="B230" s="87">
        <v>34009.799999999996</v>
      </c>
      <c r="C230" s="13">
        <v>33815.1</v>
      </c>
      <c r="D230" s="13">
        <v>28668.799999999999</v>
      </c>
      <c r="E230" s="13">
        <v>27512.699999999997</v>
      </c>
      <c r="F230" s="13">
        <v>5340.9999999999964</v>
      </c>
      <c r="G230" s="69">
        <v>6302.4000000000015</v>
      </c>
    </row>
    <row r="231" spans="1:7" x14ac:dyDescent="0.25">
      <c r="A231" s="12">
        <v>2011.06</v>
      </c>
      <c r="B231" s="87">
        <v>36442.099999999991</v>
      </c>
      <c r="C231" s="13">
        <v>33395.69999999999</v>
      </c>
      <c r="D231" s="13">
        <v>35784</v>
      </c>
      <c r="E231" s="13">
        <v>31763.599999999999</v>
      </c>
      <c r="F231" s="13">
        <v>658.09999999999127</v>
      </c>
      <c r="G231" s="69">
        <v>1632.0999999999913</v>
      </c>
    </row>
    <row r="232" spans="1:7" x14ac:dyDescent="0.25">
      <c r="A232" s="12">
        <v>2011.07</v>
      </c>
      <c r="B232" s="87">
        <v>35810.1</v>
      </c>
      <c r="C232" s="13">
        <v>34173.4</v>
      </c>
      <c r="D232" s="13">
        <v>32057.800000000003</v>
      </c>
      <c r="E232" s="13">
        <v>31557.4</v>
      </c>
      <c r="F232" s="13">
        <v>3752.2999999999956</v>
      </c>
      <c r="G232" s="69">
        <v>2616</v>
      </c>
    </row>
    <row r="233" spans="1:7" x14ac:dyDescent="0.25">
      <c r="A233" s="12">
        <v>2011.08</v>
      </c>
      <c r="B233" s="87">
        <v>33170.9</v>
      </c>
      <c r="C233" s="13">
        <v>32598.2</v>
      </c>
      <c r="D233" s="13">
        <v>29832.9</v>
      </c>
      <c r="E233" s="13">
        <v>28455.9</v>
      </c>
      <c r="F233" s="13">
        <v>3338</v>
      </c>
      <c r="G233" s="69">
        <v>4142.2999999999993</v>
      </c>
    </row>
    <row r="234" spans="1:7" x14ac:dyDescent="0.25">
      <c r="A234" s="12">
        <v>2011.09</v>
      </c>
      <c r="B234" s="87">
        <v>37023.699999999997</v>
      </c>
      <c r="C234" s="13">
        <v>33099.699999999997</v>
      </c>
      <c r="D234" s="13">
        <v>34761.100000000006</v>
      </c>
      <c r="E234" s="13">
        <v>32678.700000000004</v>
      </c>
      <c r="F234" s="13">
        <v>2262.5999999999913</v>
      </c>
      <c r="G234" s="69">
        <v>420.99999999999272</v>
      </c>
    </row>
    <row r="235" spans="1:7" x14ac:dyDescent="0.25">
      <c r="A235" s="12">
        <v>2011.1</v>
      </c>
      <c r="B235" s="87">
        <v>37108.1</v>
      </c>
      <c r="C235" s="13">
        <v>33917.4</v>
      </c>
      <c r="D235" s="13">
        <v>35857.80000000001</v>
      </c>
      <c r="E235" s="13">
        <v>32518.400000000009</v>
      </c>
      <c r="F235" s="13">
        <v>1250.2999999999884</v>
      </c>
      <c r="G235" s="69">
        <v>1398.9999999999927</v>
      </c>
    </row>
    <row r="236" spans="1:7" x14ac:dyDescent="0.25">
      <c r="A236" s="12">
        <v>2011.11</v>
      </c>
      <c r="B236" s="87">
        <v>33633.800000000003</v>
      </c>
      <c r="C236" s="13">
        <v>32635.9</v>
      </c>
      <c r="D236" s="13">
        <v>30658.400000000001</v>
      </c>
      <c r="E236" s="13">
        <v>30254.400000000001</v>
      </c>
      <c r="F236" s="13">
        <v>2975.4000000000015</v>
      </c>
      <c r="G236" s="69">
        <v>2381.5</v>
      </c>
    </row>
    <row r="237" spans="1:7" x14ac:dyDescent="0.25">
      <c r="A237" s="12">
        <v>2011.12</v>
      </c>
      <c r="B237" s="87">
        <v>37542.1</v>
      </c>
      <c r="C237" s="13">
        <v>33332.5</v>
      </c>
      <c r="D237" s="13">
        <v>55661.499999999985</v>
      </c>
      <c r="E237" s="13">
        <v>41485.799999999988</v>
      </c>
      <c r="F237" s="13">
        <v>-18119.399999999987</v>
      </c>
      <c r="G237" s="69">
        <v>-8153.2999999999884</v>
      </c>
    </row>
    <row r="238" spans="1:7" x14ac:dyDescent="0.25">
      <c r="A238" s="12">
        <v>2012.01</v>
      </c>
      <c r="B238" s="87">
        <v>37377.600000000013</v>
      </c>
      <c r="C238" s="13">
        <v>37263.30000000001</v>
      </c>
      <c r="D238" s="13">
        <v>34900.800000000003</v>
      </c>
      <c r="E238" s="13">
        <v>31855.9</v>
      </c>
      <c r="F238" s="13">
        <v>2476.8000000000102</v>
      </c>
      <c r="G238" s="69">
        <v>5407.4000000000087</v>
      </c>
    </row>
    <row r="239" spans="1:7" x14ac:dyDescent="0.25">
      <c r="A239" s="12">
        <v>2012.02</v>
      </c>
      <c r="B239" s="87">
        <v>32854.9</v>
      </c>
      <c r="C239" s="13">
        <v>32699.4</v>
      </c>
      <c r="D239" s="13">
        <v>28456.900000000005</v>
      </c>
      <c r="E239" s="13">
        <v>27956.400000000005</v>
      </c>
      <c r="F239" s="13">
        <v>4397.9999999999964</v>
      </c>
      <c r="G239" s="69">
        <v>4742.9999999999964</v>
      </c>
    </row>
    <row r="240" spans="1:7" x14ac:dyDescent="0.25">
      <c r="A240" s="12">
        <v>2012.03</v>
      </c>
      <c r="B240" s="87">
        <v>38546</v>
      </c>
      <c r="C240" s="13">
        <v>35273.800000000003</v>
      </c>
      <c r="D240" s="13">
        <v>36290.700000000004</v>
      </c>
      <c r="E240" s="13">
        <v>33380.700000000004</v>
      </c>
      <c r="F240" s="13">
        <v>2255.2999999999956</v>
      </c>
      <c r="G240" s="69">
        <v>1893.0999999999985</v>
      </c>
    </row>
    <row r="241" spans="1:7" x14ac:dyDescent="0.25">
      <c r="A241" s="12">
        <v>2012.04</v>
      </c>
      <c r="B241" s="87">
        <v>37048.899999999994</v>
      </c>
      <c r="C241" s="13">
        <v>35339.199999999997</v>
      </c>
      <c r="D241" s="13">
        <v>33881.700000000004</v>
      </c>
      <c r="E241" s="13">
        <v>31080.300000000007</v>
      </c>
      <c r="F241" s="13">
        <v>3167.1999999999898</v>
      </c>
      <c r="G241" s="69">
        <v>4258.8999999999905</v>
      </c>
    </row>
    <row r="242" spans="1:7" x14ac:dyDescent="0.25">
      <c r="A242" s="12">
        <v>2012.05</v>
      </c>
      <c r="B242" s="87">
        <v>41844.699999999997</v>
      </c>
      <c r="C242" s="13">
        <v>41701.599999999999</v>
      </c>
      <c r="D242" s="13">
        <v>36518.800000000003</v>
      </c>
      <c r="E242" s="13">
        <v>34306.900000000009</v>
      </c>
      <c r="F242" s="13">
        <v>5325.8999999999942</v>
      </c>
      <c r="G242" s="69">
        <v>7394.6999999999898</v>
      </c>
    </row>
    <row r="243" spans="1:7" x14ac:dyDescent="0.25">
      <c r="A243" s="12">
        <v>2012.06</v>
      </c>
      <c r="B243" s="87">
        <v>46835.6</v>
      </c>
      <c r="C243" s="13">
        <v>39728.1</v>
      </c>
      <c r="D243" s="13">
        <v>45023.6</v>
      </c>
      <c r="E243" s="13">
        <v>42277.4</v>
      </c>
      <c r="F243" s="13">
        <v>1812</v>
      </c>
      <c r="G243" s="69">
        <v>-2549.3000000000029</v>
      </c>
    </row>
    <row r="244" spans="1:7" x14ac:dyDescent="0.25">
      <c r="A244" s="12">
        <v>2012.07</v>
      </c>
      <c r="B244" s="87">
        <v>44378.19999999999</v>
      </c>
      <c r="C244" s="13">
        <v>43967.499999999993</v>
      </c>
      <c r="D244" s="13">
        <v>40951.799999999988</v>
      </c>
      <c r="E244" s="13">
        <v>37623.799999999988</v>
      </c>
      <c r="F244" s="13">
        <v>3426.4000000000015</v>
      </c>
      <c r="G244" s="69">
        <v>6343.7000000000044</v>
      </c>
    </row>
    <row r="245" spans="1:7" x14ac:dyDescent="0.25">
      <c r="A245" s="12">
        <v>2012.08</v>
      </c>
      <c r="B245" s="87">
        <v>42669.800000000017</v>
      </c>
      <c r="C245" s="13">
        <v>41756.000000000015</v>
      </c>
      <c r="D245" s="13">
        <v>36872.930000000008</v>
      </c>
      <c r="E245" s="13">
        <v>36189.230000000003</v>
      </c>
      <c r="F245" s="13">
        <v>5796.8700000000099</v>
      </c>
      <c r="G245" s="69">
        <v>5566.7700000000114</v>
      </c>
    </row>
    <row r="246" spans="1:7" x14ac:dyDescent="0.25">
      <c r="A246" s="12">
        <v>2012.09</v>
      </c>
      <c r="B246" s="87">
        <v>43042.299999999996</v>
      </c>
      <c r="C246" s="13">
        <v>39256.799999999996</v>
      </c>
      <c r="D246" s="13">
        <v>39242</v>
      </c>
      <c r="E246" s="13">
        <v>36553.9</v>
      </c>
      <c r="F246" s="13">
        <v>3800.2999999999956</v>
      </c>
      <c r="G246" s="69">
        <v>2702.8999999999942</v>
      </c>
    </row>
    <row r="247" spans="1:7" x14ac:dyDescent="0.25">
      <c r="A247" s="12">
        <v>2012.1</v>
      </c>
      <c r="B247" s="87">
        <v>45981.799999999996</v>
      </c>
      <c r="C247" s="13">
        <v>42533.7</v>
      </c>
      <c r="D247" s="13">
        <v>43698</v>
      </c>
      <c r="E247" s="13">
        <v>39108.699999999997</v>
      </c>
      <c r="F247" s="13">
        <v>2283.7999999999956</v>
      </c>
      <c r="G247" s="69">
        <v>3425</v>
      </c>
    </row>
    <row r="248" spans="1:7" x14ac:dyDescent="0.25">
      <c r="A248" s="12">
        <v>2012.11</v>
      </c>
      <c r="B248" s="87">
        <v>43683</v>
      </c>
      <c r="C248" s="13">
        <v>42173.9</v>
      </c>
      <c r="D248" s="13">
        <v>40139.600000000013</v>
      </c>
      <c r="E248" s="13">
        <v>38660.000000000015</v>
      </c>
      <c r="F248" s="13">
        <v>3543.3999999999869</v>
      </c>
      <c r="G248" s="69">
        <v>3513.8999999999869</v>
      </c>
    </row>
    <row r="249" spans="1:7" x14ac:dyDescent="0.25">
      <c r="A249" s="12">
        <v>2012.12</v>
      </c>
      <c r="B249" s="87">
        <v>48014.700000000004</v>
      </c>
      <c r="C249" s="13">
        <v>43460.100000000006</v>
      </c>
      <c r="D249" s="13">
        <v>75098.999999999985</v>
      </c>
      <c r="E249" s="13">
        <v>53062.69999999999</v>
      </c>
      <c r="F249" s="13">
        <v>-27084.299999999981</v>
      </c>
      <c r="G249" s="69">
        <v>-9602.599999999984</v>
      </c>
    </row>
    <row r="250" spans="1:7" x14ac:dyDescent="0.25">
      <c r="A250" s="12">
        <v>2013.01</v>
      </c>
      <c r="B250" s="87">
        <v>46532.4</v>
      </c>
      <c r="C250" s="13">
        <v>46440.200000000004</v>
      </c>
      <c r="D250" s="13">
        <v>43307.700000000004</v>
      </c>
      <c r="E250" s="13">
        <v>41105.599999999999</v>
      </c>
      <c r="F250" s="13">
        <v>3224.6999999999971</v>
      </c>
      <c r="G250" s="69">
        <v>5334.6000000000058</v>
      </c>
    </row>
    <row r="251" spans="1:7" x14ac:dyDescent="0.25">
      <c r="A251" s="12">
        <v>2013.02</v>
      </c>
      <c r="B251" s="87">
        <v>43963.100000000006</v>
      </c>
      <c r="C251" s="13">
        <v>40822.700000000004</v>
      </c>
      <c r="D251" s="13">
        <v>38684.799999999996</v>
      </c>
      <c r="E251" s="13">
        <v>38020.999999999993</v>
      </c>
      <c r="F251" s="13">
        <v>5278.3000000000102</v>
      </c>
      <c r="G251" s="69">
        <v>2801.7000000000116</v>
      </c>
    </row>
    <row r="252" spans="1:7" x14ac:dyDescent="0.25">
      <c r="A252" s="12">
        <v>2013.03</v>
      </c>
      <c r="B252" s="87">
        <v>47480.299999999996</v>
      </c>
      <c r="C252" s="13">
        <v>41224.699999999997</v>
      </c>
      <c r="D252" s="13">
        <v>45129.700000000004</v>
      </c>
      <c r="E252" s="13">
        <v>41583.400000000009</v>
      </c>
      <c r="F252" s="13">
        <v>2350.5999999999913</v>
      </c>
      <c r="G252" s="69">
        <v>-358.70000000001164</v>
      </c>
    </row>
    <row r="253" spans="1:7" x14ac:dyDescent="0.25">
      <c r="A253" s="12">
        <v>2013.04</v>
      </c>
      <c r="B253" s="87">
        <v>50624.899999999994</v>
      </c>
      <c r="C253" s="13">
        <v>50518.299999999996</v>
      </c>
      <c r="D253" s="13">
        <v>47379.8</v>
      </c>
      <c r="E253" s="13">
        <v>42995</v>
      </c>
      <c r="F253" s="13">
        <v>3245.0999999999913</v>
      </c>
      <c r="G253" s="69">
        <v>7523.2999999999956</v>
      </c>
    </row>
    <row r="254" spans="1:7" x14ac:dyDescent="0.25">
      <c r="A254" s="12">
        <v>2013.05</v>
      </c>
      <c r="B254" s="87">
        <v>53877.3</v>
      </c>
      <c r="C254" s="13">
        <v>53753.3</v>
      </c>
      <c r="D254" s="13">
        <v>47864.6</v>
      </c>
      <c r="E254" s="13">
        <v>45607</v>
      </c>
      <c r="F254" s="13">
        <v>6012.7000000000044</v>
      </c>
      <c r="G254" s="69">
        <v>8146.3000000000029</v>
      </c>
    </row>
    <row r="255" spans="1:7" x14ac:dyDescent="0.25">
      <c r="A255" s="12">
        <v>2013.06</v>
      </c>
      <c r="B255" s="87">
        <v>59290.700000000004</v>
      </c>
      <c r="C255" s="13">
        <v>50991.000000000007</v>
      </c>
      <c r="D255" s="13">
        <v>56485.30000000001</v>
      </c>
      <c r="E255" s="13">
        <v>52431.600000000006</v>
      </c>
      <c r="F255" s="13">
        <v>2805.3999999999942</v>
      </c>
      <c r="G255" s="69">
        <v>-1440.5999999999985</v>
      </c>
    </row>
    <row r="256" spans="1:7" x14ac:dyDescent="0.25">
      <c r="A256" s="12">
        <v>2013.07</v>
      </c>
      <c r="B256" s="87">
        <v>61256.100000000006</v>
      </c>
      <c r="C256" s="13">
        <v>58454.200000000004</v>
      </c>
      <c r="D256" s="13">
        <v>56015.1</v>
      </c>
      <c r="E256" s="13">
        <v>52616.1</v>
      </c>
      <c r="F256" s="13">
        <v>5241.0000000000073</v>
      </c>
      <c r="G256" s="69">
        <v>5838.1000000000058</v>
      </c>
    </row>
    <row r="257" spans="1:7" x14ac:dyDescent="0.25">
      <c r="A257" s="12">
        <v>2013.08</v>
      </c>
      <c r="B257" s="87">
        <v>57083.299999999996</v>
      </c>
      <c r="C257" s="13">
        <v>52495.6</v>
      </c>
      <c r="D257" s="13">
        <v>50311.199999999997</v>
      </c>
      <c r="E257" s="13">
        <v>48711.7</v>
      </c>
      <c r="F257" s="13">
        <v>6772.0999999999985</v>
      </c>
      <c r="G257" s="69">
        <v>3783.9000000000015</v>
      </c>
    </row>
    <row r="258" spans="1:7" x14ac:dyDescent="0.25">
      <c r="A258" s="12">
        <v>2013.09</v>
      </c>
      <c r="B258" s="87">
        <v>63637.999999999993</v>
      </c>
      <c r="C258" s="13">
        <v>50357.499999999993</v>
      </c>
      <c r="D258" s="13">
        <v>59924.299999999996</v>
      </c>
      <c r="E258" s="13">
        <v>55191.7</v>
      </c>
      <c r="F258" s="13">
        <v>3713.6999999999971</v>
      </c>
      <c r="G258" s="69">
        <v>-4834.2000000000044</v>
      </c>
    </row>
    <row r="259" spans="1:7" x14ac:dyDescent="0.25">
      <c r="A259" s="12">
        <v>2013.1</v>
      </c>
      <c r="B259" s="87">
        <v>60766.2</v>
      </c>
      <c r="C259" s="13">
        <v>52282.6</v>
      </c>
      <c r="D259" s="13">
        <v>60829.799999999996</v>
      </c>
      <c r="E259" s="13">
        <v>56438.299999999996</v>
      </c>
      <c r="F259" s="13">
        <v>-63.599999999998545</v>
      </c>
      <c r="G259" s="69">
        <v>-4155.6999999999971</v>
      </c>
    </row>
    <row r="260" spans="1:7" x14ac:dyDescent="0.25">
      <c r="A260" s="12">
        <v>2013.11</v>
      </c>
      <c r="B260" s="87">
        <v>54367.4</v>
      </c>
      <c r="C260" s="13">
        <v>49741.8</v>
      </c>
      <c r="D260" s="13">
        <v>57012.399999999994</v>
      </c>
      <c r="E260" s="13">
        <v>54287.899999999994</v>
      </c>
      <c r="F260" s="13">
        <v>-2644.9999999999927</v>
      </c>
      <c r="G260" s="69">
        <v>-4546.0999999999913</v>
      </c>
    </row>
    <row r="261" spans="1:7" x14ac:dyDescent="0.25">
      <c r="A261" s="12">
        <v>2013.12</v>
      </c>
      <c r="B261" s="87">
        <v>58495.799999999996</v>
      </c>
      <c r="C261" s="13">
        <v>52333.599999999999</v>
      </c>
      <c r="D261" s="13">
        <v>75007.5</v>
      </c>
      <c r="E261" s="13">
        <v>69346.3</v>
      </c>
      <c r="F261" s="13">
        <v>-16511.700000000004</v>
      </c>
      <c r="G261" s="69">
        <v>-17012.700000000004</v>
      </c>
    </row>
    <row r="262" spans="1:7" x14ac:dyDescent="0.25">
      <c r="A262" s="12">
        <v>2014.01</v>
      </c>
      <c r="B262" s="87">
        <v>67222.599999999991</v>
      </c>
      <c r="C262" s="13">
        <v>64217.5</v>
      </c>
      <c r="D262" s="13">
        <v>61249.500000000015</v>
      </c>
      <c r="E262" s="13">
        <v>57513.400000000009</v>
      </c>
      <c r="F262" s="13">
        <v>5973.0999999999767</v>
      </c>
      <c r="G262" s="69">
        <v>6704.0999999999913</v>
      </c>
    </row>
    <row r="263" spans="1:7" x14ac:dyDescent="0.25">
      <c r="A263" s="12">
        <v>2014.02</v>
      </c>
      <c r="B263" s="87">
        <v>57358.500000000007</v>
      </c>
      <c r="C263" s="13">
        <v>55722.500000000007</v>
      </c>
      <c r="D263" s="13">
        <v>58752.3</v>
      </c>
      <c r="E263" s="13">
        <v>56687.8</v>
      </c>
      <c r="F263" s="13">
        <v>-1393.7999999999956</v>
      </c>
      <c r="G263" s="69">
        <v>-965.29999999999563</v>
      </c>
    </row>
    <row r="264" spans="1:7" x14ac:dyDescent="0.25">
      <c r="A264" s="12">
        <v>2014.03</v>
      </c>
      <c r="B264" s="87">
        <v>67255.599999999991</v>
      </c>
      <c r="C264" s="13">
        <v>54493.2</v>
      </c>
      <c r="D264" s="13">
        <v>64420</v>
      </c>
      <c r="E264" s="13">
        <v>57127.200000000004</v>
      </c>
      <c r="F264" s="13">
        <v>2835.5999999999913</v>
      </c>
      <c r="G264" s="69">
        <v>-2634.0000000000073</v>
      </c>
    </row>
    <row r="265" spans="1:7" x14ac:dyDescent="0.25">
      <c r="A265" s="12">
        <v>2014.04</v>
      </c>
      <c r="B265" s="87">
        <v>72959.500000000015</v>
      </c>
      <c r="C265" s="13">
        <v>68164.800000000017</v>
      </c>
      <c r="D265" s="13">
        <v>67460.899999999994</v>
      </c>
      <c r="E265" s="13">
        <v>62698.7</v>
      </c>
      <c r="F265" s="13">
        <v>5498.6000000000204</v>
      </c>
      <c r="G265" s="69">
        <v>5466.1000000000204</v>
      </c>
    </row>
    <row r="266" spans="1:7" x14ac:dyDescent="0.25">
      <c r="A266" s="12">
        <v>2014.05</v>
      </c>
      <c r="B266" s="87">
        <v>76188.3</v>
      </c>
      <c r="C266" s="13">
        <v>71249.600000000006</v>
      </c>
      <c r="D266" s="13">
        <v>65952.899999999994</v>
      </c>
      <c r="E266" s="13">
        <v>61798.1</v>
      </c>
      <c r="F266" s="13">
        <v>10235.400000000009</v>
      </c>
      <c r="G266" s="69">
        <v>9451.5000000000073</v>
      </c>
    </row>
    <row r="267" spans="1:7" x14ac:dyDescent="0.25">
      <c r="A267" s="12">
        <v>2014.06</v>
      </c>
      <c r="B267" s="87">
        <v>93320.6</v>
      </c>
      <c r="C267" s="13">
        <v>69639.900000000009</v>
      </c>
      <c r="D267" s="13">
        <v>96229.89</v>
      </c>
      <c r="E267" s="13">
        <v>80499.19</v>
      </c>
      <c r="F267" s="13">
        <v>-2909.2899999999936</v>
      </c>
      <c r="G267" s="69">
        <v>-10859.289999999994</v>
      </c>
    </row>
    <row r="268" spans="1:7" x14ac:dyDescent="0.25">
      <c r="A268" s="12">
        <v>2014.07</v>
      </c>
      <c r="B268" s="87">
        <v>86058.299999999988</v>
      </c>
      <c r="C268" s="13">
        <v>76978.2</v>
      </c>
      <c r="D268" s="13">
        <v>74931.899999999994</v>
      </c>
      <c r="E268" s="13">
        <v>73689.399999999994</v>
      </c>
      <c r="F268" s="13">
        <v>11126.399999999994</v>
      </c>
      <c r="G268" s="69">
        <v>3288.8000000000029</v>
      </c>
    </row>
    <row r="269" spans="1:7" x14ac:dyDescent="0.25">
      <c r="A269" s="12">
        <v>2014.08</v>
      </c>
      <c r="B269" s="87">
        <v>85521.700000000012</v>
      </c>
      <c r="C269" s="13">
        <v>67264.500000000015</v>
      </c>
      <c r="D269" s="13">
        <v>75367.700000000012</v>
      </c>
      <c r="E269" s="13">
        <v>72693.600000000006</v>
      </c>
      <c r="F269" s="13">
        <v>10154</v>
      </c>
      <c r="G269" s="69">
        <v>-5429.0999999999913</v>
      </c>
    </row>
    <row r="270" spans="1:7" x14ac:dyDescent="0.25">
      <c r="A270" s="12">
        <v>2014.09</v>
      </c>
      <c r="B270" s="87">
        <v>85311.300000000017</v>
      </c>
      <c r="C270" s="13">
        <v>68554.000000000015</v>
      </c>
      <c r="D270" s="13">
        <v>88045.5</v>
      </c>
      <c r="E270" s="13">
        <v>79534.3</v>
      </c>
      <c r="F270" s="13">
        <v>-2734.1999999999825</v>
      </c>
      <c r="G270" s="69">
        <v>-10980.299999999988</v>
      </c>
    </row>
    <row r="271" spans="1:7" x14ac:dyDescent="0.25">
      <c r="A271" s="12">
        <v>2014.1</v>
      </c>
      <c r="B271" s="87">
        <v>75535.800000000017</v>
      </c>
      <c r="C271" s="13">
        <v>73607.700000000012</v>
      </c>
      <c r="D271" s="13">
        <v>87885</v>
      </c>
      <c r="E271" s="13">
        <v>82427.100000000006</v>
      </c>
      <c r="F271" s="13">
        <v>-12349.199999999983</v>
      </c>
      <c r="G271" s="69">
        <v>-8819.3999999999942</v>
      </c>
    </row>
    <row r="272" spans="1:7" x14ac:dyDescent="0.25">
      <c r="A272" s="12">
        <v>2014.11</v>
      </c>
      <c r="B272" s="87">
        <v>84201.299999999988</v>
      </c>
      <c r="C272" s="13">
        <v>69260.599999999991</v>
      </c>
      <c r="D272" s="13">
        <v>78631.5</v>
      </c>
      <c r="E272" s="13">
        <v>74923.799999999988</v>
      </c>
      <c r="F272" s="13">
        <v>5569.7999999999884</v>
      </c>
      <c r="G272" s="69">
        <v>-5663.1999999999971</v>
      </c>
    </row>
    <row r="273" spans="1:7" x14ac:dyDescent="0.25">
      <c r="A273" s="12">
        <v>2014.12</v>
      </c>
      <c r="B273" s="87">
        <v>87004.400000000009</v>
      </c>
      <c r="C273" s="13">
        <v>79719.700000000012</v>
      </c>
      <c r="D273" s="13">
        <v>107486.8</v>
      </c>
      <c r="E273" s="13">
        <v>98997.6</v>
      </c>
      <c r="F273" s="13">
        <v>-20482.399999999994</v>
      </c>
      <c r="G273" s="69">
        <v>-19277.899999999994</v>
      </c>
    </row>
    <row r="274" spans="1:7" x14ac:dyDescent="0.25">
      <c r="A274" s="12">
        <v>2015.01</v>
      </c>
      <c r="B274" s="87">
        <v>85195.10000000002</v>
      </c>
      <c r="C274" s="13">
        <v>84048.900000000023</v>
      </c>
      <c r="D274" s="13">
        <v>90362.4</v>
      </c>
      <c r="E274" s="13">
        <v>81785.899999999994</v>
      </c>
      <c r="F274" s="13">
        <v>-5167.2999999999738</v>
      </c>
      <c r="G274" s="69">
        <v>2263.0000000000291</v>
      </c>
    </row>
    <row r="275" spans="1:7" x14ac:dyDescent="0.25">
      <c r="A275" s="12">
        <v>2015.02</v>
      </c>
      <c r="B275" s="87">
        <v>72323.400000000009</v>
      </c>
      <c r="C275" s="13">
        <v>71650.400000000009</v>
      </c>
      <c r="D275" s="13">
        <v>79288.100000000006</v>
      </c>
      <c r="E275" s="13">
        <v>78096.100000000006</v>
      </c>
      <c r="F275" s="13">
        <v>-6964.6999999999971</v>
      </c>
      <c r="G275" s="69">
        <v>-6445.6999999999971</v>
      </c>
    </row>
    <row r="276" spans="1:7" x14ac:dyDescent="0.25">
      <c r="A276" s="12">
        <v>2015.03</v>
      </c>
      <c r="B276" s="87">
        <v>69846.299999999988</v>
      </c>
      <c r="C276" s="13">
        <v>68668.899999999994</v>
      </c>
      <c r="D276" s="13">
        <v>88439.799999999974</v>
      </c>
      <c r="E276" s="13">
        <v>82800.199999999968</v>
      </c>
      <c r="F276" s="13">
        <v>-18593.499999999985</v>
      </c>
      <c r="G276" s="69">
        <v>-14131.299999999974</v>
      </c>
    </row>
    <row r="277" spans="1:7" x14ac:dyDescent="0.25">
      <c r="A277" s="12">
        <v>2015.04</v>
      </c>
      <c r="B277" s="87">
        <v>86384.400000000009</v>
      </c>
      <c r="C277" s="13">
        <v>84321.900000000009</v>
      </c>
      <c r="D277" s="13">
        <v>99550.099999999991</v>
      </c>
      <c r="E277" s="13">
        <v>94572.9</v>
      </c>
      <c r="F277" s="13">
        <v>-13165.699999999983</v>
      </c>
      <c r="G277" s="69">
        <v>-10250.999999999985</v>
      </c>
    </row>
    <row r="278" spans="1:7" x14ac:dyDescent="0.25">
      <c r="A278" s="12">
        <v>2015.05</v>
      </c>
      <c r="B278" s="87">
        <v>89989.799999999988</v>
      </c>
      <c r="C278" s="13">
        <v>89812.299999999988</v>
      </c>
      <c r="D278" s="13">
        <v>97145</v>
      </c>
      <c r="E278" s="13">
        <v>88093.2</v>
      </c>
      <c r="F278" s="13">
        <v>-7155.2000000000116</v>
      </c>
      <c r="G278" s="69">
        <v>1719.0999999999913</v>
      </c>
    </row>
    <row r="279" spans="1:7" x14ac:dyDescent="0.25">
      <c r="A279" s="12">
        <v>2015.06</v>
      </c>
      <c r="B279" s="87">
        <v>106100.70000000001</v>
      </c>
      <c r="C279" s="13">
        <v>104696.1</v>
      </c>
      <c r="D279" s="13">
        <v>126067.99999999999</v>
      </c>
      <c r="E279" s="13">
        <v>115278.49999999999</v>
      </c>
      <c r="F279" s="13">
        <v>-19967.299999999974</v>
      </c>
      <c r="G279" s="69">
        <v>-10582.39999999998</v>
      </c>
    </row>
    <row r="280" spans="1:7" x14ac:dyDescent="0.25">
      <c r="A280" s="12">
        <v>2015.07</v>
      </c>
      <c r="B280" s="87">
        <v>108663.70000000001</v>
      </c>
      <c r="C280" s="13">
        <v>104560.50000000001</v>
      </c>
      <c r="D280" s="13">
        <v>105392.00000000001</v>
      </c>
      <c r="E280" s="13">
        <v>104551.20000000001</v>
      </c>
      <c r="F280" s="13">
        <v>3271.6999999999971</v>
      </c>
      <c r="G280" s="69">
        <v>9.3000000000029104</v>
      </c>
    </row>
    <row r="281" spans="1:7" x14ac:dyDescent="0.25">
      <c r="A281" s="12">
        <v>2015.08</v>
      </c>
      <c r="B281" s="87">
        <v>90958.200000000012</v>
      </c>
      <c r="C281" s="13">
        <v>89431.300000000017</v>
      </c>
      <c r="D281" s="13">
        <v>100201.20000000001</v>
      </c>
      <c r="E281" s="13">
        <v>97905.600000000006</v>
      </c>
      <c r="F281" s="13">
        <v>-9243</v>
      </c>
      <c r="G281" s="69">
        <v>-8474.2999999999884</v>
      </c>
    </row>
    <row r="282" spans="1:7" x14ac:dyDescent="0.25">
      <c r="A282" s="12">
        <v>2015.09</v>
      </c>
      <c r="B282" s="87">
        <v>92922</v>
      </c>
      <c r="C282" s="13">
        <v>89589.9</v>
      </c>
      <c r="D282" s="13">
        <v>109858.6</v>
      </c>
      <c r="E282" s="13">
        <v>101890.6</v>
      </c>
      <c r="F282" s="13">
        <v>-16936.600000000006</v>
      </c>
      <c r="G282" s="69">
        <v>-12300.700000000012</v>
      </c>
    </row>
    <row r="283" spans="1:7" x14ac:dyDescent="0.25">
      <c r="A283" s="12">
        <v>2015.1</v>
      </c>
      <c r="B283" s="87">
        <v>94268.9</v>
      </c>
      <c r="C283" s="13">
        <v>92815.2</v>
      </c>
      <c r="D283" s="13">
        <v>109967.8</v>
      </c>
      <c r="E283" s="13">
        <v>104879.5</v>
      </c>
      <c r="F283" s="13">
        <v>-15698.900000000009</v>
      </c>
      <c r="G283" s="69">
        <v>-12064.300000000003</v>
      </c>
    </row>
    <row r="284" spans="1:7" x14ac:dyDescent="0.25">
      <c r="A284" s="12">
        <v>2015.11</v>
      </c>
      <c r="B284" s="87">
        <v>87470.500000000015</v>
      </c>
      <c r="C284" s="13">
        <v>85560.900000000009</v>
      </c>
      <c r="D284" s="13">
        <v>106800.20000000001</v>
      </c>
      <c r="E284" s="13">
        <v>101978.00000000001</v>
      </c>
      <c r="F284" s="13">
        <v>-19329.699999999997</v>
      </c>
      <c r="G284" s="69">
        <v>-16417.100000000006</v>
      </c>
    </row>
    <row r="285" spans="1:7" x14ac:dyDescent="0.25">
      <c r="A285" s="12">
        <v>2015.12</v>
      </c>
      <c r="B285" s="87">
        <v>103692.9</v>
      </c>
      <c r="C285" s="13">
        <v>102838.9</v>
      </c>
      <c r="D285" s="13">
        <v>152743.20000000001</v>
      </c>
      <c r="E285" s="13">
        <v>136681.60000000001</v>
      </c>
      <c r="F285" s="13">
        <v>-49050.300000000017</v>
      </c>
      <c r="G285" s="69">
        <v>-33842.700000000012</v>
      </c>
    </row>
    <row r="286" spans="1:7" x14ac:dyDescent="0.25">
      <c r="A286" s="12">
        <v>2016.01</v>
      </c>
      <c r="B286" s="87">
        <v>109626.20000000001</v>
      </c>
      <c r="C286" s="13">
        <v>108074.40000000001</v>
      </c>
      <c r="D286" s="13">
        <v>105192.29999999999</v>
      </c>
      <c r="E286" s="13">
        <v>102300.79999999999</v>
      </c>
      <c r="F286" s="13">
        <v>4433.9000000000233</v>
      </c>
      <c r="G286" s="69">
        <v>5773.6000000000204</v>
      </c>
    </row>
    <row r="287" spans="1:7" x14ac:dyDescent="0.25">
      <c r="A287" s="12">
        <v>2016.02</v>
      </c>
      <c r="B287" s="87">
        <v>90370.3</v>
      </c>
      <c r="C287" s="13">
        <v>89389.400000000009</v>
      </c>
      <c r="D287" s="13">
        <v>96856.400000000009</v>
      </c>
      <c r="E287" s="13">
        <v>93008.700000000012</v>
      </c>
      <c r="F287" s="13">
        <v>-6486.1000000000058</v>
      </c>
      <c r="G287" s="69">
        <v>-3619.3000000000029</v>
      </c>
    </row>
    <row r="288" spans="1:7" x14ac:dyDescent="0.25">
      <c r="A288" s="12">
        <v>2016.03</v>
      </c>
      <c r="B288" s="87">
        <v>98654.9</v>
      </c>
      <c r="C288" s="13">
        <v>96566.9</v>
      </c>
      <c r="D288" s="13">
        <v>126570.20000000001</v>
      </c>
      <c r="E288" s="13">
        <v>114796.30000000002</v>
      </c>
      <c r="F288" s="13">
        <v>-27915.300000000017</v>
      </c>
      <c r="G288" s="69">
        <v>-18229.400000000023</v>
      </c>
    </row>
    <row r="289" spans="1:7" x14ac:dyDescent="0.25">
      <c r="A289" s="12">
        <v>2016.04</v>
      </c>
      <c r="B289" s="87">
        <v>107527.4</v>
      </c>
      <c r="C289" s="13">
        <v>105207.7</v>
      </c>
      <c r="D289" s="13">
        <v>115398.29999999999</v>
      </c>
      <c r="E289" s="13">
        <v>109263.1</v>
      </c>
      <c r="F289" s="13">
        <v>-7870.8999999999942</v>
      </c>
      <c r="G289" s="69">
        <v>-4055.4000000000087</v>
      </c>
    </row>
    <row r="290" spans="1:7" x14ac:dyDescent="0.25">
      <c r="A290" s="12">
        <v>2016.05</v>
      </c>
      <c r="B290" s="87">
        <v>124787.99999999999</v>
      </c>
      <c r="C290" s="13">
        <v>122112.89999999998</v>
      </c>
      <c r="D290" s="13">
        <v>139307.99999999997</v>
      </c>
      <c r="E290" s="13">
        <v>127339.59999999998</v>
      </c>
      <c r="F290" s="13">
        <v>-14519.999999999985</v>
      </c>
      <c r="G290" s="69">
        <v>-5226.6999999999971</v>
      </c>
    </row>
    <row r="291" spans="1:7" x14ac:dyDescent="0.25">
      <c r="A291" s="12">
        <v>2016.06</v>
      </c>
      <c r="B291" s="87">
        <v>116270.8</v>
      </c>
      <c r="C291" s="13">
        <v>114710</v>
      </c>
      <c r="D291" s="13">
        <v>175752.1</v>
      </c>
      <c r="E291" s="13">
        <v>147220.20000000001</v>
      </c>
      <c r="F291" s="13">
        <v>-59481.3</v>
      </c>
      <c r="G291" s="69">
        <v>-32510.200000000012</v>
      </c>
    </row>
    <row r="292" spans="1:7" x14ac:dyDescent="0.25">
      <c r="A292" s="12">
        <v>2016.07</v>
      </c>
      <c r="B292" s="87">
        <v>128516.3</v>
      </c>
      <c r="C292" s="13">
        <v>126107.1</v>
      </c>
      <c r="D292" s="13">
        <v>144943.5</v>
      </c>
      <c r="E292" s="13">
        <v>141773</v>
      </c>
      <c r="F292" s="13">
        <v>-16427.199999999997</v>
      </c>
      <c r="G292" s="69">
        <v>-15665.899999999994</v>
      </c>
    </row>
    <row r="293" spans="1:7" x14ac:dyDescent="0.25">
      <c r="A293" s="12">
        <v>2016.08</v>
      </c>
      <c r="B293" s="87">
        <v>115004.19999999998</v>
      </c>
      <c r="C293" s="13">
        <v>111525.49999999999</v>
      </c>
      <c r="D293" s="13">
        <v>138494.6</v>
      </c>
      <c r="E293" s="13">
        <v>135182.1</v>
      </c>
      <c r="F293" s="13">
        <v>-23490.400000000023</v>
      </c>
      <c r="G293" s="69">
        <v>-23656.60000000002</v>
      </c>
    </row>
    <row r="294" spans="1:7" x14ac:dyDescent="0.25">
      <c r="A294" s="12">
        <v>2016.09</v>
      </c>
      <c r="B294" s="87">
        <v>117901.79999999999</v>
      </c>
      <c r="C294" s="13">
        <v>114709.49999999999</v>
      </c>
      <c r="D294" s="13">
        <v>155665.30000000002</v>
      </c>
      <c r="E294" s="13">
        <v>143734.20000000001</v>
      </c>
      <c r="F294" s="13">
        <v>-37763.500000000029</v>
      </c>
      <c r="G294" s="69">
        <v>-29024.700000000026</v>
      </c>
    </row>
    <row r="295" spans="1:7" x14ac:dyDescent="0.25">
      <c r="A295" s="12">
        <v>2016.1</v>
      </c>
      <c r="B295" s="87">
        <v>115402.40000000001</v>
      </c>
      <c r="C295" s="13">
        <v>113749.00000000001</v>
      </c>
      <c r="D295" s="13">
        <v>177958.7</v>
      </c>
      <c r="E295" s="13">
        <v>162373.5</v>
      </c>
      <c r="F295" s="13">
        <v>-62556.3</v>
      </c>
      <c r="G295" s="69">
        <v>-48624.499999999985</v>
      </c>
    </row>
    <row r="296" spans="1:7" x14ac:dyDescent="0.25">
      <c r="A296" s="12">
        <v>2016.11</v>
      </c>
      <c r="B296" s="87">
        <v>132627.9</v>
      </c>
      <c r="C296" s="13">
        <v>131423.19999999998</v>
      </c>
      <c r="D296" s="13">
        <v>143751.90000000002</v>
      </c>
      <c r="E296" s="13">
        <v>137244.70000000001</v>
      </c>
      <c r="F296" s="13">
        <v>-11124.000000000029</v>
      </c>
      <c r="G296" s="69">
        <v>-5821.5000000000291</v>
      </c>
    </row>
    <row r="297" spans="1:7" x14ac:dyDescent="0.25">
      <c r="A297" s="12">
        <v>2016.12</v>
      </c>
      <c r="B297" s="87">
        <v>217036.40000000002</v>
      </c>
      <c r="C297" s="13">
        <v>214393.7</v>
      </c>
      <c r="D297" s="13">
        <v>280475.60000000003</v>
      </c>
      <c r="E297" s="13">
        <v>255442.70000000004</v>
      </c>
      <c r="F297" s="13">
        <v>-63439.200000000012</v>
      </c>
      <c r="G297" s="69">
        <v>-41049.000000000029</v>
      </c>
    </row>
    <row r="298" spans="1:7" x14ac:dyDescent="0.25">
      <c r="A298" s="12">
        <v>2017.01</v>
      </c>
      <c r="B298" s="87">
        <v>153624.4</v>
      </c>
      <c r="C298" s="13">
        <v>150425</v>
      </c>
      <c r="D298" s="13">
        <v>151189.4</v>
      </c>
      <c r="E298" s="13">
        <v>142074.79999999999</v>
      </c>
      <c r="F298" s="13">
        <v>2435</v>
      </c>
      <c r="G298" s="69">
        <v>8350.2000000000116</v>
      </c>
    </row>
    <row r="299" spans="1:7" x14ac:dyDescent="0.25">
      <c r="A299" s="12">
        <v>2017.02</v>
      </c>
      <c r="B299" s="87">
        <v>120676.00000000001</v>
      </c>
      <c r="C299" s="13">
        <v>113195.60000000002</v>
      </c>
      <c r="D299" s="13">
        <v>139747.79999999999</v>
      </c>
      <c r="E299" s="13">
        <v>136537.09999999998</v>
      </c>
      <c r="F299" s="13">
        <v>-19071.799999999974</v>
      </c>
      <c r="G299" s="69">
        <v>-23341.499999999956</v>
      </c>
    </row>
    <row r="300" spans="1:7" x14ac:dyDescent="0.25">
      <c r="A300" s="12">
        <v>2017.03</v>
      </c>
      <c r="B300" s="87">
        <v>146106</v>
      </c>
      <c r="C300" s="13">
        <v>140830.5</v>
      </c>
      <c r="D300" s="13">
        <v>170168.5</v>
      </c>
      <c r="E300" s="13">
        <v>153513</v>
      </c>
      <c r="F300" s="13">
        <v>-24062.5</v>
      </c>
      <c r="G300" s="69">
        <v>-12682.5</v>
      </c>
    </row>
    <row r="301" spans="1:7" x14ac:dyDescent="0.25">
      <c r="A301" s="12">
        <v>2017.04</v>
      </c>
      <c r="B301" s="87">
        <v>144244</v>
      </c>
      <c r="C301" s="13">
        <v>141552.4</v>
      </c>
      <c r="D301" s="13">
        <v>182190.5</v>
      </c>
      <c r="E301" s="13">
        <v>151877.20000000001</v>
      </c>
      <c r="F301" s="13">
        <v>-37946.5</v>
      </c>
      <c r="G301" s="69">
        <v>-10324.800000000017</v>
      </c>
    </row>
    <row r="302" spans="1:7" x14ac:dyDescent="0.25">
      <c r="A302" s="12">
        <v>2017.05</v>
      </c>
      <c r="B302" s="87">
        <v>140331.29999999999</v>
      </c>
      <c r="C302" s="13">
        <v>137180</v>
      </c>
      <c r="D302" s="13">
        <v>172877.09999999998</v>
      </c>
      <c r="E302" s="13">
        <v>156108.69999999998</v>
      </c>
      <c r="F302" s="13">
        <v>-32545.799999999988</v>
      </c>
      <c r="G302" s="69">
        <v>-18928.699999999983</v>
      </c>
    </row>
    <row r="303" spans="1:7" x14ac:dyDescent="0.25">
      <c r="A303" s="12">
        <v>2017.06</v>
      </c>
      <c r="B303" s="87">
        <v>144899.29999999999</v>
      </c>
      <c r="C303" s="13">
        <v>142585.9</v>
      </c>
      <c r="D303" s="13">
        <v>223726.1</v>
      </c>
      <c r="E303" s="13">
        <v>189705.40000000002</v>
      </c>
      <c r="F303" s="13">
        <v>-78826.800000000017</v>
      </c>
      <c r="G303" s="69">
        <v>-47119.500000000029</v>
      </c>
    </row>
    <row r="304" spans="1:7" x14ac:dyDescent="0.25">
      <c r="A304" s="12">
        <v>2017.07</v>
      </c>
      <c r="B304" s="87">
        <v>164609.19999999998</v>
      </c>
      <c r="C304" s="13">
        <v>160647.59999999998</v>
      </c>
      <c r="D304" s="13">
        <v>184824.69999999998</v>
      </c>
      <c r="E304" s="13">
        <v>174251.4</v>
      </c>
      <c r="F304" s="13">
        <v>-20215.5</v>
      </c>
      <c r="G304" s="69">
        <v>-13603.800000000017</v>
      </c>
    </row>
    <row r="305" spans="1:7" x14ac:dyDescent="0.25">
      <c r="A305" s="12">
        <v>2017.08</v>
      </c>
      <c r="B305" s="87">
        <v>151112.29999999999</v>
      </c>
      <c r="C305" s="13">
        <v>145502.29999999999</v>
      </c>
      <c r="D305" s="13">
        <v>168307.19999999998</v>
      </c>
      <c r="E305" s="13">
        <v>161831.59999999998</v>
      </c>
      <c r="F305" s="13">
        <v>-17194.899999999994</v>
      </c>
      <c r="G305" s="69">
        <v>-16329.299999999988</v>
      </c>
    </row>
    <row r="306" spans="1:7" x14ac:dyDescent="0.25">
      <c r="A306" s="12">
        <v>2017.09</v>
      </c>
      <c r="B306" s="87">
        <v>148431.49999999997</v>
      </c>
      <c r="C306" s="13">
        <v>145954.99999999997</v>
      </c>
      <c r="D306" s="13">
        <v>187376.9</v>
      </c>
      <c r="E306" s="13">
        <v>168088.4</v>
      </c>
      <c r="F306" s="13">
        <v>-38945.400000000023</v>
      </c>
      <c r="G306" s="69">
        <v>-22133.400000000023</v>
      </c>
    </row>
    <row r="307" spans="1:7" x14ac:dyDescent="0.25">
      <c r="A307" s="12">
        <v>2017.1</v>
      </c>
      <c r="B307" s="87">
        <v>150523</v>
      </c>
      <c r="C307" s="13">
        <v>146428</v>
      </c>
      <c r="D307" s="13">
        <v>200592.8</v>
      </c>
      <c r="E307" s="13">
        <v>171209.19999999998</v>
      </c>
      <c r="F307" s="13">
        <v>-50069.799999999988</v>
      </c>
      <c r="G307" s="69">
        <v>-24781.199999999983</v>
      </c>
    </row>
    <row r="308" spans="1:7" x14ac:dyDescent="0.25">
      <c r="A308" s="12">
        <v>2017.11</v>
      </c>
      <c r="B308" s="87">
        <v>153687.79999999999</v>
      </c>
      <c r="C308" s="13">
        <v>148536.9</v>
      </c>
      <c r="D308" s="13">
        <v>187928.89999999997</v>
      </c>
      <c r="E308" s="13">
        <v>171840.69999999998</v>
      </c>
      <c r="F308" s="13">
        <v>-34241.099999999977</v>
      </c>
      <c r="G308" s="69">
        <v>-23303.799999999988</v>
      </c>
    </row>
    <row r="309" spans="1:7" x14ac:dyDescent="0.25">
      <c r="A309" s="12">
        <v>2017.12</v>
      </c>
      <c r="B309" s="87">
        <v>170072.5</v>
      </c>
      <c r="C309" s="13">
        <v>156857.4</v>
      </c>
      <c r="D309" s="13">
        <v>303429.30000000005</v>
      </c>
      <c r="E309" s="13">
        <v>272981.7</v>
      </c>
      <c r="F309" s="13">
        <v>-133356.80000000005</v>
      </c>
      <c r="G309" s="69">
        <v>-116124.30000000002</v>
      </c>
    </row>
    <row r="310" spans="1:7" x14ac:dyDescent="0.25">
      <c r="A310" s="12">
        <v>2018.01</v>
      </c>
      <c r="B310" s="87">
        <v>181427.9</v>
      </c>
      <c r="C310" s="13">
        <v>174956.19999999998</v>
      </c>
      <c r="D310" s="13">
        <v>196562.50000000003</v>
      </c>
      <c r="E310" s="13">
        <v>166786.90000000002</v>
      </c>
      <c r="F310" s="13">
        <v>-15134.600000000035</v>
      </c>
      <c r="G310" s="69">
        <v>8169.2999999999593</v>
      </c>
    </row>
    <row r="311" spans="1:7" x14ac:dyDescent="0.25">
      <c r="A311" s="12">
        <v>2018.02</v>
      </c>
      <c r="B311" s="87">
        <v>154723.99999999997</v>
      </c>
      <c r="C311" s="13">
        <v>147182.19999999998</v>
      </c>
      <c r="D311" s="13">
        <v>171060.3</v>
      </c>
      <c r="E311" s="13">
        <v>163592.29999999999</v>
      </c>
      <c r="F311" s="13">
        <v>-16336.300000000017</v>
      </c>
      <c r="G311" s="69">
        <v>-16410.100000000006</v>
      </c>
    </row>
    <row r="312" spans="1:7" x14ac:dyDescent="0.25">
      <c r="A312" s="12">
        <v>2018.03</v>
      </c>
      <c r="B312" s="87">
        <v>177884.79999999996</v>
      </c>
      <c r="C312" s="13">
        <v>153218.59999999995</v>
      </c>
      <c r="D312" s="13">
        <v>201912.6</v>
      </c>
      <c r="E312" s="13">
        <v>178857.2</v>
      </c>
      <c r="F312" s="13">
        <v>-24027.800000000047</v>
      </c>
      <c r="G312" s="69">
        <v>-25638.600000000064</v>
      </c>
    </row>
    <row r="313" spans="1:7" x14ac:dyDescent="0.25">
      <c r="A313" s="12">
        <v>2018.04</v>
      </c>
      <c r="B313" s="87">
        <v>173085.50000000003</v>
      </c>
      <c r="C313" s="13">
        <v>159118.50000000003</v>
      </c>
      <c r="D313" s="13">
        <v>204130.1</v>
      </c>
      <c r="E313" s="13">
        <v>171118.7</v>
      </c>
      <c r="F313" s="13">
        <v>-31044.599999999977</v>
      </c>
      <c r="G313" s="69">
        <v>-12000.199999999983</v>
      </c>
    </row>
    <row r="314" spans="1:7" x14ac:dyDescent="0.25">
      <c r="A314" s="12">
        <v>2018.05</v>
      </c>
      <c r="B314" s="87">
        <v>188996.19999999998</v>
      </c>
      <c r="C314" s="13">
        <v>180514.19999999998</v>
      </c>
      <c r="D314" s="13">
        <v>203914.39999999997</v>
      </c>
      <c r="E314" s="13">
        <v>184460.69999999995</v>
      </c>
      <c r="F314" s="13">
        <v>-14918.199999999983</v>
      </c>
      <c r="G314" s="69">
        <v>-3946.4999999999709</v>
      </c>
    </row>
    <row r="315" spans="1:7" x14ac:dyDescent="0.25">
      <c r="A315" s="12">
        <v>2018.06</v>
      </c>
      <c r="B315" s="87">
        <v>199260.89999999997</v>
      </c>
      <c r="C315" s="13">
        <v>191829.89999999997</v>
      </c>
      <c r="D315" s="13">
        <v>266903.80000000005</v>
      </c>
      <c r="E315" s="13">
        <v>234775.40000000005</v>
      </c>
      <c r="F315" s="13">
        <v>-67642.900000000081</v>
      </c>
      <c r="G315" s="69">
        <v>-42945.500000000087</v>
      </c>
    </row>
    <row r="316" spans="1:7" x14ac:dyDescent="0.25">
      <c r="A316" s="12">
        <v>2018.07</v>
      </c>
      <c r="B316" s="87">
        <v>206397.90000000002</v>
      </c>
      <c r="C316" s="13">
        <v>194818.10000000003</v>
      </c>
      <c r="D316" s="13">
        <v>255209.89999999997</v>
      </c>
      <c r="E316" s="13">
        <v>207144.59999999998</v>
      </c>
      <c r="F316" s="13">
        <v>-48811.999999999942</v>
      </c>
      <c r="G316" s="69">
        <v>-12326.499999999942</v>
      </c>
    </row>
    <row r="317" spans="1:7" x14ac:dyDescent="0.25">
      <c r="A317" s="12">
        <v>2018.08</v>
      </c>
      <c r="B317" s="87">
        <v>199886.69999999998</v>
      </c>
      <c r="C317" s="13">
        <v>184002.49999999997</v>
      </c>
      <c r="D317" s="13">
        <v>195038.49999999997</v>
      </c>
      <c r="E317" s="13">
        <v>191258.99999999997</v>
      </c>
      <c r="F317" s="13">
        <v>4848.2000000000116</v>
      </c>
      <c r="G317" s="69">
        <v>-7256.5</v>
      </c>
    </row>
    <row r="318" spans="1:7" x14ac:dyDescent="0.25">
      <c r="A318" s="12">
        <v>2018.09</v>
      </c>
      <c r="B318" s="87">
        <v>202419.9</v>
      </c>
      <c r="C318" s="13">
        <v>191414.8</v>
      </c>
      <c r="D318" s="13">
        <v>243020.80000000002</v>
      </c>
      <c r="E318" s="13">
        <v>210417.90000000002</v>
      </c>
      <c r="F318" s="13">
        <v>-40600.900000000023</v>
      </c>
      <c r="G318" s="69">
        <v>-19003.100000000035</v>
      </c>
    </row>
    <row r="319" spans="1:7" x14ac:dyDescent="0.25">
      <c r="A319" s="12">
        <v>2018.1</v>
      </c>
      <c r="B319" s="87">
        <v>220175.19999999998</v>
      </c>
      <c r="C319" s="13">
        <v>206242.8</v>
      </c>
      <c r="D319" s="13">
        <v>281816.59999999998</v>
      </c>
      <c r="E319" s="13">
        <v>220400.30000000002</v>
      </c>
      <c r="F319" s="13">
        <v>-61641.399999999994</v>
      </c>
      <c r="G319" s="69">
        <v>-14157.500000000029</v>
      </c>
    </row>
    <row r="320" spans="1:7" x14ac:dyDescent="0.25">
      <c r="A320" s="12">
        <v>2018.11</v>
      </c>
      <c r="B320" s="87">
        <v>209167.20000000004</v>
      </c>
      <c r="C320" s="13">
        <v>195204.80000000005</v>
      </c>
      <c r="D320" s="13">
        <v>269590.5</v>
      </c>
      <c r="E320" s="13">
        <v>230703.8</v>
      </c>
      <c r="F320" s="13">
        <v>-60423.299999999959</v>
      </c>
      <c r="G320" s="69">
        <v>-35498.999999999942</v>
      </c>
    </row>
    <row r="321" spans="1:7" x14ac:dyDescent="0.25">
      <c r="A321" s="12">
        <v>2018.12</v>
      </c>
      <c r="B321" s="87">
        <v>219669.50000000003</v>
      </c>
      <c r="C321" s="13">
        <v>204307.90000000002</v>
      </c>
      <c r="D321" s="13">
        <v>381580</v>
      </c>
      <c r="E321" s="13">
        <v>324275.5</v>
      </c>
      <c r="F321" s="13">
        <v>-161910.49999999997</v>
      </c>
      <c r="G321" s="69">
        <v>-119967.59999999998</v>
      </c>
    </row>
    <row r="322" spans="1:7" x14ac:dyDescent="0.25">
      <c r="A322" s="12">
        <v>2019.01</v>
      </c>
      <c r="B322" s="87">
        <v>252589.3</v>
      </c>
      <c r="C322" s="13">
        <v>241888.19999999998</v>
      </c>
      <c r="D322" s="13">
        <v>299105.90000000002</v>
      </c>
      <c r="E322" s="13">
        <v>222570.80000000002</v>
      </c>
      <c r="F322" s="13">
        <v>-46516.600000000035</v>
      </c>
      <c r="G322" s="69">
        <v>19317.399999999965</v>
      </c>
    </row>
    <row r="323" spans="1:7" x14ac:dyDescent="0.25">
      <c r="A323" s="12">
        <v>2019.02</v>
      </c>
      <c r="B323" s="87">
        <v>230155.50000000003</v>
      </c>
      <c r="C323" s="13">
        <v>210348.10000000003</v>
      </c>
      <c r="D323" s="13">
        <v>224050.8</v>
      </c>
      <c r="E323" s="13">
        <v>212546.8</v>
      </c>
      <c r="F323" s="13">
        <v>6104.7000000000407</v>
      </c>
      <c r="G323" s="69">
        <v>-2198.6999999999534</v>
      </c>
    </row>
    <row r="324" spans="1:7" x14ac:dyDescent="0.25">
      <c r="A324" s="12">
        <v>2019.03</v>
      </c>
      <c r="B324" s="87">
        <v>236712.1</v>
      </c>
      <c r="C324" s="13">
        <v>213659.30000000002</v>
      </c>
      <c r="D324" s="13">
        <v>272971.80000000005</v>
      </c>
      <c r="E324" s="13">
        <v>236452.80000000005</v>
      </c>
      <c r="F324" s="13">
        <v>-36259.700000000041</v>
      </c>
      <c r="G324" s="69">
        <v>-22793.500000000029</v>
      </c>
    </row>
    <row r="325" spans="1:7" x14ac:dyDescent="0.25">
      <c r="A325" s="12">
        <v>2019.04</v>
      </c>
      <c r="B325" s="87">
        <v>249884.9</v>
      </c>
      <c r="C325" s="13">
        <v>233787.5</v>
      </c>
      <c r="D325" s="13">
        <v>301727.5</v>
      </c>
      <c r="E325" s="13">
        <v>235746.59999999998</v>
      </c>
      <c r="F325" s="13">
        <v>-51842.600000000006</v>
      </c>
      <c r="G325" s="69">
        <v>-1959.0999999999767</v>
      </c>
    </row>
    <row r="326" spans="1:7" x14ac:dyDescent="0.25">
      <c r="A326" s="12">
        <v>2019.05</v>
      </c>
      <c r="B326" s="87">
        <v>291936.5</v>
      </c>
      <c r="C326" s="13">
        <v>280386.5</v>
      </c>
      <c r="D326" s="13">
        <v>316467.8</v>
      </c>
      <c r="E326" s="13">
        <v>251969.4</v>
      </c>
      <c r="F326" s="13">
        <v>-24531.299999999988</v>
      </c>
      <c r="G326" s="69">
        <v>28417.100000000006</v>
      </c>
    </row>
    <row r="327" spans="1:7" x14ac:dyDescent="0.25">
      <c r="A327" s="12">
        <v>2019.06</v>
      </c>
      <c r="B327" s="87">
        <v>299471.80000000005</v>
      </c>
      <c r="C327" s="13">
        <v>293283.10000000003</v>
      </c>
      <c r="D327" s="13">
        <v>388039.79999999987</v>
      </c>
      <c r="E327" s="13">
        <v>327429.39999999985</v>
      </c>
      <c r="F327" s="13">
        <v>-88567.999999999825</v>
      </c>
      <c r="G327" s="69">
        <v>-34146.299999999814</v>
      </c>
    </row>
    <row r="328" spans="1:7" x14ac:dyDescent="0.25">
      <c r="A328" s="12">
        <v>2019.07</v>
      </c>
      <c r="B328" s="87">
        <v>337106.4</v>
      </c>
      <c r="C328" s="13">
        <v>313625.40000000002</v>
      </c>
      <c r="D328" s="13">
        <v>405042.00000000006</v>
      </c>
      <c r="E328" s="13">
        <v>323092.30000000005</v>
      </c>
      <c r="F328" s="13">
        <v>-67935.600000000035</v>
      </c>
      <c r="G328" s="69">
        <v>-9466.9000000000233</v>
      </c>
    </row>
    <row r="329" spans="1:7" x14ac:dyDescent="0.25">
      <c r="A329" s="12">
        <v>2019.08</v>
      </c>
      <c r="B329" s="87">
        <v>308926.60000000003</v>
      </c>
      <c r="C329" s="13">
        <v>298810.10000000003</v>
      </c>
      <c r="D329" s="13">
        <v>304679.3</v>
      </c>
      <c r="E329" s="13">
        <v>276369.5</v>
      </c>
      <c r="F329" s="13">
        <v>4247.3000000000466</v>
      </c>
      <c r="G329" s="69">
        <v>22440.600000000035</v>
      </c>
    </row>
    <row r="330" spans="1:7" x14ac:dyDescent="0.25">
      <c r="A330" s="12">
        <v>2019.09</v>
      </c>
      <c r="B330" s="87">
        <v>291867.7</v>
      </c>
      <c r="C330" s="13">
        <v>282119.2</v>
      </c>
      <c r="D330" s="13">
        <v>353973.2</v>
      </c>
      <c r="E330" s="13">
        <v>303457.59999999998</v>
      </c>
      <c r="F330" s="13">
        <v>-62105.5</v>
      </c>
      <c r="G330" s="69">
        <v>-21338.399999999965</v>
      </c>
    </row>
    <row r="331" spans="1:7" x14ac:dyDescent="0.25">
      <c r="A331" s="12">
        <v>2019.1</v>
      </c>
      <c r="B331" s="87">
        <v>314291.7</v>
      </c>
      <c r="C331" s="13">
        <v>304952.2</v>
      </c>
      <c r="D331" s="13">
        <v>362881.80000000005</v>
      </c>
      <c r="E331" s="13">
        <v>290390.70000000007</v>
      </c>
      <c r="F331" s="13">
        <v>-48590.100000000035</v>
      </c>
      <c r="G331" s="69">
        <v>14561.499999999942</v>
      </c>
    </row>
    <row r="332" spans="1:7" x14ac:dyDescent="0.25">
      <c r="A332" s="12">
        <v>2019.11</v>
      </c>
      <c r="B332" s="87">
        <v>326238.89999999997</v>
      </c>
      <c r="C332" s="13">
        <v>308402.09999999998</v>
      </c>
      <c r="D332" s="13">
        <v>390250.89999999991</v>
      </c>
      <c r="E332" s="13">
        <v>323377.59999999992</v>
      </c>
      <c r="F332" s="13">
        <v>-64011.999999999942</v>
      </c>
      <c r="G332" s="69">
        <v>-14975.499999999942</v>
      </c>
    </row>
    <row r="333" spans="1:7" x14ac:dyDescent="0.25">
      <c r="A333" s="12">
        <v>2019.12</v>
      </c>
      <c r="B333" s="87">
        <v>342038.5</v>
      </c>
      <c r="C333" s="13">
        <v>329349.7</v>
      </c>
      <c r="D333" s="13">
        <v>557013.9</v>
      </c>
      <c r="E333" s="13">
        <v>451922.7</v>
      </c>
      <c r="F333" s="13">
        <v>-214975.40000000002</v>
      </c>
      <c r="G333" s="69">
        <v>-122573</v>
      </c>
    </row>
    <row r="334" spans="1:7" x14ac:dyDescent="0.25">
      <c r="A334" s="12">
        <v>2020.01</v>
      </c>
      <c r="B334" s="87">
        <v>350912.60000000003</v>
      </c>
      <c r="C334" s="13">
        <v>328335.50000000006</v>
      </c>
      <c r="D334" s="13">
        <v>433711.3</v>
      </c>
      <c r="E334" s="13">
        <v>346789.4</v>
      </c>
      <c r="F334" s="13">
        <v>-82798.699999999953</v>
      </c>
      <c r="G334" s="69">
        <v>-18453.899999999965</v>
      </c>
    </row>
    <row r="335" spans="1:7" x14ac:dyDescent="0.25">
      <c r="A335" s="12">
        <v>2020.02</v>
      </c>
      <c r="B335" s="87">
        <v>309603.10000000003</v>
      </c>
      <c r="C335" s="13">
        <v>300762.10000000003</v>
      </c>
      <c r="D335" s="13">
        <v>364268.7</v>
      </c>
      <c r="E335" s="13">
        <v>324387.3</v>
      </c>
      <c r="F335" s="13">
        <v>-54665.599999999977</v>
      </c>
      <c r="G335" s="69">
        <v>-23625.199999999953</v>
      </c>
    </row>
    <row r="336" spans="1:7" x14ac:dyDescent="0.25">
      <c r="A336" s="12">
        <v>2020.03</v>
      </c>
      <c r="B336" s="87">
        <v>296824.69999999995</v>
      </c>
      <c r="C336" s="13">
        <v>293648.89999999997</v>
      </c>
      <c r="D336" s="13">
        <v>450283.20000000007</v>
      </c>
      <c r="E336" s="13">
        <v>408959.00000000006</v>
      </c>
      <c r="F336" s="13">
        <v>-153458.50000000012</v>
      </c>
      <c r="G336" s="69">
        <v>-115310.10000000009</v>
      </c>
    </row>
    <row r="337" spans="1:7" x14ac:dyDescent="0.25">
      <c r="A337" s="12">
        <v>2020.04</v>
      </c>
      <c r="B337" s="87">
        <v>277493.5</v>
      </c>
      <c r="C337" s="13">
        <v>273449</v>
      </c>
      <c r="D337" s="13">
        <v>514365.99999999994</v>
      </c>
      <c r="E337" s="13">
        <v>477510.69999999995</v>
      </c>
      <c r="F337" s="13">
        <v>-236872.49999999994</v>
      </c>
      <c r="G337" s="69">
        <v>-204061.69999999995</v>
      </c>
    </row>
    <row r="338" spans="1:7" x14ac:dyDescent="0.25">
      <c r="A338" s="12">
        <v>2020.05</v>
      </c>
      <c r="B338" s="87">
        <v>288897.12000000005</v>
      </c>
      <c r="C338" s="13">
        <v>286634.42000000004</v>
      </c>
      <c r="D338" s="13">
        <v>570937.24000000011</v>
      </c>
      <c r="E338" s="13">
        <v>514576.34</v>
      </c>
      <c r="F338" s="13">
        <v>-282040.12000000005</v>
      </c>
      <c r="G338" s="69">
        <v>-227941.91999999998</v>
      </c>
    </row>
    <row r="339" spans="1:7" x14ac:dyDescent="0.25">
      <c r="A339" s="12">
        <v>2020.06</v>
      </c>
      <c r="B339" s="87">
        <v>360944.29999999993</v>
      </c>
      <c r="C339" s="13">
        <v>357280.29999999993</v>
      </c>
      <c r="D339" s="13">
        <v>625068</v>
      </c>
      <c r="E339" s="13">
        <v>590355.4</v>
      </c>
      <c r="F339" s="13">
        <v>-264123.70000000007</v>
      </c>
      <c r="G339" s="69">
        <v>-233075.10000000009</v>
      </c>
    </row>
    <row r="340" spans="1:7" x14ac:dyDescent="0.25">
      <c r="A340" s="12">
        <v>2020.07</v>
      </c>
      <c r="B340" s="87">
        <v>386677.10000000003</v>
      </c>
      <c r="C340" s="13">
        <v>374456.10000000003</v>
      </c>
      <c r="D340" s="13">
        <v>543127.89999999991</v>
      </c>
      <c r="E340" s="13">
        <v>509774.79999999993</v>
      </c>
      <c r="F340" s="13">
        <v>-156450.79999999987</v>
      </c>
      <c r="G340" s="69">
        <v>-135318.6999999999</v>
      </c>
    </row>
    <row r="341" spans="1:7" x14ac:dyDescent="0.25">
      <c r="A341" s="12">
        <v>2020.08</v>
      </c>
      <c r="B341" s="87">
        <v>385011.09999999992</v>
      </c>
      <c r="C341" s="13">
        <v>377540.39999999991</v>
      </c>
      <c r="D341" s="13">
        <v>501753.79999999993</v>
      </c>
      <c r="E341" s="13">
        <v>446074.89999999997</v>
      </c>
      <c r="F341" s="13">
        <v>-116742.70000000001</v>
      </c>
      <c r="G341" s="69">
        <v>-68534.500000000058</v>
      </c>
    </row>
    <row r="342" spans="1:7" x14ac:dyDescent="0.25">
      <c r="A342" s="12">
        <v>2020.09</v>
      </c>
      <c r="B342" s="87">
        <v>390256.49999999988</v>
      </c>
      <c r="C342" s="13">
        <v>384328.99999999988</v>
      </c>
      <c r="D342" s="13">
        <v>593150</v>
      </c>
      <c r="E342" s="13">
        <v>548471.80000000005</v>
      </c>
      <c r="F342" s="13">
        <v>-202893.50000000012</v>
      </c>
      <c r="G342" s="69">
        <v>-164142.80000000016</v>
      </c>
    </row>
    <row r="343" spans="1:7" x14ac:dyDescent="0.25">
      <c r="A343" s="12">
        <v>2020.1</v>
      </c>
      <c r="B343" s="87">
        <v>409520.80000000005</v>
      </c>
      <c r="C343" s="13">
        <v>395153.50000000006</v>
      </c>
      <c r="D343" s="13">
        <v>492159.09999999992</v>
      </c>
      <c r="E343" s="13">
        <v>461415.99999999994</v>
      </c>
      <c r="F343" s="13">
        <v>-82638.299999999872</v>
      </c>
      <c r="G343" s="69">
        <v>-66262.499999999884</v>
      </c>
    </row>
    <row r="344" spans="1:7" x14ac:dyDescent="0.25">
      <c r="A344" s="12">
        <v>2020.11</v>
      </c>
      <c r="B344" s="87">
        <v>419565.29999999993</v>
      </c>
      <c r="C344" s="13">
        <v>402185.49999999994</v>
      </c>
      <c r="D344" s="13">
        <v>522545.70000000007</v>
      </c>
      <c r="E344" s="13">
        <v>454383.80000000005</v>
      </c>
      <c r="F344" s="13">
        <v>-102980.40000000014</v>
      </c>
      <c r="G344" s="69">
        <v>-52198.300000000105</v>
      </c>
    </row>
    <row r="345" spans="1:7" x14ac:dyDescent="0.25">
      <c r="A345" s="12">
        <v>2020.12</v>
      </c>
      <c r="B345" s="87">
        <v>415367</v>
      </c>
      <c r="C345" s="13">
        <v>403947.39999999997</v>
      </c>
      <c r="D345" s="13">
        <v>705211.3</v>
      </c>
      <c r="E345" s="13">
        <v>694099</v>
      </c>
      <c r="F345" s="13">
        <v>-289844.30000000005</v>
      </c>
      <c r="G345" s="69">
        <v>-290151.60000000003</v>
      </c>
    </row>
    <row r="346" spans="1:7" x14ac:dyDescent="0.25">
      <c r="A346" s="12">
        <v>2021.01</v>
      </c>
      <c r="B346" s="87">
        <v>545853.30000000005</v>
      </c>
      <c r="C346" s="13">
        <v>514127.20000000007</v>
      </c>
      <c r="D346" s="13">
        <v>508587.59999999992</v>
      </c>
      <c r="E346" s="13">
        <v>481597.49999999994</v>
      </c>
      <c r="F346" s="13">
        <v>37265.700000000128</v>
      </c>
      <c r="G346" s="69">
        <v>32529.700000000128</v>
      </c>
    </row>
    <row r="347" spans="1:7" x14ac:dyDescent="0.25">
      <c r="A347" s="12">
        <v>2021.02</v>
      </c>
      <c r="B347" s="87">
        <v>457840.49999999994</v>
      </c>
      <c r="C347" s="13">
        <v>446505.49999999994</v>
      </c>
      <c r="D347" s="13">
        <v>503309.79999999993</v>
      </c>
      <c r="E347" s="13">
        <v>457936.89999999991</v>
      </c>
      <c r="F347" s="13">
        <v>-45469.299999999967</v>
      </c>
      <c r="G347" s="69">
        <v>-11431.399999999965</v>
      </c>
    </row>
    <row r="348" spans="1:7" x14ac:dyDescent="0.25">
      <c r="A348" s="12">
        <v>2021.03</v>
      </c>
      <c r="B348" s="87">
        <v>504747.5</v>
      </c>
      <c r="C348" s="13">
        <v>496713.4</v>
      </c>
      <c r="D348" s="13">
        <v>588361.60000000009</v>
      </c>
      <c r="E348" s="13">
        <v>545928.60000000009</v>
      </c>
      <c r="F348" s="13">
        <v>-83614.100000000049</v>
      </c>
      <c r="G348" s="69">
        <v>-49215.20000000007</v>
      </c>
    </row>
    <row r="349" spans="1:7" x14ac:dyDescent="0.25">
      <c r="A349" s="12">
        <v>2021.04</v>
      </c>
      <c r="B349" s="87">
        <v>541754.19999999995</v>
      </c>
      <c r="C349" s="13">
        <v>533133.5</v>
      </c>
      <c r="D349" s="13">
        <v>566637.30000000005</v>
      </c>
      <c r="E349" s="13">
        <v>521438.60000000003</v>
      </c>
      <c r="F349" s="13">
        <v>-24883.099999999995</v>
      </c>
      <c r="G349" s="69">
        <v>11694.899999999965</v>
      </c>
    </row>
    <row r="350" spans="1:7" x14ac:dyDescent="0.25">
      <c r="A350" s="12">
        <v>2021.05</v>
      </c>
      <c r="B350" s="87">
        <v>622748.19999999995</v>
      </c>
      <c r="C350" s="13">
        <v>593128.5</v>
      </c>
      <c r="D350" s="13">
        <v>681947.40000000014</v>
      </c>
      <c r="E350" s="13">
        <v>591759.60000000009</v>
      </c>
      <c r="F350" s="13">
        <v>-59199.20000000007</v>
      </c>
      <c r="G350" s="69">
        <v>1368.8999999999069</v>
      </c>
    </row>
    <row r="351" spans="1:7" x14ac:dyDescent="0.25">
      <c r="A351" s="12">
        <v>2021.06</v>
      </c>
      <c r="B351" s="87" t="e">
        <v>#N/A</v>
      </c>
      <c r="C351" s="13" t="e">
        <v>#N/A</v>
      </c>
      <c r="D351" s="13" t="e">
        <v>#N/A</v>
      </c>
      <c r="E351" s="13" t="e">
        <v>#N/A</v>
      </c>
      <c r="F351" s="13" t="e">
        <v>#N/A</v>
      </c>
      <c r="G351" s="69" t="e">
        <v>#N/A</v>
      </c>
    </row>
    <row r="352" spans="1:7" x14ac:dyDescent="0.25">
      <c r="A352" s="12">
        <v>2021.07</v>
      </c>
      <c r="B352" s="87" t="e">
        <v>#N/A</v>
      </c>
      <c r="C352" s="13" t="e">
        <v>#N/A</v>
      </c>
      <c r="D352" s="13" t="e">
        <v>#N/A</v>
      </c>
      <c r="E352" s="13" t="e">
        <v>#N/A</v>
      </c>
      <c r="F352" s="13" t="e">
        <v>#N/A</v>
      </c>
      <c r="G352" s="69" t="e">
        <v>#N/A</v>
      </c>
    </row>
    <row r="353" spans="1:7" x14ac:dyDescent="0.25">
      <c r="A353" s="12">
        <v>2021.08</v>
      </c>
      <c r="B353" s="87" t="e">
        <v>#N/A</v>
      </c>
      <c r="C353" s="13" t="e">
        <v>#N/A</v>
      </c>
      <c r="D353" s="13" t="e">
        <v>#N/A</v>
      </c>
      <c r="E353" s="13" t="e">
        <v>#N/A</v>
      </c>
      <c r="F353" s="13" t="e">
        <v>#N/A</v>
      </c>
      <c r="G353" s="69" t="e">
        <v>#N/A</v>
      </c>
    </row>
    <row r="354" spans="1:7" x14ac:dyDescent="0.25">
      <c r="A354" s="12">
        <v>2021.09</v>
      </c>
      <c r="B354" s="87" t="e">
        <v>#N/A</v>
      </c>
      <c r="C354" s="13" t="e">
        <v>#N/A</v>
      </c>
      <c r="D354" s="13" t="e">
        <v>#N/A</v>
      </c>
      <c r="E354" s="13" t="e">
        <v>#N/A</v>
      </c>
      <c r="F354" s="13" t="e">
        <v>#N/A</v>
      </c>
      <c r="G354" s="69" t="e">
        <v>#N/A</v>
      </c>
    </row>
    <row r="355" spans="1:7" x14ac:dyDescent="0.25">
      <c r="A355" s="12">
        <v>2021.1</v>
      </c>
      <c r="B355" s="87" t="e">
        <v>#N/A</v>
      </c>
      <c r="C355" s="13" t="e">
        <v>#N/A</v>
      </c>
      <c r="D355" s="13" t="e">
        <v>#N/A</v>
      </c>
      <c r="E355" s="13" t="e">
        <v>#N/A</v>
      </c>
      <c r="F355" s="13" t="e">
        <v>#N/A</v>
      </c>
      <c r="G355" s="69" t="e">
        <v>#N/A</v>
      </c>
    </row>
    <row r="356" spans="1:7" x14ac:dyDescent="0.25">
      <c r="A356" s="12">
        <v>2021.11</v>
      </c>
      <c r="B356" s="87" t="e">
        <v>#N/A</v>
      </c>
      <c r="C356" s="13" t="e">
        <v>#N/A</v>
      </c>
      <c r="D356" s="13" t="e">
        <v>#N/A</v>
      </c>
      <c r="E356" s="13" t="e">
        <v>#N/A</v>
      </c>
      <c r="F356" s="13" t="e">
        <v>#N/A</v>
      </c>
      <c r="G356" s="69" t="e">
        <v>#N/A</v>
      </c>
    </row>
    <row r="357" spans="1:7" x14ac:dyDescent="0.25">
      <c r="A357" s="12">
        <v>2021.12</v>
      </c>
      <c r="B357" s="87" t="e">
        <v>#N/A</v>
      </c>
      <c r="C357" s="13" t="e">
        <v>#N/A</v>
      </c>
      <c r="D357" s="13" t="e">
        <v>#N/A</v>
      </c>
      <c r="E357" s="13" t="e">
        <v>#N/A</v>
      </c>
      <c r="F357" s="13" t="e">
        <v>#N/A</v>
      </c>
      <c r="G357" s="69" t="e">
        <v>#N/A</v>
      </c>
    </row>
    <row r="358" spans="1:7" x14ac:dyDescent="0.25">
      <c r="A358" s="12">
        <v>2022.01</v>
      </c>
      <c r="B358" s="87" t="e">
        <v>#N/A</v>
      </c>
      <c r="C358" s="13" t="e">
        <v>#N/A</v>
      </c>
      <c r="D358" s="13" t="e">
        <v>#N/A</v>
      </c>
      <c r="E358" s="13" t="e">
        <v>#N/A</v>
      </c>
      <c r="F358" s="13" t="e">
        <v>#N/A</v>
      </c>
      <c r="G358" s="69" t="e">
        <v>#N/A</v>
      </c>
    </row>
    <row r="359" spans="1:7" x14ac:dyDescent="0.25">
      <c r="A359" s="12">
        <v>2022.02</v>
      </c>
      <c r="B359" s="87" t="e">
        <v>#N/A</v>
      </c>
      <c r="C359" s="13" t="e">
        <v>#N/A</v>
      </c>
      <c r="D359" s="13" t="e">
        <v>#N/A</v>
      </c>
      <c r="E359" s="13" t="e">
        <v>#N/A</v>
      </c>
      <c r="F359" s="13" t="e">
        <v>#N/A</v>
      </c>
      <c r="G359" s="69" t="e">
        <v>#N/A</v>
      </c>
    </row>
    <row r="360" spans="1:7" x14ac:dyDescent="0.25">
      <c r="A360" s="12">
        <v>2022.03</v>
      </c>
      <c r="B360" s="87" t="e">
        <v>#N/A</v>
      </c>
      <c r="C360" s="13" t="e">
        <v>#N/A</v>
      </c>
      <c r="D360" s="13" t="e">
        <v>#N/A</v>
      </c>
      <c r="E360" s="13" t="e">
        <v>#N/A</v>
      </c>
      <c r="F360" s="13" t="e">
        <v>#N/A</v>
      </c>
      <c r="G360" s="69" t="e">
        <v>#N/A</v>
      </c>
    </row>
    <row r="361" spans="1:7" x14ac:dyDescent="0.25">
      <c r="A361" s="12">
        <v>2022.04</v>
      </c>
      <c r="B361" s="87" t="e">
        <v>#N/A</v>
      </c>
      <c r="C361" s="13" t="e">
        <v>#N/A</v>
      </c>
      <c r="D361" s="13" t="e">
        <v>#N/A</v>
      </c>
      <c r="E361" s="13" t="e">
        <v>#N/A</v>
      </c>
      <c r="F361" s="13" t="e">
        <v>#N/A</v>
      </c>
      <c r="G361" s="69" t="e">
        <v>#N/A</v>
      </c>
    </row>
    <row r="362" spans="1:7" x14ac:dyDescent="0.25">
      <c r="A362" s="12">
        <v>2022.05</v>
      </c>
      <c r="B362" s="87" t="e">
        <v>#N/A</v>
      </c>
      <c r="C362" s="13" t="e">
        <v>#N/A</v>
      </c>
      <c r="D362" s="13" t="e">
        <v>#N/A</v>
      </c>
      <c r="E362" s="13" t="e">
        <v>#N/A</v>
      </c>
      <c r="F362" s="13" t="e">
        <v>#N/A</v>
      </c>
      <c r="G362" s="69" t="e">
        <v>#N/A</v>
      </c>
    </row>
    <row r="363" spans="1:7" x14ac:dyDescent="0.25">
      <c r="A363" s="12">
        <v>2022.06</v>
      </c>
      <c r="B363" s="87" t="e">
        <v>#N/A</v>
      </c>
      <c r="C363" s="13" t="e">
        <v>#N/A</v>
      </c>
      <c r="D363" s="13" t="e">
        <v>#N/A</v>
      </c>
      <c r="E363" s="13" t="e">
        <v>#N/A</v>
      </c>
      <c r="F363" s="13" t="e">
        <v>#N/A</v>
      </c>
      <c r="G363" s="69" t="e">
        <v>#N/A</v>
      </c>
    </row>
    <row r="364" spans="1:7" x14ac:dyDescent="0.25">
      <c r="A364" s="12">
        <v>2022.07</v>
      </c>
      <c r="B364" s="87" t="e">
        <v>#N/A</v>
      </c>
      <c r="C364" s="13" t="e">
        <v>#N/A</v>
      </c>
      <c r="D364" s="13" t="e">
        <v>#N/A</v>
      </c>
      <c r="E364" s="13" t="e">
        <v>#N/A</v>
      </c>
      <c r="F364" s="13" t="e">
        <v>#N/A</v>
      </c>
      <c r="G364" s="69" t="e">
        <v>#N/A</v>
      </c>
    </row>
    <row r="365" spans="1:7" x14ac:dyDescent="0.25">
      <c r="A365" s="12">
        <v>2022.08</v>
      </c>
      <c r="B365" s="87" t="e">
        <v>#N/A</v>
      </c>
      <c r="C365" s="13" t="e">
        <v>#N/A</v>
      </c>
      <c r="D365" s="13" t="e">
        <v>#N/A</v>
      </c>
      <c r="E365" s="13" t="e">
        <v>#N/A</v>
      </c>
      <c r="F365" s="13" t="e">
        <v>#N/A</v>
      </c>
      <c r="G365" s="69" t="e">
        <v>#N/A</v>
      </c>
    </row>
    <row r="366" spans="1:7" x14ac:dyDescent="0.25">
      <c r="A366" s="12">
        <v>2022.09</v>
      </c>
      <c r="B366" s="87" t="e">
        <v>#N/A</v>
      </c>
      <c r="C366" s="13" t="e">
        <v>#N/A</v>
      </c>
      <c r="D366" s="13" t="e">
        <v>#N/A</v>
      </c>
      <c r="E366" s="13" t="e">
        <v>#N/A</v>
      </c>
      <c r="F366" s="13" t="e">
        <v>#N/A</v>
      </c>
      <c r="G366" s="69" t="e">
        <v>#N/A</v>
      </c>
    </row>
    <row r="367" spans="1:7" x14ac:dyDescent="0.25">
      <c r="A367" s="12">
        <v>2022.1</v>
      </c>
      <c r="B367" s="87" t="e">
        <v>#N/A</v>
      </c>
      <c r="C367" s="13" t="e">
        <v>#N/A</v>
      </c>
      <c r="D367" s="13" t="e">
        <v>#N/A</v>
      </c>
      <c r="E367" s="13" t="e">
        <v>#N/A</v>
      </c>
      <c r="F367" s="13" t="e">
        <v>#N/A</v>
      </c>
      <c r="G367" s="69" t="e">
        <v>#N/A</v>
      </c>
    </row>
    <row r="368" spans="1:7" x14ac:dyDescent="0.25">
      <c r="A368" s="12">
        <v>2022.11</v>
      </c>
      <c r="B368" s="87" t="e">
        <v>#N/A</v>
      </c>
      <c r="C368" s="13" t="e">
        <v>#N/A</v>
      </c>
      <c r="D368" s="13" t="e">
        <v>#N/A</v>
      </c>
      <c r="E368" s="13" t="e">
        <v>#N/A</v>
      </c>
      <c r="F368" s="13" t="e">
        <v>#N/A</v>
      </c>
      <c r="G368" s="69" t="e">
        <v>#N/A</v>
      </c>
    </row>
    <row r="369" spans="1:7" x14ac:dyDescent="0.25">
      <c r="A369" s="12">
        <v>2022.12</v>
      </c>
      <c r="B369" s="87" t="e">
        <v>#N/A</v>
      </c>
      <c r="C369" s="13" t="e">
        <v>#N/A</v>
      </c>
      <c r="D369" s="13" t="e">
        <v>#N/A</v>
      </c>
      <c r="E369" s="13" t="e">
        <v>#N/A</v>
      </c>
      <c r="F369" s="13" t="e">
        <v>#N/A</v>
      </c>
      <c r="G369" s="69" t="e">
        <v>#N/A</v>
      </c>
    </row>
    <row r="370" spans="1:7" x14ac:dyDescent="0.25">
      <c r="A370" s="12">
        <v>2023.01</v>
      </c>
      <c r="B370" s="87" t="e">
        <v>#N/A</v>
      </c>
      <c r="C370" s="13" t="e">
        <v>#N/A</v>
      </c>
      <c r="D370" s="13" t="e">
        <v>#N/A</v>
      </c>
      <c r="E370" s="13" t="e">
        <v>#N/A</v>
      </c>
      <c r="F370" s="13" t="e">
        <v>#N/A</v>
      </c>
      <c r="G370" s="69" t="e">
        <v>#N/A</v>
      </c>
    </row>
    <row r="371" spans="1:7" x14ac:dyDescent="0.25">
      <c r="A371" s="12">
        <v>2023.02</v>
      </c>
      <c r="B371" s="87" t="e">
        <v>#N/A</v>
      </c>
      <c r="C371" s="13" t="e">
        <v>#N/A</v>
      </c>
      <c r="D371" s="13" t="e">
        <v>#N/A</v>
      </c>
      <c r="E371" s="13" t="e">
        <v>#N/A</v>
      </c>
      <c r="F371" s="13" t="e">
        <v>#N/A</v>
      </c>
      <c r="G371" s="69" t="e">
        <v>#N/A</v>
      </c>
    </row>
    <row r="372" spans="1:7" x14ac:dyDescent="0.25">
      <c r="A372" s="12">
        <v>2023.03</v>
      </c>
      <c r="B372" s="87" t="e">
        <v>#N/A</v>
      </c>
      <c r="C372" s="13" t="e">
        <v>#N/A</v>
      </c>
      <c r="D372" s="13" t="e">
        <v>#N/A</v>
      </c>
      <c r="E372" s="13" t="e">
        <v>#N/A</v>
      </c>
      <c r="F372" s="13" t="e">
        <v>#N/A</v>
      </c>
      <c r="G372" s="69" t="e">
        <v>#N/A</v>
      </c>
    </row>
    <row r="373" spans="1:7" x14ac:dyDescent="0.25">
      <c r="A373" s="12">
        <v>2023.04</v>
      </c>
      <c r="B373" s="87" t="e">
        <v>#N/A</v>
      </c>
      <c r="C373" s="13" t="e">
        <v>#N/A</v>
      </c>
      <c r="D373" s="13" t="e">
        <v>#N/A</v>
      </c>
      <c r="E373" s="13" t="e">
        <v>#N/A</v>
      </c>
      <c r="F373" s="13" t="e">
        <v>#N/A</v>
      </c>
      <c r="G373" s="69" t="e">
        <v>#N/A</v>
      </c>
    </row>
    <row r="374" spans="1:7" x14ac:dyDescent="0.25">
      <c r="A374" s="12">
        <v>2023.05</v>
      </c>
      <c r="B374" s="87" t="e">
        <v>#N/A</v>
      </c>
      <c r="C374" s="13" t="e">
        <v>#N/A</v>
      </c>
      <c r="D374" s="13" t="e">
        <v>#N/A</v>
      </c>
      <c r="E374" s="13" t="e">
        <v>#N/A</v>
      </c>
      <c r="F374" s="13" t="e">
        <v>#N/A</v>
      </c>
      <c r="G374" s="69" t="e">
        <v>#N/A</v>
      </c>
    </row>
    <row r="375" spans="1:7" x14ac:dyDescent="0.25">
      <c r="A375" s="12">
        <v>2023.06</v>
      </c>
      <c r="B375" s="87" t="e">
        <v>#N/A</v>
      </c>
      <c r="C375" s="13" t="e">
        <v>#N/A</v>
      </c>
      <c r="D375" s="13" t="e">
        <v>#N/A</v>
      </c>
      <c r="E375" s="13" t="e">
        <v>#N/A</v>
      </c>
      <c r="F375" s="13" t="e">
        <v>#N/A</v>
      </c>
      <c r="G375" s="69" t="e">
        <v>#N/A</v>
      </c>
    </row>
    <row r="376" spans="1:7" x14ac:dyDescent="0.25">
      <c r="A376" s="12">
        <v>2023.07</v>
      </c>
      <c r="B376" s="87" t="e">
        <v>#N/A</v>
      </c>
      <c r="C376" s="13" t="e">
        <v>#N/A</v>
      </c>
      <c r="D376" s="13" t="e">
        <v>#N/A</v>
      </c>
      <c r="E376" s="13" t="e">
        <v>#N/A</v>
      </c>
      <c r="F376" s="13" t="e">
        <v>#N/A</v>
      </c>
      <c r="G376" s="69" t="e">
        <v>#N/A</v>
      </c>
    </row>
    <row r="377" spans="1:7" x14ac:dyDescent="0.25">
      <c r="A377" s="12">
        <v>2023.08</v>
      </c>
      <c r="B377" s="87" t="e">
        <v>#N/A</v>
      </c>
      <c r="C377" s="13" t="e">
        <v>#N/A</v>
      </c>
      <c r="D377" s="13" t="e">
        <v>#N/A</v>
      </c>
      <c r="E377" s="13" t="e">
        <v>#N/A</v>
      </c>
      <c r="F377" s="13" t="e">
        <v>#N/A</v>
      </c>
      <c r="G377" s="69" t="e">
        <v>#N/A</v>
      </c>
    </row>
    <row r="378" spans="1:7" x14ac:dyDescent="0.25">
      <c r="A378" s="12">
        <v>2023.09</v>
      </c>
      <c r="B378" s="87" t="e">
        <v>#N/A</v>
      </c>
      <c r="C378" s="13" t="e">
        <v>#N/A</v>
      </c>
      <c r="D378" s="13" t="e">
        <v>#N/A</v>
      </c>
      <c r="E378" s="13" t="e">
        <v>#N/A</v>
      </c>
      <c r="F378" s="13" t="e">
        <v>#N/A</v>
      </c>
      <c r="G378" s="69" t="e">
        <v>#N/A</v>
      </c>
    </row>
    <row r="379" spans="1:7" x14ac:dyDescent="0.25">
      <c r="A379" s="12">
        <v>2023.1</v>
      </c>
      <c r="B379" s="87" t="e">
        <v>#N/A</v>
      </c>
      <c r="C379" s="13" t="e">
        <v>#N/A</v>
      </c>
      <c r="D379" s="13" t="e">
        <v>#N/A</v>
      </c>
      <c r="E379" s="13" t="e">
        <v>#N/A</v>
      </c>
      <c r="F379" s="13" t="e">
        <v>#N/A</v>
      </c>
      <c r="G379" s="69" t="e">
        <v>#N/A</v>
      </c>
    </row>
    <row r="380" spans="1:7" x14ac:dyDescent="0.25">
      <c r="A380" s="12">
        <v>2023.11</v>
      </c>
      <c r="B380" s="87" t="e">
        <v>#N/A</v>
      </c>
      <c r="C380" s="13" t="e">
        <v>#N/A</v>
      </c>
      <c r="D380" s="13" t="e">
        <v>#N/A</v>
      </c>
      <c r="E380" s="13" t="e">
        <v>#N/A</v>
      </c>
      <c r="F380" s="13" t="e">
        <v>#N/A</v>
      </c>
      <c r="G380" s="69" t="e">
        <v>#N/A</v>
      </c>
    </row>
    <row r="381" spans="1:7" x14ac:dyDescent="0.25">
      <c r="A381" s="12">
        <v>2023.12</v>
      </c>
      <c r="B381" s="87" t="e">
        <v>#N/A</v>
      </c>
      <c r="C381" s="13" t="e">
        <v>#N/A</v>
      </c>
      <c r="D381" s="13" t="e">
        <v>#N/A</v>
      </c>
      <c r="E381" s="13" t="e">
        <v>#N/A</v>
      </c>
      <c r="F381" s="13" t="e">
        <v>#N/A</v>
      </c>
      <c r="G381" s="69" t="e">
        <v>#N/A</v>
      </c>
    </row>
    <row r="382" spans="1:7" x14ac:dyDescent="0.25">
      <c r="A382" s="12">
        <v>2024.01</v>
      </c>
      <c r="B382" s="87" t="e">
        <v>#N/A</v>
      </c>
      <c r="C382" s="13" t="e">
        <v>#N/A</v>
      </c>
      <c r="D382" s="13" t="e">
        <v>#N/A</v>
      </c>
      <c r="E382" s="13" t="e">
        <v>#N/A</v>
      </c>
      <c r="F382" s="13" t="e">
        <v>#N/A</v>
      </c>
      <c r="G382" s="69" t="e">
        <v>#N/A</v>
      </c>
    </row>
    <row r="383" spans="1:7" x14ac:dyDescent="0.25">
      <c r="A383" s="12">
        <v>2024.02</v>
      </c>
      <c r="B383" s="87" t="e">
        <v>#N/A</v>
      </c>
      <c r="C383" s="13" t="e">
        <v>#N/A</v>
      </c>
      <c r="D383" s="13" t="e">
        <v>#N/A</v>
      </c>
      <c r="E383" s="13" t="e">
        <v>#N/A</v>
      </c>
      <c r="F383" s="13" t="e">
        <v>#N/A</v>
      </c>
      <c r="G383" s="69" t="e">
        <v>#N/A</v>
      </c>
    </row>
    <row r="384" spans="1:7" x14ac:dyDescent="0.25">
      <c r="A384" s="12">
        <v>2024.03</v>
      </c>
      <c r="B384" s="87" t="e">
        <v>#N/A</v>
      </c>
      <c r="C384" s="13" t="e">
        <v>#N/A</v>
      </c>
      <c r="D384" s="13" t="e">
        <v>#N/A</v>
      </c>
      <c r="E384" s="13" t="e">
        <v>#N/A</v>
      </c>
      <c r="F384" s="13" t="e">
        <v>#N/A</v>
      </c>
      <c r="G384" s="69" t="e">
        <v>#N/A</v>
      </c>
    </row>
    <row r="385" spans="1:7" x14ac:dyDescent="0.25">
      <c r="A385" s="12">
        <v>2024.04</v>
      </c>
      <c r="B385" s="87" t="e">
        <v>#N/A</v>
      </c>
      <c r="C385" s="13" t="e">
        <v>#N/A</v>
      </c>
      <c r="D385" s="13" t="e">
        <v>#N/A</v>
      </c>
      <c r="E385" s="13" t="e">
        <v>#N/A</v>
      </c>
      <c r="F385" s="13" t="e">
        <v>#N/A</v>
      </c>
      <c r="G385" s="69" t="e">
        <v>#N/A</v>
      </c>
    </row>
    <row r="386" spans="1:7" x14ac:dyDescent="0.25">
      <c r="A386" s="12">
        <v>2024.05</v>
      </c>
      <c r="B386" s="87" t="e">
        <v>#N/A</v>
      </c>
      <c r="C386" s="13" t="e">
        <v>#N/A</v>
      </c>
      <c r="D386" s="13" t="e">
        <v>#N/A</v>
      </c>
      <c r="E386" s="13" t="e">
        <v>#N/A</v>
      </c>
      <c r="F386" s="13" t="e">
        <v>#N/A</v>
      </c>
      <c r="G386" s="69" t="e">
        <v>#N/A</v>
      </c>
    </row>
    <row r="387" spans="1:7" x14ac:dyDescent="0.25">
      <c r="A387" s="12">
        <v>2024.06</v>
      </c>
      <c r="B387" s="87" t="e">
        <v>#N/A</v>
      </c>
      <c r="C387" s="13" t="e">
        <v>#N/A</v>
      </c>
      <c r="D387" s="13" t="e">
        <v>#N/A</v>
      </c>
      <c r="E387" s="13" t="e">
        <v>#N/A</v>
      </c>
      <c r="F387" s="13" t="e">
        <v>#N/A</v>
      </c>
      <c r="G387" s="69" t="e">
        <v>#N/A</v>
      </c>
    </row>
    <row r="388" spans="1:7" x14ac:dyDescent="0.25">
      <c r="A388" s="12">
        <v>2024.07</v>
      </c>
      <c r="B388" s="87" t="e">
        <v>#N/A</v>
      </c>
      <c r="C388" s="13" t="e">
        <v>#N/A</v>
      </c>
      <c r="D388" s="13" t="e">
        <v>#N/A</v>
      </c>
      <c r="E388" s="13" t="e">
        <v>#N/A</v>
      </c>
      <c r="F388" s="13" t="e">
        <v>#N/A</v>
      </c>
      <c r="G388" s="69" t="e">
        <v>#N/A</v>
      </c>
    </row>
    <row r="389" spans="1:7" x14ac:dyDescent="0.25">
      <c r="A389" s="12">
        <v>2024.08</v>
      </c>
      <c r="B389" s="87" t="e">
        <v>#N/A</v>
      </c>
      <c r="C389" s="13" t="e">
        <v>#N/A</v>
      </c>
      <c r="D389" s="13" t="e">
        <v>#N/A</v>
      </c>
      <c r="E389" s="13" t="e">
        <v>#N/A</v>
      </c>
      <c r="F389" s="13" t="e">
        <v>#N/A</v>
      </c>
      <c r="G389" s="69" t="e">
        <v>#N/A</v>
      </c>
    </row>
    <row r="390" spans="1:7" x14ac:dyDescent="0.25">
      <c r="A390" s="12">
        <v>2024.09</v>
      </c>
      <c r="B390" s="87" t="e">
        <v>#N/A</v>
      </c>
      <c r="C390" s="13" t="e">
        <v>#N/A</v>
      </c>
      <c r="D390" s="13" t="e">
        <v>#N/A</v>
      </c>
      <c r="E390" s="13" t="e">
        <v>#N/A</v>
      </c>
      <c r="F390" s="13" t="e">
        <v>#N/A</v>
      </c>
      <c r="G390" s="69" t="e">
        <v>#N/A</v>
      </c>
    </row>
    <row r="391" spans="1:7" x14ac:dyDescent="0.25">
      <c r="A391" s="12">
        <v>2024.1</v>
      </c>
      <c r="B391" s="87" t="e">
        <v>#N/A</v>
      </c>
      <c r="C391" s="13" t="e">
        <v>#N/A</v>
      </c>
      <c r="D391" s="13" t="e">
        <v>#N/A</v>
      </c>
      <c r="E391" s="13" t="e">
        <v>#N/A</v>
      </c>
      <c r="F391" s="13" t="e">
        <v>#N/A</v>
      </c>
      <c r="G391" s="69" t="e">
        <v>#N/A</v>
      </c>
    </row>
    <row r="392" spans="1:7" x14ac:dyDescent="0.25">
      <c r="A392" s="12">
        <v>2024.11</v>
      </c>
      <c r="B392" s="87" t="e">
        <v>#N/A</v>
      </c>
      <c r="C392" s="13" t="e">
        <v>#N/A</v>
      </c>
      <c r="D392" s="13" t="e">
        <v>#N/A</v>
      </c>
      <c r="E392" s="13" t="e">
        <v>#N/A</v>
      </c>
      <c r="F392" s="13" t="e">
        <v>#N/A</v>
      </c>
      <c r="G392" s="69" t="e">
        <v>#N/A</v>
      </c>
    </row>
    <row r="393" spans="1:7" x14ac:dyDescent="0.25">
      <c r="A393" s="12">
        <v>2024.12</v>
      </c>
      <c r="B393" s="87" t="e">
        <v>#N/A</v>
      </c>
      <c r="C393" s="13" t="e">
        <v>#N/A</v>
      </c>
      <c r="D393" s="13" t="e">
        <v>#N/A</v>
      </c>
      <c r="E393" s="13" t="e">
        <v>#N/A</v>
      </c>
      <c r="F393" s="13" t="e">
        <v>#N/A</v>
      </c>
      <c r="G393" s="69" t="e">
        <v>#N/A</v>
      </c>
    </row>
    <row r="394" spans="1:7" x14ac:dyDescent="0.25">
      <c r="A394" s="12">
        <v>2025.01</v>
      </c>
      <c r="B394" s="87" t="e">
        <v>#N/A</v>
      </c>
      <c r="C394" s="13" t="e">
        <v>#N/A</v>
      </c>
      <c r="D394" s="13" t="e">
        <v>#N/A</v>
      </c>
      <c r="E394" s="13" t="e">
        <v>#N/A</v>
      </c>
      <c r="F394" s="13" t="e">
        <v>#N/A</v>
      </c>
      <c r="G394" s="69" t="e">
        <v>#N/A</v>
      </c>
    </row>
    <row r="395" spans="1:7" x14ac:dyDescent="0.25">
      <c r="A395" s="12">
        <v>2025.02</v>
      </c>
      <c r="B395" s="87" t="e">
        <v>#N/A</v>
      </c>
      <c r="C395" s="13" t="e">
        <v>#N/A</v>
      </c>
      <c r="D395" s="13" t="e">
        <v>#N/A</v>
      </c>
      <c r="E395" s="13" t="e">
        <v>#N/A</v>
      </c>
      <c r="F395" s="13" t="e">
        <v>#N/A</v>
      </c>
      <c r="G395" s="69" t="e">
        <v>#N/A</v>
      </c>
    </row>
    <row r="396" spans="1:7" x14ac:dyDescent="0.25">
      <c r="A396" s="12">
        <v>2025.03</v>
      </c>
      <c r="B396" s="87" t="e">
        <v>#N/A</v>
      </c>
      <c r="C396" s="13" t="e">
        <v>#N/A</v>
      </c>
      <c r="D396" s="13" t="e">
        <v>#N/A</v>
      </c>
      <c r="E396" s="13" t="e">
        <v>#N/A</v>
      </c>
      <c r="F396" s="13" t="e">
        <v>#N/A</v>
      </c>
      <c r="G396" s="69" t="e">
        <v>#N/A</v>
      </c>
    </row>
    <row r="397" spans="1:7" x14ac:dyDescent="0.25">
      <c r="A397" s="12">
        <v>2025.04</v>
      </c>
      <c r="B397" s="87" t="e">
        <v>#N/A</v>
      </c>
      <c r="C397" s="13" t="e">
        <v>#N/A</v>
      </c>
      <c r="D397" s="13" t="e">
        <v>#N/A</v>
      </c>
      <c r="E397" s="13" t="e">
        <v>#N/A</v>
      </c>
      <c r="F397" s="13" t="e">
        <v>#N/A</v>
      </c>
      <c r="G397" s="69" t="e">
        <v>#N/A</v>
      </c>
    </row>
    <row r="398" spans="1:7" x14ac:dyDescent="0.25">
      <c r="A398" s="12">
        <v>2025.05</v>
      </c>
      <c r="B398" s="87" t="e">
        <v>#N/A</v>
      </c>
      <c r="C398" s="13" t="e">
        <v>#N/A</v>
      </c>
      <c r="D398" s="13" t="e">
        <v>#N/A</v>
      </c>
      <c r="E398" s="13" t="e">
        <v>#N/A</v>
      </c>
      <c r="F398" s="13" t="e">
        <v>#N/A</v>
      </c>
      <c r="G398" s="69" t="e">
        <v>#N/A</v>
      </c>
    </row>
    <row r="399" spans="1:7" x14ac:dyDescent="0.25">
      <c r="A399" s="12">
        <v>2025.06</v>
      </c>
      <c r="B399" s="87" t="e">
        <v>#N/A</v>
      </c>
      <c r="C399" s="13" t="e">
        <v>#N/A</v>
      </c>
      <c r="D399" s="13" t="e">
        <v>#N/A</v>
      </c>
      <c r="E399" s="13" t="e">
        <v>#N/A</v>
      </c>
      <c r="F399" s="13" t="e">
        <v>#N/A</v>
      </c>
      <c r="G399" s="69" t="e">
        <v>#N/A</v>
      </c>
    </row>
    <row r="400" spans="1:7" x14ac:dyDescent="0.25">
      <c r="A400" s="12">
        <v>2025.07</v>
      </c>
      <c r="B400" s="87" t="e">
        <v>#N/A</v>
      </c>
      <c r="C400" s="13" t="e">
        <v>#N/A</v>
      </c>
      <c r="D400" s="13" t="e">
        <v>#N/A</v>
      </c>
      <c r="E400" s="13" t="e">
        <v>#N/A</v>
      </c>
      <c r="F400" s="13" t="e">
        <v>#N/A</v>
      </c>
      <c r="G400" s="69" t="e">
        <v>#N/A</v>
      </c>
    </row>
    <row r="401" spans="1:7" x14ac:dyDescent="0.25">
      <c r="A401" s="12">
        <v>2025.08</v>
      </c>
      <c r="B401" s="87" t="e">
        <v>#N/A</v>
      </c>
      <c r="C401" s="13" t="e">
        <v>#N/A</v>
      </c>
      <c r="D401" s="13" t="e">
        <v>#N/A</v>
      </c>
      <c r="E401" s="13" t="e">
        <v>#N/A</v>
      </c>
      <c r="F401" s="13" t="e">
        <v>#N/A</v>
      </c>
      <c r="G401" s="69" t="e">
        <v>#N/A</v>
      </c>
    </row>
    <row r="402" spans="1:7" x14ac:dyDescent="0.25">
      <c r="A402" s="12">
        <v>2025.09</v>
      </c>
      <c r="B402" s="87" t="e">
        <v>#N/A</v>
      </c>
      <c r="C402" s="13" t="e">
        <v>#N/A</v>
      </c>
      <c r="D402" s="13" t="e">
        <v>#N/A</v>
      </c>
      <c r="E402" s="13" t="e">
        <v>#N/A</v>
      </c>
      <c r="F402" s="13" t="e">
        <v>#N/A</v>
      </c>
      <c r="G402" s="69" t="e">
        <v>#N/A</v>
      </c>
    </row>
    <row r="403" spans="1:7" x14ac:dyDescent="0.25">
      <c r="A403" s="12">
        <v>2025.1</v>
      </c>
      <c r="B403" s="87" t="e">
        <v>#N/A</v>
      </c>
      <c r="C403" s="13" t="e">
        <v>#N/A</v>
      </c>
      <c r="D403" s="13" t="e">
        <v>#N/A</v>
      </c>
      <c r="E403" s="13" t="e">
        <v>#N/A</v>
      </c>
      <c r="F403" s="13" t="e">
        <v>#N/A</v>
      </c>
      <c r="G403" s="69" t="e">
        <v>#N/A</v>
      </c>
    </row>
    <row r="404" spans="1:7" x14ac:dyDescent="0.25">
      <c r="A404" s="12">
        <v>2025.11</v>
      </c>
      <c r="B404" s="87" t="e">
        <v>#N/A</v>
      </c>
      <c r="C404" s="13" t="e">
        <v>#N/A</v>
      </c>
      <c r="D404" s="13" t="e">
        <v>#N/A</v>
      </c>
      <c r="E404" s="13" t="e">
        <v>#N/A</v>
      </c>
      <c r="F404" s="13" t="e">
        <v>#N/A</v>
      </c>
      <c r="G404" s="69" t="e">
        <v>#N/A</v>
      </c>
    </row>
    <row r="405" spans="1:7" x14ac:dyDescent="0.25">
      <c r="A405" s="12">
        <v>2025.12</v>
      </c>
      <c r="B405" s="87" t="e">
        <v>#N/A</v>
      </c>
      <c r="C405" s="13" t="e">
        <v>#N/A</v>
      </c>
      <c r="D405" s="13" t="e">
        <v>#N/A</v>
      </c>
      <c r="E405" s="13" t="e">
        <v>#N/A</v>
      </c>
      <c r="F405" s="13" t="e">
        <v>#N/A</v>
      </c>
      <c r="G405" s="69" t="e">
        <v>#N/A</v>
      </c>
    </row>
  </sheetData>
  <hyperlinks>
    <hyperlink ref="A5" location="INDICE!A13" display="VOLVER AL INDICE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5"/>
  <sheetViews>
    <sheetView workbookViewId="0">
      <pane xSplit="1" ySplit="9" topLeftCell="B339" activePane="bottomRight" state="frozen"/>
      <selection pane="topRight" activeCell="B1" sqref="B1"/>
      <selection pane="bottomLeft" activeCell="A10" sqref="A10"/>
      <selection pane="bottomRight" activeCell="B347" sqref="B347:B350"/>
    </sheetView>
  </sheetViews>
  <sheetFormatPr baseColWidth="10" defaultColWidth="11.5703125" defaultRowHeight="15" x14ac:dyDescent="0.25"/>
  <cols>
    <col min="1" max="1" width="15.140625" style="47" customWidth="1"/>
    <col min="2" max="8" width="16.7109375" style="47" customWidth="1"/>
    <col min="9" max="9" width="16.7109375" style="49" customWidth="1"/>
    <col min="10" max="16384" width="11.5703125" style="47"/>
  </cols>
  <sheetData>
    <row r="1" spans="1:9" ht="3" customHeight="1" x14ac:dyDescent="0.25">
      <c r="A1" s="1"/>
      <c r="B1" s="27"/>
      <c r="C1" s="15"/>
      <c r="D1" s="2"/>
      <c r="E1" s="2"/>
      <c r="F1" s="2"/>
      <c r="G1" s="15"/>
      <c r="H1" s="2"/>
      <c r="I1" s="65"/>
    </row>
    <row r="2" spans="1:9" ht="41.25" customHeight="1" x14ac:dyDescent="0.25">
      <c r="A2" s="4" t="s">
        <v>43</v>
      </c>
      <c r="B2" s="5" t="s">
        <v>221</v>
      </c>
      <c r="C2" s="25"/>
      <c r="D2" s="23"/>
      <c r="E2" s="22"/>
      <c r="F2" s="22"/>
      <c r="G2" s="5"/>
      <c r="H2" s="22"/>
      <c r="I2" s="58"/>
    </row>
    <row r="3" spans="1:9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59"/>
    </row>
    <row r="4" spans="1:9" ht="3" customHeight="1" x14ac:dyDescent="0.25">
      <c r="A4" s="1"/>
      <c r="B4" s="28"/>
      <c r="C4" s="24"/>
      <c r="D4" s="2"/>
      <c r="E4" s="2"/>
      <c r="F4" s="2"/>
      <c r="G4" s="24"/>
      <c r="H4" s="2"/>
      <c r="I4" s="57"/>
    </row>
    <row r="5" spans="1:9" ht="45" customHeight="1" x14ac:dyDescent="0.25">
      <c r="A5" s="6" t="s">
        <v>44</v>
      </c>
      <c r="B5" s="75" t="s">
        <v>169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7" t="s">
        <v>8</v>
      </c>
    </row>
    <row r="6" spans="1:9" ht="3" customHeight="1" x14ac:dyDescent="0.25">
      <c r="A6" s="1"/>
      <c r="B6" s="3"/>
      <c r="C6" s="2"/>
      <c r="D6" s="2"/>
      <c r="E6" s="2"/>
      <c r="F6" s="2"/>
      <c r="G6" s="2"/>
      <c r="H6" s="2"/>
      <c r="I6" s="57"/>
    </row>
    <row r="7" spans="1:9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60" t="s">
        <v>56</v>
      </c>
    </row>
    <row r="8" spans="1:9" ht="13.5" customHeight="1" x14ac:dyDescent="0.25">
      <c r="A8" s="9" t="s">
        <v>46</v>
      </c>
      <c r="B8" s="16" t="s">
        <v>170</v>
      </c>
      <c r="C8" s="16" t="s">
        <v>171</v>
      </c>
      <c r="D8" s="16" t="s">
        <v>172</v>
      </c>
      <c r="E8" s="16" t="s">
        <v>173</v>
      </c>
      <c r="F8" s="16" t="s">
        <v>174</v>
      </c>
      <c r="G8" s="16" t="s">
        <v>175</v>
      </c>
      <c r="H8" s="16" t="s">
        <v>176</v>
      </c>
      <c r="I8" s="61" t="s">
        <v>177</v>
      </c>
    </row>
    <row r="9" spans="1:9" ht="13.5" customHeight="1" thickBot="1" x14ac:dyDescent="0.3">
      <c r="A9" s="10"/>
      <c r="B9" s="11"/>
      <c r="C9" s="11"/>
      <c r="D9" s="11"/>
      <c r="E9" s="11"/>
      <c r="F9" s="11"/>
      <c r="G9" s="11"/>
      <c r="H9" s="11"/>
      <c r="I9" s="62"/>
    </row>
    <row r="10" spans="1:9" x14ac:dyDescent="0.25">
      <c r="A10" s="12">
        <v>1993.01</v>
      </c>
      <c r="B10" s="95">
        <v>403.7</v>
      </c>
      <c r="C10" s="56">
        <v>236</v>
      </c>
      <c r="D10" s="56">
        <v>0</v>
      </c>
      <c r="E10" s="56">
        <v>0</v>
      </c>
      <c r="F10" s="56">
        <v>130</v>
      </c>
      <c r="G10" s="56">
        <v>0</v>
      </c>
      <c r="H10" s="56">
        <v>0</v>
      </c>
      <c r="I10" s="63">
        <v>0</v>
      </c>
    </row>
    <row r="11" spans="1:9" x14ac:dyDescent="0.25">
      <c r="A11" s="12">
        <v>1993.02</v>
      </c>
      <c r="B11" s="90">
        <v>380.7</v>
      </c>
      <c r="C11" s="81">
        <v>228.7</v>
      </c>
      <c r="D11" s="13">
        <v>0</v>
      </c>
      <c r="E11" s="13">
        <v>0</v>
      </c>
      <c r="F11" s="13">
        <v>107.3</v>
      </c>
      <c r="G11" s="13">
        <v>0</v>
      </c>
      <c r="H11" s="13">
        <v>0</v>
      </c>
      <c r="I11" s="69">
        <v>0</v>
      </c>
    </row>
    <row r="12" spans="1:9" x14ac:dyDescent="0.25">
      <c r="A12" s="12">
        <v>1993.03</v>
      </c>
      <c r="B12" s="90">
        <v>369.7</v>
      </c>
      <c r="C12" s="81">
        <v>219.4</v>
      </c>
      <c r="D12" s="13">
        <v>0</v>
      </c>
      <c r="E12" s="13">
        <v>0</v>
      </c>
      <c r="F12" s="13">
        <v>97</v>
      </c>
      <c r="G12" s="13">
        <v>0</v>
      </c>
      <c r="H12" s="13">
        <v>0</v>
      </c>
      <c r="I12" s="69">
        <v>0</v>
      </c>
    </row>
    <row r="13" spans="1:9" x14ac:dyDescent="0.25">
      <c r="A13" s="12">
        <v>1993.04</v>
      </c>
      <c r="B13" s="90">
        <v>356.1</v>
      </c>
      <c r="C13" s="81">
        <v>224.9</v>
      </c>
      <c r="D13" s="13">
        <v>0</v>
      </c>
      <c r="E13" s="13">
        <v>0</v>
      </c>
      <c r="F13" s="13">
        <v>99.2</v>
      </c>
      <c r="G13" s="13">
        <v>0</v>
      </c>
      <c r="H13" s="13">
        <v>0</v>
      </c>
      <c r="I13" s="69">
        <v>0</v>
      </c>
    </row>
    <row r="14" spans="1:9" x14ac:dyDescent="0.25">
      <c r="A14" s="12">
        <v>1993.05</v>
      </c>
      <c r="B14" s="90">
        <v>405.5</v>
      </c>
      <c r="C14" s="81">
        <v>265.7</v>
      </c>
      <c r="D14" s="13">
        <v>0</v>
      </c>
      <c r="E14" s="13">
        <v>0</v>
      </c>
      <c r="F14" s="13">
        <v>96.7</v>
      </c>
      <c r="G14" s="13">
        <v>0</v>
      </c>
      <c r="H14" s="13">
        <v>0</v>
      </c>
      <c r="I14" s="69">
        <v>0</v>
      </c>
    </row>
    <row r="15" spans="1:9" x14ac:dyDescent="0.25">
      <c r="A15" s="12">
        <v>1993.06</v>
      </c>
      <c r="B15" s="90">
        <v>467.4</v>
      </c>
      <c r="C15" s="81">
        <v>280.8</v>
      </c>
      <c r="D15" s="13">
        <v>0</v>
      </c>
      <c r="E15" s="13">
        <v>0</v>
      </c>
      <c r="F15" s="13">
        <v>95.6</v>
      </c>
      <c r="G15" s="13">
        <v>0</v>
      </c>
      <c r="H15" s="13">
        <v>0</v>
      </c>
      <c r="I15" s="69">
        <v>0</v>
      </c>
    </row>
    <row r="16" spans="1:9" x14ac:dyDescent="0.25">
      <c r="A16" s="12">
        <v>1993.07</v>
      </c>
      <c r="B16" s="90">
        <v>483</v>
      </c>
      <c r="C16" s="81">
        <v>301.89999999999998</v>
      </c>
      <c r="D16" s="13">
        <v>0</v>
      </c>
      <c r="E16" s="13">
        <v>0</v>
      </c>
      <c r="F16" s="13">
        <v>136.1</v>
      </c>
      <c r="G16" s="13">
        <v>0</v>
      </c>
      <c r="H16" s="13">
        <v>0</v>
      </c>
      <c r="I16" s="69">
        <v>0</v>
      </c>
    </row>
    <row r="17" spans="1:9" x14ac:dyDescent="0.25">
      <c r="A17" s="12">
        <v>1993.08</v>
      </c>
      <c r="B17" s="90">
        <v>413.3</v>
      </c>
      <c r="C17" s="81">
        <v>270.7</v>
      </c>
      <c r="D17" s="13">
        <v>0</v>
      </c>
      <c r="E17" s="13">
        <v>0</v>
      </c>
      <c r="F17" s="13">
        <v>96.7</v>
      </c>
      <c r="G17" s="13">
        <v>0</v>
      </c>
      <c r="H17" s="13">
        <v>0</v>
      </c>
      <c r="I17" s="69">
        <v>0</v>
      </c>
    </row>
    <row r="18" spans="1:9" x14ac:dyDescent="0.25">
      <c r="A18" s="12">
        <v>1993.09</v>
      </c>
      <c r="B18" s="90">
        <v>632.9</v>
      </c>
      <c r="C18" s="81">
        <v>496.4</v>
      </c>
      <c r="D18" s="13">
        <v>0</v>
      </c>
      <c r="E18" s="13">
        <v>0</v>
      </c>
      <c r="F18" s="13">
        <v>96.4</v>
      </c>
      <c r="G18" s="13">
        <v>0</v>
      </c>
      <c r="H18" s="13">
        <v>0</v>
      </c>
      <c r="I18" s="69">
        <v>0</v>
      </c>
    </row>
    <row r="19" spans="1:9" x14ac:dyDescent="0.25">
      <c r="A19" s="12">
        <v>1993.1</v>
      </c>
      <c r="B19" s="90">
        <v>412.3</v>
      </c>
      <c r="C19" s="81">
        <v>241.2</v>
      </c>
      <c r="D19" s="13">
        <v>0</v>
      </c>
      <c r="E19" s="13">
        <v>0</v>
      </c>
      <c r="F19" s="13">
        <v>98</v>
      </c>
      <c r="G19" s="13">
        <v>0</v>
      </c>
      <c r="H19" s="13">
        <v>0</v>
      </c>
      <c r="I19" s="69">
        <v>0</v>
      </c>
    </row>
    <row r="20" spans="1:9" x14ac:dyDescent="0.25">
      <c r="A20" s="12">
        <v>1993.11</v>
      </c>
      <c r="B20" s="90">
        <v>386.6</v>
      </c>
      <c r="C20" s="81">
        <v>254.8</v>
      </c>
      <c r="D20" s="13">
        <v>0</v>
      </c>
      <c r="E20" s="13">
        <v>0</v>
      </c>
      <c r="F20" s="13">
        <v>98.3</v>
      </c>
      <c r="G20" s="13">
        <v>0</v>
      </c>
      <c r="H20" s="13">
        <v>0</v>
      </c>
      <c r="I20" s="69">
        <v>0</v>
      </c>
    </row>
    <row r="21" spans="1:9" x14ac:dyDescent="0.25">
      <c r="A21" s="12">
        <v>1993.12</v>
      </c>
      <c r="B21" s="90">
        <v>823.4</v>
      </c>
      <c r="C21" s="81">
        <v>685</v>
      </c>
      <c r="D21" s="13">
        <v>0</v>
      </c>
      <c r="E21" s="13">
        <v>0</v>
      </c>
      <c r="F21" s="13">
        <v>99.2</v>
      </c>
      <c r="G21" s="13">
        <v>0</v>
      </c>
      <c r="H21" s="13">
        <v>0</v>
      </c>
      <c r="I21" s="69">
        <v>0</v>
      </c>
    </row>
    <row r="22" spans="1:9" x14ac:dyDescent="0.25">
      <c r="A22" s="12">
        <v>1994.01</v>
      </c>
      <c r="B22" s="90">
        <v>576.70000000000005</v>
      </c>
      <c r="C22" s="81">
        <v>379.2</v>
      </c>
      <c r="D22" s="13">
        <v>0</v>
      </c>
      <c r="E22" s="13">
        <v>0</v>
      </c>
      <c r="F22" s="13">
        <v>143.1</v>
      </c>
      <c r="G22" s="13">
        <v>0</v>
      </c>
      <c r="H22" s="13">
        <v>0</v>
      </c>
      <c r="I22" s="69">
        <v>0</v>
      </c>
    </row>
    <row r="23" spans="1:9" x14ac:dyDescent="0.25">
      <c r="A23" s="12">
        <v>1994.02</v>
      </c>
      <c r="B23" s="90">
        <v>523.6</v>
      </c>
      <c r="C23" s="81">
        <v>340.7</v>
      </c>
      <c r="D23" s="13">
        <v>0</v>
      </c>
      <c r="E23" s="13">
        <v>0</v>
      </c>
      <c r="F23" s="13">
        <v>147.19999999999999</v>
      </c>
      <c r="G23" s="13">
        <v>0</v>
      </c>
      <c r="H23" s="13">
        <v>0</v>
      </c>
      <c r="I23" s="69">
        <v>0</v>
      </c>
    </row>
    <row r="24" spans="1:9" x14ac:dyDescent="0.25">
      <c r="A24" s="12">
        <v>1994.03</v>
      </c>
      <c r="B24" s="90">
        <v>491.1</v>
      </c>
      <c r="C24" s="81">
        <v>303.60000000000002</v>
      </c>
      <c r="D24" s="13">
        <v>0</v>
      </c>
      <c r="E24" s="13">
        <v>0</v>
      </c>
      <c r="F24" s="13">
        <v>136.1</v>
      </c>
      <c r="G24" s="13">
        <v>0</v>
      </c>
      <c r="H24" s="13">
        <v>0</v>
      </c>
      <c r="I24" s="69">
        <v>0</v>
      </c>
    </row>
    <row r="25" spans="1:9" x14ac:dyDescent="0.25">
      <c r="A25" s="12">
        <v>1994.04</v>
      </c>
      <c r="B25" s="90">
        <v>512.9</v>
      </c>
      <c r="C25" s="81">
        <v>347.3</v>
      </c>
      <c r="D25" s="13">
        <v>0</v>
      </c>
      <c r="E25" s="13">
        <v>0</v>
      </c>
      <c r="F25" s="13">
        <v>133.9</v>
      </c>
      <c r="G25" s="13">
        <v>0</v>
      </c>
      <c r="H25" s="13">
        <v>0</v>
      </c>
      <c r="I25" s="69">
        <v>0</v>
      </c>
    </row>
    <row r="26" spans="1:9" x14ac:dyDescent="0.25">
      <c r="A26" s="12">
        <v>1994.05</v>
      </c>
      <c r="B26" s="90">
        <v>521.5</v>
      </c>
      <c r="C26" s="81">
        <v>355.8</v>
      </c>
      <c r="D26" s="13">
        <v>0</v>
      </c>
      <c r="E26" s="13">
        <v>0</v>
      </c>
      <c r="F26" s="13">
        <v>132.6</v>
      </c>
      <c r="G26" s="13">
        <v>0</v>
      </c>
      <c r="H26" s="13">
        <v>0</v>
      </c>
      <c r="I26" s="69">
        <v>0</v>
      </c>
    </row>
    <row r="27" spans="1:9" x14ac:dyDescent="0.25">
      <c r="A27" s="12">
        <v>1994.06</v>
      </c>
      <c r="B27" s="90">
        <v>557.79999999999995</v>
      </c>
      <c r="C27" s="81">
        <v>386.9</v>
      </c>
      <c r="D27" s="13">
        <v>0</v>
      </c>
      <c r="E27" s="13">
        <v>0</v>
      </c>
      <c r="F27" s="13">
        <v>136.80000000000001</v>
      </c>
      <c r="G27" s="13">
        <v>0</v>
      </c>
      <c r="H27" s="13">
        <v>0</v>
      </c>
      <c r="I27" s="69">
        <v>0</v>
      </c>
    </row>
    <row r="28" spans="1:9" x14ac:dyDescent="0.25">
      <c r="A28" s="12">
        <v>1994.07</v>
      </c>
      <c r="B28" s="90">
        <v>631.20000000000005</v>
      </c>
      <c r="C28" s="81">
        <v>422.6</v>
      </c>
      <c r="D28" s="13">
        <v>1.2</v>
      </c>
      <c r="E28" s="13">
        <v>0</v>
      </c>
      <c r="F28" s="13">
        <v>177.8</v>
      </c>
      <c r="G28" s="13">
        <v>0</v>
      </c>
      <c r="H28" s="13">
        <v>0</v>
      </c>
      <c r="I28" s="69">
        <v>0</v>
      </c>
    </row>
    <row r="29" spans="1:9" x14ac:dyDescent="0.25">
      <c r="A29" s="12">
        <v>1994.08</v>
      </c>
      <c r="B29" s="90">
        <v>470.1</v>
      </c>
      <c r="C29" s="81">
        <v>302.5</v>
      </c>
      <c r="D29" s="13">
        <v>0</v>
      </c>
      <c r="E29" s="13">
        <v>0</v>
      </c>
      <c r="F29" s="13">
        <v>131.4</v>
      </c>
      <c r="G29" s="13">
        <v>0</v>
      </c>
      <c r="H29" s="13">
        <v>0</v>
      </c>
      <c r="I29" s="69">
        <v>0</v>
      </c>
    </row>
    <row r="30" spans="1:9" x14ac:dyDescent="0.25">
      <c r="A30" s="12">
        <v>1994.09</v>
      </c>
      <c r="B30" s="90">
        <v>471.3</v>
      </c>
      <c r="C30" s="81">
        <v>311.89999999999998</v>
      </c>
      <c r="D30" s="13">
        <v>0</v>
      </c>
      <c r="E30" s="13">
        <v>0</v>
      </c>
      <c r="F30" s="13">
        <v>131.5</v>
      </c>
      <c r="G30" s="13">
        <v>0</v>
      </c>
      <c r="H30" s="13">
        <v>0</v>
      </c>
      <c r="I30" s="69">
        <v>0</v>
      </c>
    </row>
    <row r="31" spans="1:9" x14ac:dyDescent="0.25">
      <c r="A31" s="12">
        <v>1994.1</v>
      </c>
      <c r="B31" s="90">
        <v>557.6</v>
      </c>
      <c r="C31" s="81">
        <v>376.9</v>
      </c>
      <c r="D31" s="13">
        <v>0</v>
      </c>
      <c r="E31" s="13">
        <v>0</v>
      </c>
      <c r="F31" s="13">
        <v>155.69999999999999</v>
      </c>
      <c r="G31" s="13">
        <v>0</v>
      </c>
      <c r="H31" s="13">
        <v>0</v>
      </c>
      <c r="I31" s="69">
        <v>0</v>
      </c>
    </row>
    <row r="32" spans="1:9" x14ac:dyDescent="0.25">
      <c r="A32" s="12">
        <v>1994.11</v>
      </c>
      <c r="B32" s="90">
        <v>491.3</v>
      </c>
      <c r="C32" s="81">
        <v>319.7</v>
      </c>
      <c r="D32" s="13">
        <v>0</v>
      </c>
      <c r="E32" s="13">
        <v>0</v>
      </c>
      <c r="F32" s="13">
        <v>130.69999999999999</v>
      </c>
      <c r="G32" s="13">
        <v>0</v>
      </c>
      <c r="H32" s="13">
        <v>0</v>
      </c>
      <c r="I32" s="69">
        <v>0</v>
      </c>
    </row>
    <row r="33" spans="1:9" x14ac:dyDescent="0.25">
      <c r="A33" s="12">
        <v>1994.12</v>
      </c>
      <c r="B33" s="90">
        <v>545.20000000000005</v>
      </c>
      <c r="C33" s="81">
        <v>366.8</v>
      </c>
      <c r="D33" s="13">
        <v>0</v>
      </c>
      <c r="E33" s="13">
        <v>0</v>
      </c>
      <c r="F33" s="13">
        <v>144.80000000000001</v>
      </c>
      <c r="G33" s="13">
        <v>0</v>
      </c>
      <c r="H33" s="13">
        <v>0</v>
      </c>
      <c r="I33" s="69">
        <v>0</v>
      </c>
    </row>
    <row r="34" spans="1:9" x14ac:dyDescent="0.25">
      <c r="A34" s="12">
        <v>1995.01</v>
      </c>
      <c r="B34" s="90">
        <v>935.5</v>
      </c>
      <c r="C34" s="81">
        <v>400.1</v>
      </c>
      <c r="D34" s="13">
        <v>0</v>
      </c>
      <c r="E34" s="13">
        <v>0</v>
      </c>
      <c r="F34" s="13">
        <v>476</v>
      </c>
      <c r="G34" s="13">
        <v>0</v>
      </c>
      <c r="H34" s="13">
        <v>0</v>
      </c>
      <c r="I34" s="69">
        <v>0</v>
      </c>
    </row>
    <row r="35" spans="1:9" x14ac:dyDescent="0.25">
      <c r="A35" s="12">
        <v>1995.02</v>
      </c>
      <c r="B35" s="90">
        <v>740.2</v>
      </c>
      <c r="C35" s="81">
        <v>380.3</v>
      </c>
      <c r="D35" s="13">
        <v>0</v>
      </c>
      <c r="E35" s="13">
        <v>0</v>
      </c>
      <c r="F35" s="13">
        <v>332.7</v>
      </c>
      <c r="G35" s="13">
        <v>0</v>
      </c>
      <c r="H35" s="13">
        <v>0</v>
      </c>
      <c r="I35" s="69">
        <v>0</v>
      </c>
    </row>
    <row r="36" spans="1:9" x14ac:dyDescent="0.25">
      <c r="A36" s="12">
        <v>1995.03</v>
      </c>
      <c r="B36" s="90">
        <v>757.4</v>
      </c>
      <c r="C36" s="81">
        <v>323.3</v>
      </c>
      <c r="D36" s="13">
        <v>0</v>
      </c>
      <c r="E36" s="13">
        <v>51.6</v>
      </c>
      <c r="F36" s="13">
        <v>341.2</v>
      </c>
      <c r="G36" s="13">
        <v>0</v>
      </c>
      <c r="H36" s="13">
        <v>0</v>
      </c>
      <c r="I36" s="69">
        <v>0</v>
      </c>
    </row>
    <row r="37" spans="1:9" x14ac:dyDescent="0.25">
      <c r="A37" s="12">
        <v>1995.04</v>
      </c>
      <c r="B37" s="90">
        <v>721.6</v>
      </c>
      <c r="C37" s="81">
        <v>370.4</v>
      </c>
      <c r="D37" s="13">
        <v>0</v>
      </c>
      <c r="E37" s="13">
        <v>9.5</v>
      </c>
      <c r="F37" s="13">
        <v>312.89999999999998</v>
      </c>
      <c r="G37" s="13">
        <v>0</v>
      </c>
      <c r="H37" s="13">
        <v>0</v>
      </c>
      <c r="I37" s="69">
        <v>0</v>
      </c>
    </row>
    <row r="38" spans="1:9" x14ac:dyDescent="0.25">
      <c r="A38" s="12">
        <v>1995.05</v>
      </c>
      <c r="B38" s="90">
        <v>716.3</v>
      </c>
      <c r="C38" s="81">
        <v>302.10000000000002</v>
      </c>
      <c r="D38" s="13">
        <v>0</v>
      </c>
      <c r="E38" s="13">
        <v>22.5</v>
      </c>
      <c r="F38" s="13">
        <v>351.4</v>
      </c>
      <c r="G38" s="13">
        <v>0</v>
      </c>
      <c r="H38" s="13">
        <v>0</v>
      </c>
      <c r="I38" s="69">
        <v>0</v>
      </c>
    </row>
    <row r="39" spans="1:9" x14ac:dyDescent="0.25">
      <c r="A39" s="12">
        <v>1995.06</v>
      </c>
      <c r="B39" s="90">
        <v>714.7</v>
      </c>
      <c r="C39" s="81">
        <v>301.10000000000002</v>
      </c>
      <c r="D39" s="13">
        <v>0</v>
      </c>
      <c r="E39" s="13">
        <v>22.2</v>
      </c>
      <c r="F39" s="13">
        <v>374.8</v>
      </c>
      <c r="G39" s="13">
        <v>0</v>
      </c>
      <c r="H39" s="13">
        <v>0</v>
      </c>
      <c r="I39" s="69">
        <v>0</v>
      </c>
    </row>
    <row r="40" spans="1:9" x14ac:dyDescent="0.25">
      <c r="A40" s="12">
        <v>1995.07</v>
      </c>
      <c r="B40" s="90">
        <v>954.5</v>
      </c>
      <c r="C40" s="81">
        <v>466.2</v>
      </c>
      <c r="D40" s="13">
        <v>0</v>
      </c>
      <c r="E40" s="13">
        <v>8.4</v>
      </c>
      <c r="F40" s="13">
        <v>456.5</v>
      </c>
      <c r="G40" s="13">
        <v>0</v>
      </c>
      <c r="H40" s="13">
        <v>0</v>
      </c>
      <c r="I40" s="69">
        <v>0</v>
      </c>
    </row>
    <row r="41" spans="1:9" x14ac:dyDescent="0.25">
      <c r="A41" s="12">
        <v>1995.08</v>
      </c>
      <c r="B41" s="90">
        <v>737.26</v>
      </c>
      <c r="C41" s="81">
        <v>348.8</v>
      </c>
      <c r="D41" s="13">
        <v>0</v>
      </c>
      <c r="E41" s="13">
        <v>31.4</v>
      </c>
      <c r="F41" s="13">
        <v>332.86</v>
      </c>
      <c r="G41" s="13">
        <v>0</v>
      </c>
      <c r="H41" s="13">
        <v>0</v>
      </c>
      <c r="I41" s="69">
        <v>0</v>
      </c>
    </row>
    <row r="42" spans="1:9" x14ac:dyDescent="0.25">
      <c r="A42" s="12">
        <v>1995.09</v>
      </c>
      <c r="B42" s="90">
        <v>851.5</v>
      </c>
      <c r="C42" s="81">
        <v>501.6</v>
      </c>
      <c r="D42" s="13">
        <v>0.5</v>
      </c>
      <c r="E42" s="13">
        <v>14.4</v>
      </c>
      <c r="F42" s="13">
        <v>322.7</v>
      </c>
      <c r="G42" s="13">
        <v>0</v>
      </c>
      <c r="H42" s="13">
        <v>0</v>
      </c>
      <c r="I42" s="69">
        <v>0</v>
      </c>
    </row>
    <row r="43" spans="1:9" x14ac:dyDescent="0.25">
      <c r="A43" s="12">
        <v>1995.1</v>
      </c>
      <c r="B43" s="90">
        <v>964.3</v>
      </c>
      <c r="C43" s="81">
        <v>622.9</v>
      </c>
      <c r="D43" s="13">
        <v>0</v>
      </c>
      <c r="E43" s="13">
        <v>6.6</v>
      </c>
      <c r="F43" s="13">
        <v>319.3</v>
      </c>
      <c r="G43" s="13">
        <v>0</v>
      </c>
      <c r="H43" s="13">
        <v>0</v>
      </c>
      <c r="I43" s="69">
        <v>0</v>
      </c>
    </row>
    <row r="44" spans="1:9" x14ac:dyDescent="0.25">
      <c r="A44" s="12">
        <v>1995.11</v>
      </c>
      <c r="B44" s="90">
        <v>1011.1</v>
      </c>
      <c r="C44" s="81">
        <v>620.1</v>
      </c>
      <c r="D44" s="13">
        <v>22.6</v>
      </c>
      <c r="E44" s="13">
        <v>0</v>
      </c>
      <c r="F44" s="13">
        <v>339.5</v>
      </c>
      <c r="G44" s="13">
        <v>0</v>
      </c>
      <c r="H44" s="13">
        <v>0</v>
      </c>
      <c r="I44" s="69">
        <v>0</v>
      </c>
    </row>
    <row r="45" spans="1:9" x14ac:dyDescent="0.25">
      <c r="A45" s="12">
        <v>1995.12</v>
      </c>
      <c r="B45" s="90">
        <v>784.4</v>
      </c>
      <c r="C45" s="81">
        <v>382.2</v>
      </c>
      <c r="D45" s="13">
        <v>0</v>
      </c>
      <c r="E45" s="13">
        <v>38.799999999999997</v>
      </c>
      <c r="F45" s="13">
        <v>349.4</v>
      </c>
      <c r="G45" s="13">
        <v>0</v>
      </c>
      <c r="H45" s="13">
        <v>0</v>
      </c>
      <c r="I45" s="69">
        <v>0</v>
      </c>
    </row>
    <row r="46" spans="1:9" x14ac:dyDescent="0.25">
      <c r="A46" s="12">
        <v>1996.01</v>
      </c>
      <c r="B46" s="90">
        <v>722.8</v>
      </c>
      <c r="C46" s="81">
        <v>283.89999999999998</v>
      </c>
      <c r="D46" s="13">
        <v>0</v>
      </c>
      <c r="E46" s="13">
        <v>38.200000000000003</v>
      </c>
      <c r="F46" s="13">
        <v>389.3</v>
      </c>
      <c r="G46" s="13">
        <v>0</v>
      </c>
      <c r="H46" s="13">
        <v>0</v>
      </c>
      <c r="I46" s="69">
        <v>0</v>
      </c>
    </row>
    <row r="47" spans="1:9" x14ac:dyDescent="0.25">
      <c r="A47" s="12">
        <v>1996.02</v>
      </c>
      <c r="B47" s="90">
        <v>845.2</v>
      </c>
      <c r="C47" s="81">
        <v>450.7</v>
      </c>
      <c r="D47" s="13">
        <v>0</v>
      </c>
      <c r="E47" s="13">
        <v>52</v>
      </c>
      <c r="F47" s="13">
        <v>326.10000000000002</v>
      </c>
      <c r="G47" s="13">
        <v>0</v>
      </c>
      <c r="H47" s="13">
        <v>0</v>
      </c>
      <c r="I47" s="69">
        <v>0</v>
      </c>
    </row>
    <row r="48" spans="1:9" x14ac:dyDescent="0.25">
      <c r="A48" s="12">
        <v>1996.03</v>
      </c>
      <c r="B48" s="90">
        <v>1203.2</v>
      </c>
      <c r="C48" s="81">
        <v>819.5</v>
      </c>
      <c r="D48" s="13">
        <v>0</v>
      </c>
      <c r="E48" s="13">
        <v>28</v>
      </c>
      <c r="F48" s="13">
        <v>345.7</v>
      </c>
      <c r="G48" s="13">
        <v>0</v>
      </c>
      <c r="H48" s="13">
        <v>0</v>
      </c>
      <c r="I48" s="69">
        <v>0</v>
      </c>
    </row>
    <row r="49" spans="1:9" x14ac:dyDescent="0.25">
      <c r="A49" s="12">
        <v>1996.04</v>
      </c>
      <c r="B49" s="90">
        <v>1139.5</v>
      </c>
      <c r="C49" s="81">
        <v>771.2</v>
      </c>
      <c r="D49" s="13">
        <v>4.5</v>
      </c>
      <c r="E49" s="13">
        <v>4.5</v>
      </c>
      <c r="F49" s="13">
        <v>351.6</v>
      </c>
      <c r="G49" s="13">
        <v>0</v>
      </c>
      <c r="H49" s="13">
        <v>0</v>
      </c>
      <c r="I49" s="69">
        <v>0</v>
      </c>
    </row>
    <row r="50" spans="1:9" x14ac:dyDescent="0.25">
      <c r="A50" s="12">
        <v>1996.05</v>
      </c>
      <c r="B50" s="90">
        <v>1049.8</v>
      </c>
      <c r="C50" s="81">
        <v>714.2</v>
      </c>
      <c r="D50" s="13">
        <v>0</v>
      </c>
      <c r="E50" s="13">
        <v>3.3</v>
      </c>
      <c r="F50" s="13">
        <v>320.8</v>
      </c>
      <c r="G50" s="13">
        <v>0</v>
      </c>
      <c r="H50" s="13">
        <v>0</v>
      </c>
      <c r="I50" s="69">
        <v>0</v>
      </c>
    </row>
    <row r="51" spans="1:9" x14ac:dyDescent="0.25">
      <c r="A51" s="12">
        <v>1996.06</v>
      </c>
      <c r="B51" s="90">
        <v>1010.6</v>
      </c>
      <c r="C51" s="81">
        <v>514.70000000000005</v>
      </c>
      <c r="D51" s="13">
        <v>7.4</v>
      </c>
      <c r="E51" s="13">
        <v>58.5</v>
      </c>
      <c r="F51" s="13">
        <v>424.8</v>
      </c>
      <c r="G51" s="13">
        <v>0</v>
      </c>
      <c r="H51" s="13">
        <v>0</v>
      </c>
      <c r="I51" s="69">
        <v>0</v>
      </c>
    </row>
    <row r="52" spans="1:9" x14ac:dyDescent="0.25">
      <c r="A52" s="12">
        <v>1996.07</v>
      </c>
      <c r="B52" s="90">
        <v>1146.4000000000001</v>
      </c>
      <c r="C52" s="81">
        <v>699.1</v>
      </c>
      <c r="D52" s="13">
        <v>1.6</v>
      </c>
      <c r="E52" s="13">
        <v>1</v>
      </c>
      <c r="F52" s="13">
        <v>439.6</v>
      </c>
      <c r="G52" s="13">
        <v>0</v>
      </c>
      <c r="H52" s="13">
        <v>0</v>
      </c>
      <c r="I52" s="69">
        <v>0</v>
      </c>
    </row>
    <row r="53" spans="1:9" x14ac:dyDescent="0.25">
      <c r="A53" s="12">
        <v>1996.08</v>
      </c>
      <c r="B53" s="90">
        <v>941.3</v>
      </c>
      <c r="C53" s="81">
        <v>564.9</v>
      </c>
      <c r="D53" s="13">
        <v>0</v>
      </c>
      <c r="E53" s="13">
        <v>3.3</v>
      </c>
      <c r="F53" s="13">
        <v>367.5</v>
      </c>
      <c r="G53" s="13">
        <v>0</v>
      </c>
      <c r="H53" s="13">
        <v>0</v>
      </c>
      <c r="I53" s="69">
        <v>0</v>
      </c>
    </row>
    <row r="54" spans="1:9" x14ac:dyDescent="0.25">
      <c r="A54" s="12">
        <v>1996.09</v>
      </c>
      <c r="B54" s="90">
        <v>1061.5999999999999</v>
      </c>
      <c r="C54" s="81">
        <v>633.29999999999995</v>
      </c>
      <c r="D54" s="13">
        <v>12.5</v>
      </c>
      <c r="E54" s="13">
        <v>59.3</v>
      </c>
      <c r="F54" s="13">
        <v>349.9</v>
      </c>
      <c r="G54" s="13">
        <v>0</v>
      </c>
      <c r="H54" s="13">
        <v>0</v>
      </c>
      <c r="I54" s="69">
        <v>0</v>
      </c>
    </row>
    <row r="55" spans="1:9" x14ac:dyDescent="0.25">
      <c r="A55" s="12">
        <v>1996.1</v>
      </c>
      <c r="B55" s="90">
        <v>1034.0999999999999</v>
      </c>
      <c r="C55" s="81">
        <v>606.9</v>
      </c>
      <c r="D55" s="13">
        <v>6.6</v>
      </c>
      <c r="E55" s="13">
        <v>27.8</v>
      </c>
      <c r="F55" s="13">
        <v>389.5</v>
      </c>
      <c r="G55" s="13">
        <v>0</v>
      </c>
      <c r="H55" s="13">
        <v>0</v>
      </c>
      <c r="I55" s="69">
        <v>0</v>
      </c>
    </row>
    <row r="56" spans="1:9" x14ac:dyDescent="0.25">
      <c r="A56" s="12">
        <v>1996.11</v>
      </c>
      <c r="B56" s="90">
        <v>1031.8</v>
      </c>
      <c r="C56" s="81">
        <v>644</v>
      </c>
      <c r="D56" s="13">
        <v>21</v>
      </c>
      <c r="E56" s="13">
        <v>2.5</v>
      </c>
      <c r="F56" s="13">
        <v>358.2</v>
      </c>
      <c r="G56" s="13">
        <v>0</v>
      </c>
      <c r="H56" s="13">
        <v>0</v>
      </c>
      <c r="I56" s="69">
        <v>0</v>
      </c>
    </row>
    <row r="57" spans="1:9" x14ac:dyDescent="0.25">
      <c r="A57" s="12">
        <v>1996.12</v>
      </c>
      <c r="B57" s="90">
        <v>1178.3</v>
      </c>
      <c r="C57" s="81">
        <v>644.6</v>
      </c>
      <c r="D57" s="13">
        <v>18.7</v>
      </c>
      <c r="E57" s="13">
        <v>58</v>
      </c>
      <c r="F57" s="13">
        <v>365.7</v>
      </c>
      <c r="G57" s="13">
        <v>0</v>
      </c>
      <c r="H57" s="13">
        <v>0</v>
      </c>
      <c r="I57" s="69">
        <v>0</v>
      </c>
    </row>
    <row r="58" spans="1:9" x14ac:dyDescent="0.25">
      <c r="A58" s="12">
        <v>1997.01</v>
      </c>
      <c r="B58" s="90">
        <v>847.4</v>
      </c>
      <c r="C58" s="81">
        <v>409.7</v>
      </c>
      <c r="D58" s="13">
        <v>15.3</v>
      </c>
      <c r="E58" s="13">
        <v>1.2</v>
      </c>
      <c r="F58" s="13">
        <v>404.9</v>
      </c>
      <c r="G58" s="13">
        <v>0</v>
      </c>
      <c r="H58" s="13">
        <v>0</v>
      </c>
      <c r="I58" s="69">
        <v>0</v>
      </c>
    </row>
    <row r="59" spans="1:9" x14ac:dyDescent="0.25">
      <c r="A59" s="12">
        <v>1997.02</v>
      </c>
      <c r="B59" s="90">
        <v>754.2</v>
      </c>
      <c r="C59" s="81">
        <v>402.9</v>
      </c>
      <c r="D59" s="13">
        <v>0.1</v>
      </c>
      <c r="E59" s="13">
        <v>0.1</v>
      </c>
      <c r="F59" s="13">
        <v>349.4</v>
      </c>
      <c r="G59" s="13">
        <v>0</v>
      </c>
      <c r="H59" s="13">
        <v>0</v>
      </c>
      <c r="I59" s="69">
        <v>0</v>
      </c>
    </row>
    <row r="60" spans="1:9" x14ac:dyDescent="0.25">
      <c r="A60" s="12">
        <v>1997.03</v>
      </c>
      <c r="B60" s="90">
        <v>1030.0999999999999</v>
      </c>
      <c r="C60" s="81">
        <v>612.4</v>
      </c>
      <c r="D60" s="13">
        <v>23.4</v>
      </c>
      <c r="E60" s="13">
        <v>33.4</v>
      </c>
      <c r="F60" s="13">
        <v>354.8</v>
      </c>
      <c r="G60" s="13">
        <v>0</v>
      </c>
      <c r="H60" s="13">
        <v>0</v>
      </c>
      <c r="I60" s="69">
        <v>0</v>
      </c>
    </row>
    <row r="61" spans="1:9" x14ac:dyDescent="0.25">
      <c r="A61" s="12">
        <v>1997.04</v>
      </c>
      <c r="B61" s="90">
        <v>771.7</v>
      </c>
      <c r="C61" s="81">
        <v>405.3</v>
      </c>
      <c r="D61" s="13">
        <v>1.5</v>
      </c>
      <c r="E61" s="13">
        <v>4.2</v>
      </c>
      <c r="F61" s="13">
        <v>349.4</v>
      </c>
      <c r="G61" s="13">
        <v>0</v>
      </c>
      <c r="H61" s="13">
        <v>0</v>
      </c>
      <c r="I61" s="69">
        <v>0</v>
      </c>
    </row>
    <row r="62" spans="1:9" x14ac:dyDescent="0.25">
      <c r="A62" s="12">
        <v>1997.05</v>
      </c>
      <c r="B62" s="90">
        <v>840.1</v>
      </c>
      <c r="C62" s="81">
        <v>421.3</v>
      </c>
      <c r="D62" s="13">
        <v>3.1</v>
      </c>
      <c r="E62" s="13">
        <v>39.9</v>
      </c>
      <c r="F62" s="13">
        <v>356.7</v>
      </c>
      <c r="G62" s="13">
        <v>0</v>
      </c>
      <c r="H62" s="13">
        <v>0</v>
      </c>
      <c r="I62" s="69">
        <v>0</v>
      </c>
    </row>
    <row r="63" spans="1:9" x14ac:dyDescent="0.25">
      <c r="A63" s="12">
        <v>1997.06</v>
      </c>
      <c r="B63" s="90">
        <v>885</v>
      </c>
      <c r="C63" s="81">
        <v>465.2</v>
      </c>
      <c r="D63" s="13">
        <v>12.8</v>
      </c>
      <c r="E63" s="13">
        <v>44.1</v>
      </c>
      <c r="F63" s="13">
        <v>358.5</v>
      </c>
      <c r="G63" s="13">
        <v>0</v>
      </c>
      <c r="H63" s="13">
        <v>0</v>
      </c>
      <c r="I63" s="69">
        <v>0</v>
      </c>
    </row>
    <row r="64" spans="1:9" x14ac:dyDescent="0.25">
      <c r="A64" s="12">
        <v>1997.07</v>
      </c>
      <c r="B64" s="90">
        <v>1074.0999999999999</v>
      </c>
      <c r="C64" s="81">
        <v>589.4</v>
      </c>
      <c r="D64" s="13">
        <v>1.8</v>
      </c>
      <c r="E64" s="13">
        <v>10.9</v>
      </c>
      <c r="F64" s="13">
        <v>444.3</v>
      </c>
      <c r="G64" s="13">
        <v>0</v>
      </c>
      <c r="H64" s="13">
        <v>0</v>
      </c>
      <c r="I64" s="69">
        <v>0</v>
      </c>
    </row>
    <row r="65" spans="1:9" x14ac:dyDescent="0.25">
      <c r="A65" s="12">
        <v>1997.08</v>
      </c>
      <c r="B65" s="90">
        <v>862.8</v>
      </c>
      <c r="C65" s="81">
        <v>467.4</v>
      </c>
      <c r="D65" s="13">
        <v>15.7</v>
      </c>
      <c r="E65" s="13">
        <v>20.6</v>
      </c>
      <c r="F65" s="13">
        <v>353.1</v>
      </c>
      <c r="G65" s="13">
        <v>0</v>
      </c>
      <c r="H65" s="13">
        <v>0</v>
      </c>
      <c r="I65" s="69">
        <v>0</v>
      </c>
    </row>
    <row r="66" spans="1:9" x14ac:dyDescent="0.25">
      <c r="A66" s="12">
        <v>1997.09</v>
      </c>
      <c r="B66" s="90">
        <v>872.8</v>
      </c>
      <c r="C66" s="81">
        <v>408.9</v>
      </c>
      <c r="D66" s="13">
        <v>5.4</v>
      </c>
      <c r="E66" s="13">
        <v>100.9</v>
      </c>
      <c r="F66" s="13">
        <v>347.5</v>
      </c>
      <c r="G66" s="13">
        <v>0</v>
      </c>
      <c r="H66" s="13">
        <v>0</v>
      </c>
      <c r="I66" s="69">
        <v>0</v>
      </c>
    </row>
    <row r="67" spans="1:9" x14ac:dyDescent="0.25">
      <c r="A67" s="12">
        <v>1997.1</v>
      </c>
      <c r="B67" s="90">
        <v>818.7</v>
      </c>
      <c r="C67" s="81">
        <v>395.6</v>
      </c>
      <c r="D67" s="13">
        <v>12.9</v>
      </c>
      <c r="E67" s="13">
        <v>13.3</v>
      </c>
      <c r="F67" s="13">
        <v>390.6</v>
      </c>
      <c r="G67" s="13">
        <v>0</v>
      </c>
      <c r="H67" s="13">
        <v>0</v>
      </c>
      <c r="I67" s="69">
        <v>0</v>
      </c>
    </row>
    <row r="68" spans="1:9" x14ac:dyDescent="0.25">
      <c r="A68" s="12">
        <v>1997.11</v>
      </c>
      <c r="B68" s="90">
        <v>868.4</v>
      </c>
      <c r="C68" s="81">
        <v>483</v>
      </c>
      <c r="D68" s="13">
        <v>9.6999999999999993</v>
      </c>
      <c r="E68" s="13">
        <v>15.8</v>
      </c>
      <c r="F68" s="13">
        <v>358.1</v>
      </c>
      <c r="G68" s="13">
        <v>0</v>
      </c>
      <c r="H68" s="13">
        <v>0</v>
      </c>
      <c r="I68" s="69">
        <v>0</v>
      </c>
    </row>
    <row r="69" spans="1:9" x14ac:dyDescent="0.25">
      <c r="A69" s="12">
        <v>1997.12</v>
      </c>
      <c r="B69" s="90">
        <v>861.2</v>
      </c>
      <c r="C69" s="81">
        <v>450.1</v>
      </c>
      <c r="D69" s="13">
        <v>19.2</v>
      </c>
      <c r="E69" s="13">
        <v>8.4</v>
      </c>
      <c r="F69" s="13">
        <v>374.2</v>
      </c>
      <c r="G69" s="13">
        <v>0</v>
      </c>
      <c r="H69" s="13">
        <v>0</v>
      </c>
      <c r="I69" s="69">
        <v>0</v>
      </c>
    </row>
    <row r="70" spans="1:9" x14ac:dyDescent="0.25">
      <c r="A70" s="12">
        <v>1998.01</v>
      </c>
      <c r="B70" s="90">
        <v>795</v>
      </c>
      <c r="C70" s="81">
        <v>520.6</v>
      </c>
      <c r="D70" s="13">
        <v>1.5</v>
      </c>
      <c r="E70" s="13">
        <v>13.8</v>
      </c>
      <c r="F70" s="13">
        <v>250.9</v>
      </c>
      <c r="G70" s="13">
        <v>0</v>
      </c>
      <c r="H70" s="13">
        <v>0</v>
      </c>
      <c r="I70" s="69">
        <v>0</v>
      </c>
    </row>
    <row r="71" spans="1:9" x14ac:dyDescent="0.25">
      <c r="A71" s="12">
        <v>1998.02</v>
      </c>
      <c r="B71" s="90">
        <v>834.1</v>
      </c>
      <c r="C71" s="81">
        <v>626.79999999999995</v>
      </c>
      <c r="D71" s="13">
        <v>3.8</v>
      </c>
      <c r="E71" s="13">
        <v>9.9</v>
      </c>
      <c r="F71" s="13">
        <v>189.2</v>
      </c>
      <c r="G71" s="13">
        <v>0</v>
      </c>
      <c r="H71" s="13">
        <v>0</v>
      </c>
      <c r="I71" s="69">
        <v>0</v>
      </c>
    </row>
    <row r="72" spans="1:9" x14ac:dyDescent="0.25">
      <c r="A72" s="12">
        <v>1998.03</v>
      </c>
      <c r="B72" s="90">
        <v>685</v>
      </c>
      <c r="C72" s="81">
        <v>464</v>
      </c>
      <c r="D72" s="13">
        <v>1.9</v>
      </c>
      <c r="E72" s="13">
        <v>22.8</v>
      </c>
      <c r="F72" s="13">
        <v>189.4</v>
      </c>
      <c r="G72" s="13">
        <v>0</v>
      </c>
      <c r="H72" s="13">
        <v>0</v>
      </c>
      <c r="I72" s="69">
        <v>0</v>
      </c>
    </row>
    <row r="73" spans="1:9" x14ac:dyDescent="0.25">
      <c r="A73" s="12">
        <v>1998.04</v>
      </c>
      <c r="B73" s="90">
        <v>921.2</v>
      </c>
      <c r="C73" s="81">
        <v>696.8</v>
      </c>
      <c r="D73" s="13">
        <v>0.4</v>
      </c>
      <c r="E73" s="13">
        <v>24.8</v>
      </c>
      <c r="F73" s="13">
        <v>195.6</v>
      </c>
      <c r="G73" s="13">
        <v>0</v>
      </c>
      <c r="H73" s="13">
        <v>0</v>
      </c>
      <c r="I73" s="69">
        <v>0</v>
      </c>
    </row>
    <row r="74" spans="1:9" x14ac:dyDescent="0.25">
      <c r="A74" s="12">
        <v>1998.05</v>
      </c>
      <c r="B74" s="90">
        <v>750.1</v>
      </c>
      <c r="C74" s="81">
        <v>511</v>
      </c>
      <c r="D74" s="13">
        <v>4.5</v>
      </c>
      <c r="E74" s="13">
        <v>24.2</v>
      </c>
      <c r="F74" s="13">
        <v>205.7</v>
      </c>
      <c r="G74" s="13">
        <v>0</v>
      </c>
      <c r="H74" s="13">
        <v>0</v>
      </c>
      <c r="I74" s="69">
        <v>0</v>
      </c>
    </row>
    <row r="75" spans="1:9" x14ac:dyDescent="0.25">
      <c r="A75" s="12">
        <v>1998.06</v>
      </c>
      <c r="B75" s="90">
        <v>713.1</v>
      </c>
      <c r="C75" s="81">
        <v>464.5</v>
      </c>
      <c r="D75" s="13">
        <v>6.4</v>
      </c>
      <c r="E75" s="13">
        <v>27.1</v>
      </c>
      <c r="F75" s="13">
        <v>209</v>
      </c>
      <c r="G75" s="13">
        <v>0</v>
      </c>
      <c r="H75" s="13">
        <v>0</v>
      </c>
      <c r="I75" s="69">
        <v>0</v>
      </c>
    </row>
    <row r="76" spans="1:9" x14ac:dyDescent="0.25">
      <c r="A76" s="12">
        <v>1998.07</v>
      </c>
      <c r="B76" s="90">
        <v>1167.8</v>
      </c>
      <c r="C76" s="81">
        <v>867.5</v>
      </c>
      <c r="D76" s="13">
        <v>11.2</v>
      </c>
      <c r="E76" s="13">
        <v>13.9</v>
      </c>
      <c r="F76" s="13">
        <v>266.2</v>
      </c>
      <c r="G76" s="13">
        <v>0</v>
      </c>
      <c r="H76" s="13">
        <v>0</v>
      </c>
      <c r="I76" s="69">
        <v>0</v>
      </c>
    </row>
    <row r="77" spans="1:9" x14ac:dyDescent="0.25">
      <c r="A77" s="12">
        <v>1998.08</v>
      </c>
      <c r="B77" s="90">
        <v>675.5</v>
      </c>
      <c r="C77" s="81">
        <v>460.6</v>
      </c>
      <c r="D77" s="13">
        <v>11.1</v>
      </c>
      <c r="E77" s="13">
        <v>5.9</v>
      </c>
      <c r="F77" s="13">
        <v>194</v>
      </c>
      <c r="G77" s="13">
        <v>0</v>
      </c>
      <c r="H77" s="13">
        <v>0</v>
      </c>
      <c r="I77" s="69">
        <v>0</v>
      </c>
    </row>
    <row r="78" spans="1:9" x14ac:dyDescent="0.25">
      <c r="A78" s="12">
        <v>1998.09</v>
      </c>
      <c r="B78" s="90">
        <v>737.5</v>
      </c>
      <c r="C78" s="81">
        <v>499.6</v>
      </c>
      <c r="D78" s="13">
        <v>5.0999999999999996</v>
      </c>
      <c r="E78" s="13">
        <v>56.1</v>
      </c>
      <c r="F78" s="13">
        <v>175.8</v>
      </c>
      <c r="G78" s="13">
        <v>0</v>
      </c>
      <c r="H78" s="13">
        <v>0</v>
      </c>
      <c r="I78" s="69">
        <v>0</v>
      </c>
    </row>
    <row r="79" spans="1:9" x14ac:dyDescent="0.25">
      <c r="A79" s="12">
        <v>1998.1</v>
      </c>
      <c r="B79" s="90">
        <v>959.1</v>
      </c>
      <c r="C79" s="81">
        <v>622.6</v>
      </c>
      <c r="D79" s="13">
        <v>30.4</v>
      </c>
      <c r="E79" s="13">
        <v>110</v>
      </c>
      <c r="F79" s="13">
        <v>193</v>
      </c>
      <c r="G79" s="13">
        <v>0</v>
      </c>
      <c r="H79" s="13">
        <v>0</v>
      </c>
      <c r="I79" s="69">
        <v>0</v>
      </c>
    </row>
    <row r="80" spans="1:9" x14ac:dyDescent="0.25">
      <c r="A80" s="12">
        <v>1998.11</v>
      </c>
      <c r="B80" s="90">
        <v>722.8</v>
      </c>
      <c r="C80" s="81">
        <v>464.8</v>
      </c>
      <c r="D80" s="13">
        <v>49.5</v>
      </c>
      <c r="E80" s="13">
        <v>23.9</v>
      </c>
      <c r="F80" s="13">
        <v>183</v>
      </c>
      <c r="G80" s="13">
        <v>0</v>
      </c>
      <c r="H80" s="13">
        <v>0</v>
      </c>
      <c r="I80" s="69">
        <v>0</v>
      </c>
    </row>
    <row r="81" spans="1:9" x14ac:dyDescent="0.25">
      <c r="A81" s="12">
        <v>1998.12</v>
      </c>
      <c r="B81" s="90">
        <v>928.4</v>
      </c>
      <c r="C81" s="81">
        <v>686.5</v>
      </c>
      <c r="D81" s="13">
        <v>23.7</v>
      </c>
      <c r="E81" s="13">
        <v>22.5</v>
      </c>
      <c r="F81" s="13">
        <v>193.3</v>
      </c>
      <c r="G81" s="13">
        <v>0</v>
      </c>
      <c r="H81" s="13">
        <v>0</v>
      </c>
      <c r="I81" s="69">
        <v>0</v>
      </c>
    </row>
    <row r="82" spans="1:9" x14ac:dyDescent="0.25">
      <c r="A82" s="12">
        <v>1999.01</v>
      </c>
      <c r="B82" s="90">
        <v>794.1</v>
      </c>
      <c r="C82" s="81">
        <v>517.9</v>
      </c>
      <c r="D82" s="13">
        <v>5.4</v>
      </c>
      <c r="E82" s="13">
        <v>17.600000000000001</v>
      </c>
      <c r="F82" s="13">
        <v>252.7</v>
      </c>
      <c r="G82" s="13">
        <v>0</v>
      </c>
      <c r="H82" s="13">
        <v>0</v>
      </c>
      <c r="I82" s="69">
        <v>0</v>
      </c>
    </row>
    <row r="83" spans="1:9" x14ac:dyDescent="0.25">
      <c r="A83" s="12">
        <v>1999.02</v>
      </c>
      <c r="B83" s="90">
        <v>805.5</v>
      </c>
      <c r="C83" s="81">
        <v>594.29999999999995</v>
      </c>
      <c r="D83" s="13">
        <v>12.3</v>
      </c>
      <c r="E83" s="13">
        <v>16.2</v>
      </c>
      <c r="F83" s="13">
        <v>177.8</v>
      </c>
      <c r="G83" s="13">
        <v>0</v>
      </c>
      <c r="H83" s="13">
        <v>0</v>
      </c>
      <c r="I83" s="69">
        <v>0</v>
      </c>
    </row>
    <row r="84" spans="1:9" x14ac:dyDescent="0.25">
      <c r="A84" s="12">
        <v>1999.03</v>
      </c>
      <c r="B84" s="90">
        <v>682.5</v>
      </c>
      <c r="C84" s="81">
        <v>440.7</v>
      </c>
      <c r="D84" s="13">
        <v>10.5</v>
      </c>
      <c r="E84" s="13">
        <v>33.9</v>
      </c>
      <c r="F84" s="13">
        <v>191.1</v>
      </c>
      <c r="G84" s="13">
        <v>0</v>
      </c>
      <c r="H84" s="13">
        <v>0</v>
      </c>
      <c r="I84" s="69">
        <v>0</v>
      </c>
    </row>
    <row r="85" spans="1:9" x14ac:dyDescent="0.25">
      <c r="A85" s="12">
        <v>1999.04</v>
      </c>
      <c r="B85" s="90">
        <v>937.7</v>
      </c>
      <c r="C85" s="81">
        <v>716.9</v>
      </c>
      <c r="D85" s="13">
        <v>1.2</v>
      </c>
      <c r="E85" s="13">
        <v>19.5</v>
      </c>
      <c r="F85" s="13">
        <v>194.5</v>
      </c>
      <c r="G85" s="13">
        <v>0</v>
      </c>
      <c r="H85" s="13">
        <v>0</v>
      </c>
      <c r="I85" s="69">
        <v>0</v>
      </c>
    </row>
    <row r="86" spans="1:9" x14ac:dyDescent="0.25">
      <c r="A86" s="12">
        <v>1999.05</v>
      </c>
      <c r="B86" s="90">
        <v>848.1</v>
      </c>
      <c r="C86" s="81">
        <v>623.4</v>
      </c>
      <c r="D86" s="13">
        <v>7.4</v>
      </c>
      <c r="E86" s="13">
        <v>17.7</v>
      </c>
      <c r="F86" s="13">
        <v>191.4</v>
      </c>
      <c r="G86" s="13">
        <v>0</v>
      </c>
      <c r="H86" s="13">
        <v>0</v>
      </c>
      <c r="I86" s="69">
        <v>0</v>
      </c>
    </row>
    <row r="87" spans="1:9" x14ac:dyDescent="0.25">
      <c r="A87" s="12">
        <v>1999.06</v>
      </c>
      <c r="B87" s="90">
        <v>916.7</v>
      </c>
      <c r="C87" s="81">
        <v>670.6</v>
      </c>
      <c r="D87" s="13">
        <v>20.3</v>
      </c>
      <c r="E87" s="13">
        <v>35.200000000000003</v>
      </c>
      <c r="F87" s="13">
        <v>187.6</v>
      </c>
      <c r="G87" s="13">
        <v>0</v>
      </c>
      <c r="H87" s="13">
        <v>0</v>
      </c>
      <c r="I87" s="69">
        <v>0</v>
      </c>
    </row>
    <row r="88" spans="1:9" x14ac:dyDescent="0.25">
      <c r="A88" s="12">
        <v>1999.07</v>
      </c>
      <c r="B88" s="90">
        <v>1260.0999999999999</v>
      </c>
      <c r="C88" s="81">
        <v>954.5</v>
      </c>
      <c r="D88" s="13">
        <v>5.5</v>
      </c>
      <c r="E88" s="13">
        <v>28</v>
      </c>
      <c r="F88" s="13">
        <v>267.5</v>
      </c>
      <c r="G88" s="13">
        <v>0</v>
      </c>
      <c r="H88" s="13">
        <v>0</v>
      </c>
      <c r="I88" s="69">
        <v>0</v>
      </c>
    </row>
    <row r="89" spans="1:9" x14ac:dyDescent="0.25">
      <c r="A89" s="12">
        <v>1999.08</v>
      </c>
      <c r="B89" s="90">
        <v>758.2</v>
      </c>
      <c r="C89" s="81">
        <v>511.4</v>
      </c>
      <c r="D89" s="13">
        <v>11</v>
      </c>
      <c r="E89" s="13">
        <v>41.2</v>
      </c>
      <c r="F89" s="13">
        <v>194.2</v>
      </c>
      <c r="G89" s="13">
        <v>0</v>
      </c>
      <c r="H89" s="13">
        <v>0</v>
      </c>
      <c r="I89" s="69">
        <v>0</v>
      </c>
    </row>
    <row r="90" spans="1:9" x14ac:dyDescent="0.25">
      <c r="A90" s="12">
        <v>1999.09</v>
      </c>
      <c r="B90" s="90">
        <v>881.6</v>
      </c>
      <c r="C90" s="81">
        <v>613.20000000000005</v>
      </c>
      <c r="D90" s="13">
        <v>11.3</v>
      </c>
      <c r="E90" s="13">
        <v>61.8</v>
      </c>
      <c r="F90" s="13">
        <v>191.7</v>
      </c>
      <c r="G90" s="13">
        <v>0</v>
      </c>
      <c r="H90" s="13">
        <v>0</v>
      </c>
      <c r="I90" s="69">
        <v>0</v>
      </c>
    </row>
    <row r="91" spans="1:9" x14ac:dyDescent="0.25">
      <c r="A91" s="12">
        <v>1999.1</v>
      </c>
      <c r="B91" s="90">
        <v>839.7</v>
      </c>
      <c r="C91" s="81">
        <v>626.6</v>
      </c>
      <c r="D91" s="13">
        <v>3.7</v>
      </c>
      <c r="E91" s="13">
        <v>15.5</v>
      </c>
      <c r="F91" s="13">
        <v>189.8</v>
      </c>
      <c r="G91" s="13">
        <v>0</v>
      </c>
      <c r="H91" s="13">
        <v>0</v>
      </c>
      <c r="I91" s="69">
        <v>0</v>
      </c>
    </row>
    <row r="92" spans="1:9" x14ac:dyDescent="0.25">
      <c r="A92" s="12">
        <v>1999.11</v>
      </c>
      <c r="B92" s="90">
        <v>1017.1</v>
      </c>
      <c r="C92" s="81">
        <v>745.9</v>
      </c>
      <c r="D92" s="13">
        <v>7</v>
      </c>
      <c r="E92" s="13">
        <v>80.2</v>
      </c>
      <c r="F92" s="13">
        <v>180.3</v>
      </c>
      <c r="G92" s="13">
        <v>0</v>
      </c>
      <c r="H92" s="13">
        <v>0</v>
      </c>
      <c r="I92" s="69">
        <v>0</v>
      </c>
    </row>
    <row r="93" spans="1:9" x14ac:dyDescent="0.25">
      <c r="A93" s="12">
        <v>1999.12</v>
      </c>
      <c r="B93" s="90">
        <v>1350.7</v>
      </c>
      <c r="C93" s="81">
        <v>1008</v>
      </c>
      <c r="D93" s="13">
        <v>76.8</v>
      </c>
      <c r="E93" s="13">
        <v>44.5</v>
      </c>
      <c r="F93" s="13">
        <v>208.3</v>
      </c>
      <c r="G93" s="13">
        <v>0</v>
      </c>
      <c r="H93" s="13">
        <v>0</v>
      </c>
      <c r="I93" s="69">
        <v>0</v>
      </c>
    </row>
    <row r="94" spans="1:9" x14ac:dyDescent="0.25">
      <c r="A94" s="12">
        <v>2000.01</v>
      </c>
      <c r="B94" s="90">
        <v>892.2</v>
      </c>
      <c r="C94" s="81">
        <v>608.70000000000005</v>
      </c>
      <c r="D94" s="13">
        <v>31.2</v>
      </c>
      <c r="E94" s="13">
        <v>0.5</v>
      </c>
      <c r="F94" s="13">
        <v>251.5</v>
      </c>
      <c r="G94" s="13">
        <v>0</v>
      </c>
      <c r="H94" s="13">
        <v>0</v>
      </c>
      <c r="I94" s="69">
        <v>0</v>
      </c>
    </row>
    <row r="95" spans="1:9" x14ac:dyDescent="0.25">
      <c r="A95" s="12">
        <v>2000.02</v>
      </c>
      <c r="B95" s="90">
        <v>761.6</v>
      </c>
      <c r="C95" s="81">
        <v>553.79999999999995</v>
      </c>
      <c r="D95" s="13">
        <v>10.199999999999999</v>
      </c>
      <c r="E95" s="13">
        <v>19.5</v>
      </c>
      <c r="F95" s="13">
        <v>178.1</v>
      </c>
      <c r="G95" s="13">
        <v>0</v>
      </c>
      <c r="H95" s="13">
        <v>0</v>
      </c>
      <c r="I95" s="69">
        <v>0</v>
      </c>
    </row>
    <row r="96" spans="1:9" x14ac:dyDescent="0.25">
      <c r="A96" s="12">
        <v>2000.03</v>
      </c>
      <c r="B96" s="90">
        <v>888.7</v>
      </c>
      <c r="C96" s="81">
        <v>649</v>
      </c>
      <c r="D96" s="13">
        <v>6.8</v>
      </c>
      <c r="E96" s="13">
        <v>47.9</v>
      </c>
      <c r="F96" s="13">
        <v>184.8</v>
      </c>
      <c r="G96" s="13">
        <v>0</v>
      </c>
      <c r="H96" s="13">
        <v>0</v>
      </c>
      <c r="I96" s="69">
        <v>0</v>
      </c>
    </row>
    <row r="97" spans="1:9" x14ac:dyDescent="0.25">
      <c r="A97" s="12">
        <v>2000.04</v>
      </c>
      <c r="B97" s="90">
        <v>777.5</v>
      </c>
      <c r="C97" s="81">
        <v>577</v>
      </c>
      <c r="D97" s="13">
        <v>1.1000000000000001</v>
      </c>
      <c r="E97" s="13">
        <v>14.4</v>
      </c>
      <c r="F97" s="13">
        <v>184.1</v>
      </c>
      <c r="G97" s="13">
        <v>0</v>
      </c>
      <c r="H97" s="13">
        <v>0</v>
      </c>
      <c r="I97" s="69">
        <v>0</v>
      </c>
    </row>
    <row r="98" spans="1:9" x14ac:dyDescent="0.25">
      <c r="A98" s="12">
        <v>2000.05</v>
      </c>
      <c r="B98" s="90">
        <v>707.3</v>
      </c>
      <c r="C98" s="81">
        <v>495.2</v>
      </c>
      <c r="D98" s="13">
        <v>2.7</v>
      </c>
      <c r="E98" s="13">
        <v>22.6</v>
      </c>
      <c r="F98" s="13">
        <v>186.7</v>
      </c>
      <c r="G98" s="13">
        <v>0</v>
      </c>
      <c r="H98" s="13">
        <v>0</v>
      </c>
      <c r="I98" s="69">
        <v>0</v>
      </c>
    </row>
    <row r="99" spans="1:9" x14ac:dyDescent="0.25">
      <c r="A99" s="12">
        <v>2000.06</v>
      </c>
      <c r="B99" s="90">
        <v>807</v>
      </c>
      <c r="C99" s="81">
        <v>559</v>
      </c>
      <c r="D99" s="13">
        <v>14.3</v>
      </c>
      <c r="E99" s="13">
        <v>42.2</v>
      </c>
      <c r="F99" s="13">
        <v>191.5</v>
      </c>
      <c r="G99" s="13">
        <v>0</v>
      </c>
      <c r="H99" s="13">
        <v>0</v>
      </c>
      <c r="I99" s="69">
        <v>0</v>
      </c>
    </row>
    <row r="100" spans="1:9" x14ac:dyDescent="0.25">
      <c r="A100" s="12">
        <v>2000.07</v>
      </c>
      <c r="B100" s="90">
        <v>1130.2</v>
      </c>
      <c r="C100" s="81">
        <v>860.4</v>
      </c>
      <c r="D100" s="13">
        <v>0.8</v>
      </c>
      <c r="E100" s="13">
        <v>11.8</v>
      </c>
      <c r="F100" s="13">
        <v>257.2</v>
      </c>
      <c r="G100" s="13">
        <v>0</v>
      </c>
      <c r="H100" s="13">
        <v>1.2</v>
      </c>
      <c r="I100" s="69">
        <v>0</v>
      </c>
    </row>
    <row r="101" spans="1:9" x14ac:dyDescent="0.25">
      <c r="A101" s="12">
        <v>2000.08</v>
      </c>
      <c r="B101" s="90">
        <v>734.2</v>
      </c>
      <c r="C101" s="81">
        <v>531.1</v>
      </c>
      <c r="D101" s="13">
        <v>10.7</v>
      </c>
      <c r="E101" s="13">
        <v>22.2</v>
      </c>
      <c r="F101" s="13">
        <v>170.2</v>
      </c>
      <c r="G101" s="13">
        <v>0</v>
      </c>
      <c r="H101" s="13">
        <v>1.3</v>
      </c>
      <c r="I101" s="69">
        <v>0</v>
      </c>
    </row>
    <row r="102" spans="1:9" x14ac:dyDescent="0.25">
      <c r="A102" s="12">
        <v>2000.09</v>
      </c>
      <c r="B102" s="90">
        <v>600.4</v>
      </c>
      <c r="C102" s="81">
        <v>365.6</v>
      </c>
      <c r="D102" s="13">
        <v>8.8000000000000007</v>
      </c>
      <c r="E102" s="13">
        <v>39.6</v>
      </c>
      <c r="F102" s="13">
        <v>185.8</v>
      </c>
      <c r="G102" s="13">
        <v>0</v>
      </c>
      <c r="H102" s="13">
        <v>1.4</v>
      </c>
      <c r="I102" s="69">
        <v>0</v>
      </c>
    </row>
    <row r="103" spans="1:9" x14ac:dyDescent="0.25">
      <c r="A103" s="12">
        <v>2000.1</v>
      </c>
      <c r="B103" s="90">
        <v>838.8</v>
      </c>
      <c r="C103" s="81">
        <v>645.29999999999995</v>
      </c>
      <c r="D103" s="13">
        <v>2.2999999999999998</v>
      </c>
      <c r="E103" s="13">
        <v>13.3</v>
      </c>
      <c r="F103" s="13">
        <v>177.5</v>
      </c>
      <c r="G103" s="13">
        <v>0</v>
      </c>
      <c r="H103" s="13">
        <v>1.4</v>
      </c>
      <c r="I103" s="69">
        <v>0</v>
      </c>
    </row>
    <row r="104" spans="1:9" x14ac:dyDescent="0.25">
      <c r="A104" s="12">
        <v>2000.11</v>
      </c>
      <c r="B104" s="90">
        <v>812.6</v>
      </c>
      <c r="C104" s="81">
        <v>559.79999999999995</v>
      </c>
      <c r="D104" s="13">
        <v>4.4000000000000004</v>
      </c>
      <c r="E104" s="13">
        <v>55.4</v>
      </c>
      <c r="F104" s="13">
        <v>192.3</v>
      </c>
      <c r="G104" s="13">
        <v>0</v>
      </c>
      <c r="H104" s="13">
        <v>1.4</v>
      </c>
      <c r="I104" s="69">
        <v>0</v>
      </c>
    </row>
    <row r="105" spans="1:9" x14ac:dyDescent="0.25">
      <c r="A105" s="12">
        <v>2000.12</v>
      </c>
      <c r="B105" s="90">
        <v>1238.8</v>
      </c>
      <c r="C105" s="81">
        <v>944.5</v>
      </c>
      <c r="D105" s="13">
        <v>26.5</v>
      </c>
      <c r="E105" s="13">
        <v>60.8</v>
      </c>
      <c r="F105" s="13">
        <v>206.6</v>
      </c>
      <c r="G105" s="13">
        <v>0</v>
      </c>
      <c r="H105" s="13">
        <v>1.9</v>
      </c>
      <c r="I105" s="69">
        <v>0</v>
      </c>
    </row>
    <row r="106" spans="1:9" x14ac:dyDescent="0.25">
      <c r="A106" s="12">
        <v>2001.01</v>
      </c>
      <c r="B106" s="90">
        <v>1060.7</v>
      </c>
      <c r="C106" s="81">
        <v>800</v>
      </c>
      <c r="D106" s="13">
        <v>4.5</v>
      </c>
      <c r="E106" s="13">
        <v>11.7</v>
      </c>
      <c r="F106" s="13">
        <v>244.5</v>
      </c>
      <c r="G106" s="13">
        <v>0</v>
      </c>
      <c r="H106" s="13">
        <v>1.3</v>
      </c>
      <c r="I106" s="69">
        <v>0</v>
      </c>
    </row>
    <row r="107" spans="1:9" x14ac:dyDescent="0.25">
      <c r="A107" s="12">
        <v>2001.02</v>
      </c>
      <c r="B107" s="90">
        <v>764.7</v>
      </c>
      <c r="C107" s="81">
        <v>563.1</v>
      </c>
      <c r="D107" s="13">
        <v>0.8</v>
      </c>
      <c r="E107" s="13">
        <v>13.6</v>
      </c>
      <c r="F107" s="13">
        <v>183.6</v>
      </c>
      <c r="G107" s="13">
        <v>0.3</v>
      </c>
      <c r="H107" s="13">
        <v>1</v>
      </c>
      <c r="I107" s="69">
        <v>0</v>
      </c>
    </row>
    <row r="108" spans="1:9" x14ac:dyDescent="0.25">
      <c r="A108" s="12">
        <v>2001.03</v>
      </c>
      <c r="B108" s="90">
        <v>904</v>
      </c>
      <c r="C108" s="81">
        <v>659.6</v>
      </c>
      <c r="D108" s="13">
        <v>18</v>
      </c>
      <c r="E108" s="13">
        <v>31.5</v>
      </c>
      <c r="F108" s="13">
        <v>190.2</v>
      </c>
      <c r="G108" s="13">
        <v>0</v>
      </c>
      <c r="H108" s="13">
        <v>1.2</v>
      </c>
      <c r="I108" s="69">
        <v>0</v>
      </c>
    </row>
    <row r="109" spans="1:9" x14ac:dyDescent="0.25">
      <c r="A109" s="12">
        <v>2001.04</v>
      </c>
      <c r="B109" s="90">
        <v>896.7</v>
      </c>
      <c r="C109" s="81">
        <v>668.7</v>
      </c>
      <c r="D109" s="13">
        <v>12.8</v>
      </c>
      <c r="E109" s="13">
        <v>29.3</v>
      </c>
      <c r="F109" s="13">
        <v>181.2</v>
      </c>
      <c r="G109" s="13">
        <v>0</v>
      </c>
      <c r="H109" s="13">
        <v>1.1000000000000001</v>
      </c>
      <c r="I109" s="69">
        <v>0</v>
      </c>
    </row>
    <row r="110" spans="1:9" x14ac:dyDescent="0.25">
      <c r="A110" s="12">
        <v>2001.05</v>
      </c>
      <c r="B110" s="90">
        <v>739.7</v>
      </c>
      <c r="C110" s="81">
        <v>529.4</v>
      </c>
      <c r="D110" s="13">
        <v>5.3</v>
      </c>
      <c r="E110" s="13">
        <v>14.6</v>
      </c>
      <c r="F110" s="13">
        <v>186.5</v>
      </c>
      <c r="G110" s="13">
        <v>0</v>
      </c>
      <c r="H110" s="13">
        <v>1.2</v>
      </c>
      <c r="I110" s="69">
        <v>0</v>
      </c>
    </row>
    <row r="111" spans="1:9" x14ac:dyDescent="0.25">
      <c r="A111" s="12">
        <v>2001.06</v>
      </c>
      <c r="B111" s="90">
        <v>658.5</v>
      </c>
      <c r="C111" s="81">
        <v>409.9</v>
      </c>
      <c r="D111" s="13">
        <v>14.1</v>
      </c>
      <c r="E111" s="13">
        <v>47.7</v>
      </c>
      <c r="F111" s="13">
        <v>182.9</v>
      </c>
      <c r="G111" s="13">
        <v>0</v>
      </c>
      <c r="H111" s="13">
        <v>2.7</v>
      </c>
      <c r="I111" s="69">
        <v>0</v>
      </c>
    </row>
    <row r="112" spans="1:9" x14ac:dyDescent="0.25">
      <c r="A112" s="12">
        <v>2001.07</v>
      </c>
      <c r="B112" s="90">
        <v>1325.9</v>
      </c>
      <c r="C112" s="81">
        <v>1042.5999999999999</v>
      </c>
      <c r="D112" s="13">
        <v>8.5</v>
      </c>
      <c r="E112" s="13">
        <v>14.3</v>
      </c>
      <c r="F112" s="13">
        <v>255.1</v>
      </c>
      <c r="G112" s="13">
        <v>0</v>
      </c>
      <c r="H112" s="13">
        <v>0.8</v>
      </c>
      <c r="I112" s="69">
        <v>0</v>
      </c>
    </row>
    <row r="113" spans="1:9" x14ac:dyDescent="0.25">
      <c r="A113" s="12">
        <v>2001.08</v>
      </c>
      <c r="B113" s="90">
        <v>598.79999999999995</v>
      </c>
      <c r="C113" s="81">
        <v>402.4</v>
      </c>
      <c r="D113" s="13">
        <v>11.7</v>
      </c>
      <c r="E113" s="13">
        <v>6.3</v>
      </c>
      <c r="F113" s="13">
        <v>174.9</v>
      </c>
      <c r="G113" s="13">
        <v>0</v>
      </c>
      <c r="H113" s="13">
        <v>2</v>
      </c>
      <c r="I113" s="69">
        <v>0</v>
      </c>
    </row>
    <row r="114" spans="1:9" x14ac:dyDescent="0.25">
      <c r="A114" s="12">
        <v>2001.09</v>
      </c>
      <c r="B114" s="90">
        <v>614.1</v>
      </c>
      <c r="C114" s="81">
        <v>391.6</v>
      </c>
      <c r="D114" s="13">
        <v>36.299999999999997</v>
      </c>
      <c r="E114" s="13">
        <v>59.1</v>
      </c>
      <c r="F114" s="13">
        <v>123.6</v>
      </c>
      <c r="G114" s="13">
        <v>0</v>
      </c>
      <c r="H114" s="13">
        <v>0.2</v>
      </c>
      <c r="I114" s="69">
        <v>0</v>
      </c>
    </row>
    <row r="115" spans="1:9" x14ac:dyDescent="0.25">
      <c r="A115" s="12">
        <v>2001.1</v>
      </c>
      <c r="B115" s="90">
        <v>737.7</v>
      </c>
      <c r="C115" s="81">
        <v>540.5</v>
      </c>
      <c r="D115" s="13">
        <v>17.899999999999999</v>
      </c>
      <c r="E115" s="13">
        <v>9.5</v>
      </c>
      <c r="F115" s="13">
        <v>166.3</v>
      </c>
      <c r="G115" s="13">
        <v>0</v>
      </c>
      <c r="H115" s="13">
        <v>0</v>
      </c>
      <c r="I115" s="69">
        <v>0</v>
      </c>
    </row>
    <row r="116" spans="1:9" x14ac:dyDescent="0.25">
      <c r="A116" s="12">
        <v>2001.11</v>
      </c>
      <c r="B116" s="90">
        <v>741.9</v>
      </c>
      <c r="C116" s="81">
        <v>622.4</v>
      </c>
      <c r="D116" s="13">
        <v>1.6</v>
      </c>
      <c r="E116" s="13">
        <v>3</v>
      </c>
      <c r="F116" s="13">
        <v>111.7</v>
      </c>
      <c r="G116" s="13">
        <v>0</v>
      </c>
      <c r="H116" s="13">
        <v>0</v>
      </c>
      <c r="I116" s="69">
        <v>0</v>
      </c>
    </row>
    <row r="117" spans="1:9" x14ac:dyDescent="0.25">
      <c r="A117" s="12">
        <v>2001.12</v>
      </c>
      <c r="B117" s="90">
        <v>1206.2</v>
      </c>
      <c r="C117" s="81">
        <v>928.7</v>
      </c>
      <c r="D117" s="13">
        <v>40.799999999999997</v>
      </c>
      <c r="E117" s="13">
        <v>103.2</v>
      </c>
      <c r="F117" s="13">
        <v>130.1</v>
      </c>
      <c r="G117" s="13">
        <v>0</v>
      </c>
      <c r="H117" s="13">
        <v>0</v>
      </c>
      <c r="I117" s="69">
        <v>0</v>
      </c>
    </row>
    <row r="118" spans="1:9" x14ac:dyDescent="0.25">
      <c r="A118" s="12">
        <v>2002.01</v>
      </c>
      <c r="B118" s="90">
        <v>1293.2</v>
      </c>
      <c r="C118" s="81">
        <v>991.3</v>
      </c>
      <c r="D118" s="13">
        <v>7.5</v>
      </c>
      <c r="E118" s="13">
        <v>2.9</v>
      </c>
      <c r="F118" s="13">
        <v>273.89999999999998</v>
      </c>
      <c r="G118" s="13">
        <v>0</v>
      </c>
      <c r="H118" s="13">
        <v>6.9</v>
      </c>
      <c r="I118" s="69">
        <v>0</v>
      </c>
    </row>
    <row r="119" spans="1:9" x14ac:dyDescent="0.25">
      <c r="A119" s="12">
        <v>2002.02</v>
      </c>
      <c r="B119" s="90">
        <v>781.6</v>
      </c>
      <c r="C119" s="81">
        <v>628.70000000000005</v>
      </c>
      <c r="D119" s="13">
        <v>0</v>
      </c>
      <c r="E119" s="13">
        <v>5.7</v>
      </c>
      <c r="F119" s="13">
        <v>140.30000000000001</v>
      </c>
      <c r="G119" s="13">
        <v>0</v>
      </c>
      <c r="H119" s="13">
        <v>0.1</v>
      </c>
      <c r="I119" s="69">
        <v>0</v>
      </c>
    </row>
    <row r="120" spans="1:9" x14ac:dyDescent="0.25">
      <c r="A120" s="12">
        <v>2002.03</v>
      </c>
      <c r="B120" s="90">
        <v>1051.7</v>
      </c>
      <c r="C120" s="81">
        <v>861.6</v>
      </c>
      <c r="D120" s="13">
        <v>3.1</v>
      </c>
      <c r="E120" s="13">
        <v>23</v>
      </c>
      <c r="F120" s="13">
        <v>157.30000000000001</v>
      </c>
      <c r="G120" s="13">
        <v>0</v>
      </c>
      <c r="H120" s="13">
        <v>0</v>
      </c>
      <c r="I120" s="69">
        <v>0</v>
      </c>
    </row>
    <row r="121" spans="1:9" x14ac:dyDescent="0.25">
      <c r="A121" s="12">
        <v>2002.04</v>
      </c>
      <c r="B121" s="90">
        <v>955.7</v>
      </c>
      <c r="C121" s="81">
        <v>786.4</v>
      </c>
      <c r="D121" s="13">
        <v>0.2</v>
      </c>
      <c r="E121" s="13">
        <v>0.8</v>
      </c>
      <c r="F121" s="13">
        <v>161.30000000000001</v>
      </c>
      <c r="G121" s="13">
        <v>0</v>
      </c>
      <c r="H121" s="13">
        <v>0.7</v>
      </c>
      <c r="I121" s="69">
        <v>0</v>
      </c>
    </row>
    <row r="122" spans="1:9" x14ac:dyDescent="0.25">
      <c r="A122" s="12">
        <v>2002.05</v>
      </c>
      <c r="B122" s="90">
        <v>630</v>
      </c>
      <c r="C122" s="81">
        <v>416.8</v>
      </c>
      <c r="D122" s="13">
        <v>8.1</v>
      </c>
      <c r="E122" s="13">
        <v>26.4</v>
      </c>
      <c r="F122" s="13">
        <v>171.5</v>
      </c>
      <c r="G122" s="13">
        <v>0</v>
      </c>
      <c r="H122" s="13">
        <v>17.899999999999999</v>
      </c>
      <c r="I122" s="69">
        <v>0</v>
      </c>
    </row>
    <row r="123" spans="1:9" x14ac:dyDescent="0.25">
      <c r="A123" s="12">
        <v>2002.06</v>
      </c>
      <c r="B123" s="90">
        <v>756.7</v>
      </c>
      <c r="C123" s="81">
        <v>558.29999999999995</v>
      </c>
      <c r="D123" s="13">
        <v>0</v>
      </c>
      <c r="E123" s="13">
        <v>20.3</v>
      </c>
      <c r="F123" s="13">
        <v>169.7</v>
      </c>
      <c r="G123" s="13">
        <v>0</v>
      </c>
      <c r="H123" s="13">
        <v>11.3</v>
      </c>
      <c r="I123" s="69">
        <v>0</v>
      </c>
    </row>
    <row r="124" spans="1:9" x14ac:dyDescent="0.25">
      <c r="A124" s="12">
        <v>2002.07</v>
      </c>
      <c r="B124" s="90">
        <v>1149.5999999999999</v>
      </c>
      <c r="C124" s="81">
        <v>929.4</v>
      </c>
      <c r="D124" s="13">
        <v>3.7</v>
      </c>
      <c r="E124" s="13">
        <v>14.1</v>
      </c>
      <c r="F124" s="13">
        <v>192</v>
      </c>
      <c r="G124" s="13">
        <v>0</v>
      </c>
      <c r="H124" s="13">
        <v>15.1</v>
      </c>
      <c r="I124" s="69">
        <v>0</v>
      </c>
    </row>
    <row r="125" spans="1:9" x14ac:dyDescent="0.25">
      <c r="A125" s="12">
        <v>2002.08</v>
      </c>
      <c r="B125" s="90">
        <v>936.2</v>
      </c>
      <c r="C125" s="81">
        <v>699.5</v>
      </c>
      <c r="D125" s="13">
        <v>13</v>
      </c>
      <c r="E125" s="13">
        <v>15.9</v>
      </c>
      <c r="F125" s="13">
        <v>195.6</v>
      </c>
      <c r="G125" s="13">
        <v>0</v>
      </c>
      <c r="H125" s="13">
        <v>12.6</v>
      </c>
      <c r="I125" s="69">
        <v>0</v>
      </c>
    </row>
    <row r="126" spans="1:9" x14ac:dyDescent="0.25">
      <c r="A126" s="12">
        <v>2002.09</v>
      </c>
      <c r="B126" s="90">
        <v>894.7</v>
      </c>
      <c r="C126" s="81">
        <v>693.4</v>
      </c>
      <c r="D126" s="13">
        <v>0.4</v>
      </c>
      <c r="E126" s="13">
        <v>31.6</v>
      </c>
      <c r="F126" s="13">
        <v>160</v>
      </c>
      <c r="G126" s="13">
        <v>0</v>
      </c>
      <c r="H126" s="13">
        <v>12.4</v>
      </c>
      <c r="I126" s="69">
        <v>0</v>
      </c>
    </row>
    <row r="127" spans="1:9" x14ac:dyDescent="0.25">
      <c r="A127" s="12">
        <v>2002.1</v>
      </c>
      <c r="B127" s="90">
        <v>706.6</v>
      </c>
      <c r="C127" s="81">
        <v>502.3</v>
      </c>
      <c r="D127" s="13">
        <v>13.4</v>
      </c>
      <c r="E127" s="13">
        <v>22.3</v>
      </c>
      <c r="F127" s="13">
        <v>163.1</v>
      </c>
      <c r="G127" s="13">
        <v>0</v>
      </c>
      <c r="H127" s="13">
        <v>12.2</v>
      </c>
      <c r="I127" s="69">
        <v>0</v>
      </c>
    </row>
    <row r="128" spans="1:9" x14ac:dyDescent="0.25">
      <c r="A128" s="12">
        <v>2002.11</v>
      </c>
      <c r="B128" s="90">
        <v>805.8</v>
      </c>
      <c r="C128" s="81">
        <v>601.9</v>
      </c>
      <c r="D128" s="13">
        <v>0.4</v>
      </c>
      <c r="E128" s="13">
        <v>31.5</v>
      </c>
      <c r="F128" s="13">
        <v>167.5</v>
      </c>
      <c r="G128" s="13">
        <v>0</v>
      </c>
      <c r="H128" s="13">
        <v>10.199999999999999</v>
      </c>
      <c r="I128" s="69">
        <v>0</v>
      </c>
    </row>
    <row r="129" spans="1:9" x14ac:dyDescent="0.25">
      <c r="A129" s="12">
        <v>2002.12</v>
      </c>
      <c r="B129" s="90">
        <v>934.1</v>
      </c>
      <c r="C129" s="81">
        <v>679.1</v>
      </c>
      <c r="D129" s="13">
        <v>9.5</v>
      </c>
      <c r="E129" s="13">
        <v>37.1</v>
      </c>
      <c r="F129" s="13">
        <v>193.9</v>
      </c>
      <c r="G129" s="13">
        <v>0</v>
      </c>
      <c r="H129" s="13">
        <v>183.3</v>
      </c>
      <c r="I129" s="69">
        <v>0</v>
      </c>
    </row>
    <row r="130" spans="1:9" x14ac:dyDescent="0.25">
      <c r="A130" s="12">
        <v>2003.01</v>
      </c>
      <c r="B130" s="90">
        <v>986.1</v>
      </c>
      <c r="C130" s="81">
        <v>465</v>
      </c>
      <c r="D130" s="13">
        <v>6.8</v>
      </c>
      <c r="E130" s="13">
        <v>74.3</v>
      </c>
      <c r="F130" s="13">
        <v>176.9</v>
      </c>
      <c r="G130" s="13">
        <v>0</v>
      </c>
      <c r="H130" s="13">
        <v>34</v>
      </c>
      <c r="I130" s="69">
        <v>0</v>
      </c>
    </row>
    <row r="131" spans="1:9" x14ac:dyDescent="0.25">
      <c r="A131" s="12">
        <v>2003.02</v>
      </c>
      <c r="B131" s="90">
        <v>1195.0999999999999</v>
      </c>
      <c r="C131" s="81">
        <v>750</v>
      </c>
      <c r="D131" s="13">
        <v>0.1</v>
      </c>
      <c r="E131" s="13">
        <v>15.6</v>
      </c>
      <c r="F131" s="13">
        <v>218.1</v>
      </c>
      <c r="G131" s="13">
        <v>0</v>
      </c>
      <c r="H131" s="13">
        <v>0</v>
      </c>
      <c r="I131" s="69">
        <v>0</v>
      </c>
    </row>
    <row r="132" spans="1:9" x14ac:dyDescent="0.25">
      <c r="A132" s="12">
        <v>2003.03</v>
      </c>
      <c r="B132" s="90">
        <v>1111.2</v>
      </c>
      <c r="C132" s="81">
        <v>683.6</v>
      </c>
      <c r="D132" s="13">
        <v>10.7</v>
      </c>
      <c r="E132" s="13">
        <v>59.1</v>
      </c>
      <c r="F132" s="13">
        <v>182.3</v>
      </c>
      <c r="G132" s="13">
        <v>0</v>
      </c>
      <c r="H132" s="13">
        <v>0</v>
      </c>
      <c r="I132" s="69">
        <v>0</v>
      </c>
    </row>
    <row r="133" spans="1:9" x14ac:dyDescent="0.25">
      <c r="A133" s="12">
        <v>2003.04</v>
      </c>
      <c r="B133" s="90">
        <v>1272.8</v>
      </c>
      <c r="C133" s="81">
        <v>842.5</v>
      </c>
      <c r="D133" s="13">
        <v>1.6</v>
      </c>
      <c r="E133" s="13">
        <v>17.7</v>
      </c>
      <c r="F133" s="13">
        <v>202.2</v>
      </c>
      <c r="G133" s="13">
        <v>0</v>
      </c>
      <c r="H133" s="13">
        <v>0</v>
      </c>
      <c r="I133" s="69">
        <v>0</v>
      </c>
    </row>
    <row r="134" spans="1:9" x14ac:dyDescent="0.25">
      <c r="A134" s="12">
        <v>2003.05</v>
      </c>
      <c r="B134" s="90">
        <v>1015.2</v>
      </c>
      <c r="C134" s="81">
        <v>506.4</v>
      </c>
      <c r="D134" s="13">
        <v>3</v>
      </c>
      <c r="E134" s="13">
        <v>27</v>
      </c>
      <c r="F134" s="13">
        <v>221</v>
      </c>
      <c r="G134" s="13">
        <v>0</v>
      </c>
      <c r="H134" s="13">
        <v>15.2</v>
      </c>
      <c r="I134" s="69">
        <v>0</v>
      </c>
    </row>
    <row r="135" spans="1:9" x14ac:dyDescent="0.25">
      <c r="A135" s="12">
        <v>2003.06</v>
      </c>
      <c r="B135" s="90">
        <v>1087.3</v>
      </c>
      <c r="C135" s="81">
        <v>589.5</v>
      </c>
      <c r="D135" s="13">
        <v>1.6</v>
      </c>
      <c r="E135" s="13">
        <v>48.5</v>
      </c>
      <c r="F135" s="13">
        <v>228.1</v>
      </c>
      <c r="G135" s="13">
        <v>0</v>
      </c>
      <c r="H135" s="13">
        <v>58.1</v>
      </c>
      <c r="I135" s="69">
        <v>0</v>
      </c>
    </row>
    <row r="136" spans="1:9" x14ac:dyDescent="0.25">
      <c r="A136" s="12">
        <v>2003.07</v>
      </c>
      <c r="B136" s="90">
        <v>1445.7</v>
      </c>
      <c r="C136" s="81">
        <v>892.5</v>
      </c>
      <c r="D136" s="13">
        <v>8.1</v>
      </c>
      <c r="E136" s="13">
        <v>7</v>
      </c>
      <c r="F136" s="13">
        <v>230.5</v>
      </c>
      <c r="G136" s="13">
        <v>0</v>
      </c>
      <c r="H136" s="13">
        <v>3.8</v>
      </c>
      <c r="I136" s="69">
        <v>0</v>
      </c>
    </row>
    <row r="137" spans="1:9" x14ac:dyDescent="0.25">
      <c r="A137" s="12">
        <v>2003.08</v>
      </c>
      <c r="B137" s="90">
        <v>1076.2</v>
      </c>
      <c r="C137" s="81">
        <v>552.5</v>
      </c>
      <c r="D137" s="13">
        <v>10.7</v>
      </c>
      <c r="E137" s="13">
        <v>38.299999999999997</v>
      </c>
      <c r="F137" s="13">
        <v>257.3</v>
      </c>
      <c r="G137" s="13">
        <v>0</v>
      </c>
      <c r="H137" s="13">
        <v>26</v>
      </c>
      <c r="I137" s="69">
        <v>0</v>
      </c>
    </row>
    <row r="138" spans="1:9" x14ac:dyDescent="0.25">
      <c r="A138" s="12">
        <v>2003.09</v>
      </c>
      <c r="B138" s="90">
        <v>1272</v>
      </c>
      <c r="C138" s="81">
        <v>710.3</v>
      </c>
      <c r="D138" s="13">
        <v>9</v>
      </c>
      <c r="E138" s="13">
        <v>75.2</v>
      </c>
      <c r="F138" s="13">
        <v>242.3</v>
      </c>
      <c r="G138" s="13">
        <v>0</v>
      </c>
      <c r="H138" s="13">
        <v>37.1</v>
      </c>
      <c r="I138" s="69">
        <v>0</v>
      </c>
    </row>
    <row r="139" spans="1:9" x14ac:dyDescent="0.25">
      <c r="A139" s="12">
        <v>2003.1</v>
      </c>
      <c r="B139" s="90">
        <v>976.4</v>
      </c>
      <c r="C139" s="81">
        <v>446.7</v>
      </c>
      <c r="D139" s="13">
        <v>19.2</v>
      </c>
      <c r="E139" s="13">
        <v>34.5</v>
      </c>
      <c r="F139" s="13">
        <v>232.6</v>
      </c>
      <c r="G139" s="13">
        <v>0</v>
      </c>
      <c r="H139" s="13">
        <v>6.7</v>
      </c>
      <c r="I139" s="69">
        <v>0</v>
      </c>
    </row>
    <row r="140" spans="1:9" x14ac:dyDescent="0.25">
      <c r="A140" s="12">
        <v>2003.11</v>
      </c>
      <c r="B140" s="90">
        <v>1086.4000000000001</v>
      </c>
      <c r="C140" s="81">
        <v>570.9</v>
      </c>
      <c r="D140" s="13">
        <v>21.8</v>
      </c>
      <c r="E140" s="13">
        <v>33.4</v>
      </c>
      <c r="F140" s="13">
        <v>206.5</v>
      </c>
      <c r="G140" s="13">
        <v>0</v>
      </c>
      <c r="H140" s="13">
        <v>12.9</v>
      </c>
      <c r="I140" s="69">
        <v>0</v>
      </c>
    </row>
    <row r="141" spans="1:9" x14ac:dyDescent="0.25">
      <c r="A141" s="12">
        <v>2003.12</v>
      </c>
      <c r="B141" s="90">
        <v>2210.9</v>
      </c>
      <c r="C141" s="81">
        <v>1538.7</v>
      </c>
      <c r="D141" s="13">
        <v>25.3</v>
      </c>
      <c r="E141" s="13">
        <v>54.4</v>
      </c>
      <c r="F141" s="13">
        <v>350.5</v>
      </c>
      <c r="G141" s="13">
        <v>0</v>
      </c>
      <c r="H141" s="13">
        <v>9</v>
      </c>
      <c r="I141" s="69">
        <v>0</v>
      </c>
    </row>
    <row r="142" spans="1:9" x14ac:dyDescent="0.25">
      <c r="A142" s="12">
        <v>2004.01</v>
      </c>
      <c r="B142" s="90">
        <v>681.6</v>
      </c>
      <c r="C142" s="81">
        <v>340.8</v>
      </c>
      <c r="D142" s="13">
        <v>13.2</v>
      </c>
      <c r="E142" s="13">
        <v>19.899999999999999</v>
      </c>
      <c r="F142" s="13">
        <v>205.5</v>
      </c>
      <c r="G142" s="13">
        <v>0</v>
      </c>
      <c r="H142" s="13">
        <v>0</v>
      </c>
      <c r="I142" s="69">
        <v>0</v>
      </c>
    </row>
    <row r="143" spans="1:9" x14ac:dyDescent="0.25">
      <c r="A143" s="12">
        <v>2004.02</v>
      </c>
      <c r="B143" s="90">
        <v>722.4</v>
      </c>
      <c r="C143" s="81">
        <v>405.9</v>
      </c>
      <c r="D143" s="13">
        <v>0.4</v>
      </c>
      <c r="E143" s="13">
        <v>34.200000000000003</v>
      </c>
      <c r="F143" s="13">
        <v>202.5</v>
      </c>
      <c r="G143" s="13">
        <v>0</v>
      </c>
      <c r="H143" s="13">
        <v>0</v>
      </c>
      <c r="I143" s="69">
        <v>0</v>
      </c>
    </row>
    <row r="144" spans="1:9" x14ac:dyDescent="0.25">
      <c r="A144" s="12">
        <v>2004.03</v>
      </c>
      <c r="B144" s="90">
        <v>929.6</v>
      </c>
      <c r="C144" s="81">
        <v>569.9</v>
      </c>
      <c r="D144" s="13">
        <v>9.8000000000000007</v>
      </c>
      <c r="E144" s="13">
        <v>50.1</v>
      </c>
      <c r="F144" s="13">
        <v>204.7</v>
      </c>
      <c r="G144" s="13">
        <v>0</v>
      </c>
      <c r="H144" s="13">
        <v>104</v>
      </c>
      <c r="I144" s="69">
        <v>0</v>
      </c>
    </row>
    <row r="145" spans="1:9" x14ac:dyDescent="0.25">
      <c r="A145" s="12">
        <v>2004.04</v>
      </c>
      <c r="B145" s="90">
        <v>882.7</v>
      </c>
      <c r="C145" s="81">
        <v>579.79999999999995</v>
      </c>
      <c r="D145" s="13">
        <v>4</v>
      </c>
      <c r="E145" s="13">
        <v>31.9</v>
      </c>
      <c r="F145" s="13">
        <v>199.4</v>
      </c>
      <c r="G145" s="13">
        <v>0</v>
      </c>
      <c r="H145" s="13">
        <v>40.200000000000003</v>
      </c>
      <c r="I145" s="69">
        <v>0</v>
      </c>
    </row>
    <row r="146" spans="1:9" x14ac:dyDescent="0.25">
      <c r="A146" s="12">
        <v>2004.05</v>
      </c>
      <c r="B146" s="90">
        <v>719.7</v>
      </c>
      <c r="C146" s="81">
        <v>416.8</v>
      </c>
      <c r="D146" s="13">
        <v>1.7</v>
      </c>
      <c r="E146" s="13">
        <v>16.5</v>
      </c>
      <c r="F146" s="13">
        <v>207.8</v>
      </c>
      <c r="G146" s="13">
        <v>0</v>
      </c>
      <c r="H146" s="13">
        <v>37.1</v>
      </c>
      <c r="I146" s="69">
        <v>0</v>
      </c>
    </row>
    <row r="147" spans="1:9" x14ac:dyDescent="0.25">
      <c r="A147" s="12">
        <v>2004.06</v>
      </c>
      <c r="B147" s="90">
        <v>638.4</v>
      </c>
      <c r="C147" s="81">
        <v>105.7</v>
      </c>
      <c r="D147" s="13">
        <v>10.199999999999999</v>
      </c>
      <c r="E147" s="13">
        <v>56.6</v>
      </c>
      <c r="F147" s="13">
        <v>377.6</v>
      </c>
      <c r="G147" s="13">
        <v>0</v>
      </c>
      <c r="H147" s="13">
        <v>59</v>
      </c>
      <c r="I147" s="69">
        <v>0</v>
      </c>
    </row>
    <row r="148" spans="1:9" x14ac:dyDescent="0.25">
      <c r="A148" s="12">
        <v>2004.07</v>
      </c>
      <c r="B148" s="90">
        <v>2142.3000000000002</v>
      </c>
      <c r="C148" s="81">
        <v>1682.5</v>
      </c>
      <c r="D148" s="13">
        <v>1.2</v>
      </c>
      <c r="E148" s="13">
        <v>45.8</v>
      </c>
      <c r="F148" s="13">
        <v>287.10000000000002</v>
      </c>
      <c r="G148" s="13">
        <v>0</v>
      </c>
      <c r="H148" s="13">
        <v>61.8</v>
      </c>
      <c r="I148" s="69">
        <v>0</v>
      </c>
    </row>
    <row r="149" spans="1:9" x14ac:dyDescent="0.25">
      <c r="A149" s="12">
        <v>2004.08</v>
      </c>
      <c r="B149" s="90">
        <v>1022</v>
      </c>
      <c r="C149" s="81">
        <v>677.8</v>
      </c>
      <c r="D149" s="13">
        <v>0.3</v>
      </c>
      <c r="E149" s="13">
        <v>51.5</v>
      </c>
      <c r="F149" s="13">
        <v>213.8</v>
      </c>
      <c r="G149" s="13">
        <v>0</v>
      </c>
      <c r="H149" s="13">
        <v>49.6</v>
      </c>
      <c r="I149" s="69">
        <v>0</v>
      </c>
    </row>
    <row r="150" spans="1:9" x14ac:dyDescent="0.25">
      <c r="A150" s="12">
        <v>2004.09</v>
      </c>
      <c r="B150" s="90">
        <v>1094.9000000000001</v>
      </c>
      <c r="C150" s="81">
        <v>670.7</v>
      </c>
      <c r="D150" s="13">
        <v>9.6999999999999993</v>
      </c>
      <c r="E150" s="13">
        <v>74.5</v>
      </c>
      <c r="F150" s="13">
        <v>225.2</v>
      </c>
      <c r="G150" s="13">
        <v>0</v>
      </c>
      <c r="H150" s="13">
        <v>58.5</v>
      </c>
      <c r="I150" s="69">
        <v>0</v>
      </c>
    </row>
    <row r="151" spans="1:9" x14ac:dyDescent="0.25">
      <c r="A151" s="12">
        <v>2004.1</v>
      </c>
      <c r="B151" s="90">
        <v>1056.9000000000001</v>
      </c>
      <c r="C151" s="81">
        <v>667.5</v>
      </c>
      <c r="D151" s="13">
        <v>6</v>
      </c>
      <c r="E151" s="13">
        <v>51</v>
      </c>
      <c r="F151" s="13">
        <v>232.5</v>
      </c>
      <c r="G151" s="13">
        <v>0</v>
      </c>
      <c r="H151" s="13">
        <v>58.9</v>
      </c>
      <c r="I151" s="69">
        <v>0</v>
      </c>
    </row>
    <row r="152" spans="1:9" x14ac:dyDescent="0.25">
      <c r="A152" s="12">
        <v>2004.11</v>
      </c>
      <c r="B152" s="90">
        <v>1148.4000000000001</v>
      </c>
      <c r="C152" s="81">
        <v>655.9</v>
      </c>
      <c r="D152" s="13">
        <v>14.8</v>
      </c>
      <c r="E152" s="13">
        <v>91.5</v>
      </c>
      <c r="F152" s="13">
        <v>243.7</v>
      </c>
      <c r="G152" s="13">
        <v>0</v>
      </c>
      <c r="H152" s="13">
        <v>46.4</v>
      </c>
      <c r="I152" s="69">
        <v>0</v>
      </c>
    </row>
    <row r="153" spans="1:9" x14ac:dyDescent="0.25">
      <c r="A153" s="12">
        <v>2004.12</v>
      </c>
      <c r="B153" s="90">
        <v>1639.3</v>
      </c>
      <c r="C153" s="81">
        <v>840.8</v>
      </c>
      <c r="D153" s="13">
        <v>5</v>
      </c>
      <c r="E153" s="13">
        <v>55.8</v>
      </c>
      <c r="F153" s="13">
        <v>554.20000000000005</v>
      </c>
      <c r="G153" s="13">
        <v>0</v>
      </c>
      <c r="H153" s="13">
        <v>163.4</v>
      </c>
      <c r="I153" s="69">
        <v>0</v>
      </c>
    </row>
    <row r="154" spans="1:9" x14ac:dyDescent="0.25">
      <c r="A154" s="12">
        <v>2005.01</v>
      </c>
      <c r="B154" s="90">
        <v>791.4</v>
      </c>
      <c r="C154" s="81">
        <v>402.2</v>
      </c>
      <c r="D154" s="13">
        <v>16.2</v>
      </c>
      <c r="E154" s="13">
        <v>20.6</v>
      </c>
      <c r="F154" s="13">
        <v>277.3</v>
      </c>
      <c r="G154" s="13">
        <v>0</v>
      </c>
      <c r="H154" s="13">
        <v>30.4</v>
      </c>
      <c r="I154" s="69">
        <v>0</v>
      </c>
    </row>
    <row r="155" spans="1:9" x14ac:dyDescent="0.25">
      <c r="A155" s="12">
        <v>2005.02</v>
      </c>
      <c r="B155" s="90">
        <v>1066.7</v>
      </c>
      <c r="C155" s="81">
        <v>695.3</v>
      </c>
      <c r="D155" s="13">
        <v>0.8</v>
      </c>
      <c r="E155" s="13">
        <v>27.6</v>
      </c>
      <c r="F155" s="13">
        <v>252.8</v>
      </c>
      <c r="G155" s="13">
        <v>0</v>
      </c>
      <c r="H155" s="13">
        <v>106.4</v>
      </c>
      <c r="I155" s="69">
        <v>0</v>
      </c>
    </row>
    <row r="156" spans="1:9" x14ac:dyDescent="0.25">
      <c r="A156" s="12">
        <v>2005.03</v>
      </c>
      <c r="B156" s="90">
        <v>1112</v>
      </c>
      <c r="C156" s="81">
        <v>670.6</v>
      </c>
      <c r="D156" s="13">
        <v>9.1999999999999993</v>
      </c>
      <c r="E156" s="13">
        <v>79.400000000000006</v>
      </c>
      <c r="F156" s="13">
        <v>256</v>
      </c>
      <c r="G156" s="13">
        <v>0</v>
      </c>
      <c r="H156" s="13">
        <v>68.2</v>
      </c>
      <c r="I156" s="69">
        <v>0</v>
      </c>
    </row>
    <row r="157" spans="1:9" x14ac:dyDescent="0.25">
      <c r="A157" s="12">
        <v>2005.04</v>
      </c>
      <c r="B157" s="90">
        <v>1156</v>
      </c>
      <c r="C157" s="81">
        <v>744.8</v>
      </c>
      <c r="D157" s="13">
        <v>7.5</v>
      </c>
      <c r="E157" s="13">
        <v>42</v>
      </c>
      <c r="F157" s="13">
        <v>254.6</v>
      </c>
      <c r="G157" s="13">
        <v>0</v>
      </c>
      <c r="H157" s="13">
        <v>116.5</v>
      </c>
      <c r="I157" s="69">
        <v>0</v>
      </c>
    </row>
    <row r="158" spans="1:9" x14ac:dyDescent="0.25">
      <c r="A158" s="12">
        <v>2005.05</v>
      </c>
      <c r="B158" s="90">
        <v>1196</v>
      </c>
      <c r="C158" s="81">
        <v>788.8</v>
      </c>
      <c r="D158" s="13">
        <v>0.6</v>
      </c>
      <c r="E158" s="13">
        <v>53.2</v>
      </c>
      <c r="F158" s="13">
        <v>258.10000000000002</v>
      </c>
      <c r="G158" s="13">
        <v>0</v>
      </c>
      <c r="H158" s="13">
        <v>81.599999999999994</v>
      </c>
      <c r="I158" s="69">
        <v>0</v>
      </c>
    </row>
    <row r="159" spans="1:9" x14ac:dyDescent="0.25">
      <c r="A159" s="12">
        <v>2005.06</v>
      </c>
      <c r="B159" s="90">
        <v>1498.8</v>
      </c>
      <c r="C159" s="81">
        <v>980.4</v>
      </c>
      <c r="D159" s="13">
        <v>9.3000000000000007</v>
      </c>
      <c r="E159" s="13">
        <v>59.8</v>
      </c>
      <c r="F159" s="13">
        <v>301.3</v>
      </c>
      <c r="G159" s="13">
        <v>0</v>
      </c>
      <c r="H159" s="13">
        <v>80.400000000000006</v>
      </c>
      <c r="I159" s="69">
        <v>0</v>
      </c>
    </row>
    <row r="160" spans="1:9" x14ac:dyDescent="0.25">
      <c r="A160" s="12">
        <v>2005.07</v>
      </c>
      <c r="B160" s="90">
        <v>1514.7</v>
      </c>
      <c r="C160" s="81">
        <v>973.1</v>
      </c>
      <c r="D160" s="13">
        <v>8.6</v>
      </c>
      <c r="E160" s="13">
        <v>32.5</v>
      </c>
      <c r="F160" s="13">
        <v>336.5</v>
      </c>
      <c r="G160" s="13">
        <v>0</v>
      </c>
      <c r="H160" s="13">
        <v>60.8</v>
      </c>
      <c r="I160" s="69">
        <v>0</v>
      </c>
    </row>
    <row r="161" spans="1:9" x14ac:dyDescent="0.25">
      <c r="A161" s="12">
        <v>2005.08</v>
      </c>
      <c r="B161" s="90">
        <v>1115.3</v>
      </c>
      <c r="C161" s="81">
        <v>754.2</v>
      </c>
      <c r="D161" s="13">
        <v>0.8</v>
      </c>
      <c r="E161" s="13">
        <v>54.5</v>
      </c>
      <c r="F161" s="13">
        <v>264.89999999999998</v>
      </c>
      <c r="G161" s="13">
        <v>0</v>
      </c>
      <c r="H161" s="13">
        <v>65.2</v>
      </c>
      <c r="I161" s="69">
        <v>0</v>
      </c>
    </row>
    <row r="162" spans="1:9" x14ac:dyDescent="0.25">
      <c r="A162" s="12">
        <v>2005.09</v>
      </c>
      <c r="B162" s="90">
        <v>1468.3</v>
      </c>
      <c r="C162" s="81">
        <v>860.6</v>
      </c>
      <c r="D162" s="13">
        <v>15.5</v>
      </c>
      <c r="E162" s="13">
        <v>60.3</v>
      </c>
      <c r="F162" s="13">
        <v>287</v>
      </c>
      <c r="G162" s="13">
        <v>0</v>
      </c>
      <c r="H162" s="13">
        <v>134.69999999999999</v>
      </c>
      <c r="I162" s="69">
        <v>0</v>
      </c>
    </row>
    <row r="163" spans="1:9" x14ac:dyDescent="0.25">
      <c r="A163" s="12">
        <v>2005.1</v>
      </c>
      <c r="B163" s="90">
        <v>1452</v>
      </c>
      <c r="C163" s="81">
        <v>899.3</v>
      </c>
      <c r="D163" s="13">
        <v>9.8000000000000007</v>
      </c>
      <c r="E163" s="13">
        <v>59.2</v>
      </c>
      <c r="F163" s="13">
        <v>298.60000000000002</v>
      </c>
      <c r="G163" s="13">
        <v>0</v>
      </c>
      <c r="H163" s="13">
        <v>55.7</v>
      </c>
      <c r="I163" s="69">
        <v>0</v>
      </c>
    </row>
    <row r="164" spans="1:9" x14ac:dyDescent="0.25">
      <c r="A164" s="12">
        <v>2005.11</v>
      </c>
      <c r="B164" s="90">
        <v>1453.1</v>
      </c>
      <c r="C164" s="81">
        <v>868.6</v>
      </c>
      <c r="D164" s="13">
        <v>8.6</v>
      </c>
      <c r="E164" s="13">
        <v>45.6</v>
      </c>
      <c r="F164" s="13">
        <v>296</v>
      </c>
      <c r="G164" s="13">
        <v>0</v>
      </c>
      <c r="H164" s="13">
        <v>72.5</v>
      </c>
      <c r="I164" s="69">
        <v>0</v>
      </c>
    </row>
    <row r="165" spans="1:9" x14ac:dyDescent="0.25">
      <c r="A165" s="12">
        <v>2005.12</v>
      </c>
      <c r="B165" s="90">
        <v>1734.6</v>
      </c>
      <c r="C165" s="81">
        <v>933.8</v>
      </c>
      <c r="D165" s="13">
        <v>99.2</v>
      </c>
      <c r="E165" s="13">
        <v>66</v>
      </c>
      <c r="F165" s="13">
        <v>441.5</v>
      </c>
      <c r="G165" s="13">
        <v>0</v>
      </c>
      <c r="H165" s="13">
        <v>137</v>
      </c>
      <c r="I165" s="69">
        <v>0</v>
      </c>
    </row>
    <row r="166" spans="1:9" x14ac:dyDescent="0.25">
      <c r="A166" s="12">
        <v>2006.01</v>
      </c>
      <c r="B166" s="90">
        <v>1570.7</v>
      </c>
      <c r="C166" s="81">
        <v>991.1</v>
      </c>
      <c r="D166" s="13">
        <v>9.9</v>
      </c>
      <c r="E166" s="13">
        <v>52</v>
      </c>
      <c r="F166" s="13">
        <v>346.7</v>
      </c>
      <c r="G166" s="13">
        <v>0</v>
      </c>
      <c r="H166" s="13">
        <v>54.3</v>
      </c>
      <c r="I166" s="69">
        <v>0</v>
      </c>
    </row>
    <row r="167" spans="1:9" x14ac:dyDescent="0.25">
      <c r="A167" s="12">
        <v>2006.02</v>
      </c>
      <c r="B167" s="90">
        <v>1548</v>
      </c>
      <c r="C167" s="81">
        <v>1012.8</v>
      </c>
      <c r="D167" s="13">
        <v>0.6</v>
      </c>
      <c r="E167" s="13">
        <v>41.6</v>
      </c>
      <c r="F167" s="13">
        <v>352.9</v>
      </c>
      <c r="G167" s="13">
        <v>0</v>
      </c>
      <c r="H167" s="13">
        <v>77</v>
      </c>
      <c r="I167" s="69">
        <v>0</v>
      </c>
    </row>
    <row r="168" spans="1:9" x14ac:dyDescent="0.25">
      <c r="A168" s="12">
        <v>2006.03</v>
      </c>
      <c r="B168" s="90">
        <v>1501.9</v>
      </c>
      <c r="C168" s="81">
        <v>928.8</v>
      </c>
      <c r="D168" s="13">
        <v>16.7</v>
      </c>
      <c r="E168" s="13">
        <v>105.5</v>
      </c>
      <c r="F168" s="13">
        <v>332.8</v>
      </c>
      <c r="G168" s="13">
        <v>0</v>
      </c>
      <c r="H168" s="13">
        <v>125.8</v>
      </c>
      <c r="I168" s="69">
        <v>0</v>
      </c>
    </row>
    <row r="169" spans="1:9" x14ac:dyDescent="0.25">
      <c r="A169" s="12">
        <v>2006.04</v>
      </c>
      <c r="B169" s="90">
        <v>1945.6</v>
      </c>
      <c r="C169" s="81">
        <v>1131.0999999999999</v>
      </c>
      <c r="D169" s="13">
        <v>7.7</v>
      </c>
      <c r="E169" s="13">
        <v>54.3</v>
      </c>
      <c r="F169" s="13">
        <v>319.10000000000002</v>
      </c>
      <c r="G169" s="13">
        <v>0</v>
      </c>
      <c r="H169" s="13">
        <v>93</v>
      </c>
      <c r="I169" s="69">
        <v>0</v>
      </c>
    </row>
    <row r="170" spans="1:9" x14ac:dyDescent="0.25">
      <c r="A170" s="12">
        <v>2006.05</v>
      </c>
      <c r="B170" s="90">
        <v>1501.8</v>
      </c>
      <c r="C170" s="81">
        <v>838.7</v>
      </c>
      <c r="D170" s="13">
        <v>3.3</v>
      </c>
      <c r="E170" s="13">
        <v>48</v>
      </c>
      <c r="F170" s="13">
        <v>323</v>
      </c>
      <c r="G170" s="13">
        <v>0</v>
      </c>
      <c r="H170" s="13">
        <v>133.5</v>
      </c>
      <c r="I170" s="69">
        <v>0</v>
      </c>
    </row>
    <row r="171" spans="1:9" x14ac:dyDescent="0.25">
      <c r="A171" s="12">
        <v>2006.06</v>
      </c>
      <c r="B171" s="90">
        <v>1883.8</v>
      </c>
      <c r="C171" s="81">
        <v>1124.0999999999999</v>
      </c>
      <c r="D171" s="13">
        <v>17</v>
      </c>
      <c r="E171" s="13">
        <v>109.8</v>
      </c>
      <c r="F171" s="13">
        <v>441.9</v>
      </c>
      <c r="G171" s="13">
        <v>0</v>
      </c>
      <c r="H171" s="13">
        <v>118.5</v>
      </c>
      <c r="I171" s="69">
        <v>0</v>
      </c>
    </row>
    <row r="172" spans="1:9" x14ac:dyDescent="0.25">
      <c r="A172" s="12">
        <v>2006.07</v>
      </c>
      <c r="B172" s="90">
        <v>2278</v>
      </c>
      <c r="C172" s="81">
        <v>1401.6</v>
      </c>
      <c r="D172" s="13">
        <v>0</v>
      </c>
      <c r="E172" s="13">
        <v>68.7</v>
      </c>
      <c r="F172" s="13">
        <v>501.4</v>
      </c>
      <c r="G172" s="13">
        <v>0</v>
      </c>
      <c r="H172" s="13">
        <v>58.9</v>
      </c>
      <c r="I172" s="69">
        <v>0</v>
      </c>
    </row>
    <row r="173" spans="1:9" x14ac:dyDescent="0.25">
      <c r="A173" s="12">
        <v>2006.08</v>
      </c>
      <c r="B173" s="90">
        <v>2013.7</v>
      </c>
      <c r="C173" s="81">
        <v>1221.7</v>
      </c>
      <c r="D173" s="13">
        <v>0.4</v>
      </c>
      <c r="E173" s="13">
        <v>45.7</v>
      </c>
      <c r="F173" s="13">
        <v>436.6</v>
      </c>
      <c r="G173" s="13">
        <v>0</v>
      </c>
      <c r="H173" s="13">
        <v>114</v>
      </c>
      <c r="I173" s="69">
        <v>0</v>
      </c>
    </row>
    <row r="174" spans="1:9" x14ac:dyDescent="0.25">
      <c r="A174" s="12">
        <v>2006.09</v>
      </c>
      <c r="B174" s="90">
        <v>1961.9</v>
      </c>
      <c r="C174" s="81">
        <v>1253.7</v>
      </c>
      <c r="D174" s="13">
        <v>34.9</v>
      </c>
      <c r="E174" s="13">
        <v>118</v>
      </c>
      <c r="F174" s="13">
        <v>367.4</v>
      </c>
      <c r="G174" s="13">
        <v>0</v>
      </c>
      <c r="H174" s="13">
        <v>63.5</v>
      </c>
      <c r="I174" s="69">
        <v>0</v>
      </c>
    </row>
    <row r="175" spans="1:9" x14ac:dyDescent="0.25">
      <c r="A175" s="12">
        <v>2006.1</v>
      </c>
      <c r="B175" s="90">
        <v>2102.6999999999998</v>
      </c>
      <c r="C175" s="81">
        <v>1391.8</v>
      </c>
      <c r="D175" s="13">
        <v>21.1</v>
      </c>
      <c r="E175" s="13">
        <v>89.2</v>
      </c>
      <c r="F175" s="13">
        <v>381.8</v>
      </c>
      <c r="G175" s="13">
        <v>0</v>
      </c>
      <c r="H175" s="13">
        <v>43.4</v>
      </c>
      <c r="I175" s="69">
        <v>0</v>
      </c>
    </row>
    <row r="176" spans="1:9" x14ac:dyDescent="0.25">
      <c r="A176" s="12">
        <v>2006.11</v>
      </c>
      <c r="B176" s="90">
        <v>2361.1999999999998</v>
      </c>
      <c r="C176" s="81">
        <v>1459.2</v>
      </c>
      <c r="D176" s="13">
        <v>17.399999999999999</v>
      </c>
      <c r="E176" s="13">
        <v>63</v>
      </c>
      <c r="F176" s="13">
        <v>357</v>
      </c>
      <c r="G176" s="13">
        <v>0</v>
      </c>
      <c r="H176" s="13">
        <v>105.8</v>
      </c>
      <c r="I176" s="69">
        <v>0</v>
      </c>
    </row>
    <row r="177" spans="1:9" x14ac:dyDescent="0.25">
      <c r="A177" s="12">
        <v>2006.12</v>
      </c>
      <c r="B177" s="90">
        <v>2857</v>
      </c>
      <c r="C177" s="81">
        <v>1684.5</v>
      </c>
      <c r="D177" s="13">
        <v>36.4</v>
      </c>
      <c r="E177" s="13">
        <v>101.2</v>
      </c>
      <c r="F177" s="13">
        <v>579.5</v>
      </c>
      <c r="G177" s="13">
        <v>0</v>
      </c>
      <c r="H177" s="13">
        <v>55.4</v>
      </c>
      <c r="I177" s="69">
        <v>0</v>
      </c>
    </row>
    <row r="178" spans="1:9" x14ac:dyDescent="0.25">
      <c r="A178" s="12">
        <v>2007.01</v>
      </c>
      <c r="B178" s="90">
        <v>2050</v>
      </c>
      <c r="C178" s="81">
        <v>1298.2</v>
      </c>
      <c r="D178" s="13">
        <v>24.2</v>
      </c>
      <c r="E178" s="13">
        <v>22.2</v>
      </c>
      <c r="F178" s="13">
        <v>453.8</v>
      </c>
      <c r="G178" s="13">
        <v>0</v>
      </c>
      <c r="H178" s="13">
        <v>0</v>
      </c>
      <c r="I178" s="69">
        <v>57.4</v>
      </c>
    </row>
    <row r="179" spans="1:9" x14ac:dyDescent="0.25">
      <c r="A179" s="12">
        <v>2007.02</v>
      </c>
      <c r="B179" s="90">
        <v>2355.8000000000002</v>
      </c>
      <c r="C179" s="81">
        <v>1626.5</v>
      </c>
      <c r="D179" s="13">
        <v>0.5</v>
      </c>
      <c r="E179" s="13">
        <v>74.900000000000006</v>
      </c>
      <c r="F179" s="13">
        <v>441</v>
      </c>
      <c r="G179" s="13">
        <v>0</v>
      </c>
      <c r="H179" s="13">
        <v>0</v>
      </c>
      <c r="I179" s="69">
        <v>57.6</v>
      </c>
    </row>
    <row r="180" spans="1:9" x14ac:dyDescent="0.25">
      <c r="A180" s="12">
        <v>2007.03</v>
      </c>
      <c r="B180" s="90">
        <v>2408.4</v>
      </c>
      <c r="C180" s="81">
        <v>1530.7</v>
      </c>
      <c r="D180" s="13">
        <v>33.299999999999997</v>
      </c>
      <c r="E180" s="13">
        <v>141.69999999999999</v>
      </c>
      <c r="F180" s="13">
        <v>316</v>
      </c>
      <c r="G180" s="13">
        <v>0</v>
      </c>
      <c r="H180" s="13">
        <v>0</v>
      </c>
      <c r="I180" s="69">
        <v>58.8</v>
      </c>
    </row>
    <row r="181" spans="1:9" x14ac:dyDescent="0.25">
      <c r="A181" s="12">
        <v>2007.04</v>
      </c>
      <c r="B181" s="90">
        <v>2332.1999999999998</v>
      </c>
      <c r="C181" s="81">
        <v>1639.6</v>
      </c>
      <c r="D181" s="13">
        <v>12.3</v>
      </c>
      <c r="E181" s="13">
        <v>58.3</v>
      </c>
      <c r="F181" s="13">
        <v>381.5</v>
      </c>
      <c r="G181" s="13">
        <v>0</v>
      </c>
      <c r="H181" s="13">
        <v>0</v>
      </c>
      <c r="I181" s="69">
        <v>64.5</v>
      </c>
    </row>
    <row r="182" spans="1:9" x14ac:dyDescent="0.25">
      <c r="A182" s="12">
        <v>2007.05</v>
      </c>
      <c r="B182" s="90">
        <v>2436.3000000000002</v>
      </c>
      <c r="C182" s="81">
        <v>1391</v>
      </c>
      <c r="D182" s="13">
        <v>2.6</v>
      </c>
      <c r="E182" s="13">
        <v>83.8</v>
      </c>
      <c r="F182" s="13">
        <v>507.6</v>
      </c>
      <c r="G182" s="13">
        <v>0</v>
      </c>
      <c r="H182" s="13">
        <v>0</v>
      </c>
      <c r="I182" s="69">
        <v>53</v>
      </c>
    </row>
    <row r="183" spans="1:9" x14ac:dyDescent="0.25">
      <c r="A183" s="12">
        <v>2007.06</v>
      </c>
      <c r="B183" s="90">
        <v>3268</v>
      </c>
      <c r="C183" s="81">
        <v>1963.7</v>
      </c>
      <c r="D183" s="13">
        <v>44.1</v>
      </c>
      <c r="E183" s="13">
        <v>148.6</v>
      </c>
      <c r="F183" s="13">
        <v>637.9</v>
      </c>
      <c r="G183" s="13">
        <v>0</v>
      </c>
      <c r="H183" s="13">
        <v>0</v>
      </c>
      <c r="I183" s="69">
        <v>61.8</v>
      </c>
    </row>
    <row r="184" spans="1:9" x14ac:dyDescent="0.25">
      <c r="A184" s="12">
        <v>2007.07</v>
      </c>
      <c r="B184" s="90">
        <v>3334.8</v>
      </c>
      <c r="C184" s="81">
        <v>1968.9</v>
      </c>
      <c r="D184" s="13">
        <v>8.6</v>
      </c>
      <c r="E184" s="13">
        <v>89.8</v>
      </c>
      <c r="F184" s="13">
        <v>665.1</v>
      </c>
      <c r="G184" s="13">
        <v>0</v>
      </c>
      <c r="H184" s="13">
        <v>0</v>
      </c>
      <c r="I184" s="69">
        <v>50.8</v>
      </c>
    </row>
    <row r="185" spans="1:9" x14ac:dyDescent="0.25">
      <c r="A185" s="12">
        <v>2007.08</v>
      </c>
      <c r="B185" s="90">
        <v>2549.3000000000002</v>
      </c>
      <c r="C185" s="81">
        <v>1620.1</v>
      </c>
      <c r="D185" s="13">
        <v>1.5</v>
      </c>
      <c r="E185" s="13">
        <v>73.599999999999994</v>
      </c>
      <c r="F185" s="13">
        <v>512.79999999999995</v>
      </c>
      <c r="G185" s="13">
        <v>0</v>
      </c>
      <c r="H185" s="13">
        <v>0</v>
      </c>
      <c r="I185" s="69">
        <v>49.8</v>
      </c>
    </row>
    <row r="186" spans="1:9" x14ac:dyDescent="0.25">
      <c r="A186" s="12">
        <v>2007.09</v>
      </c>
      <c r="B186" s="90">
        <v>3339.4</v>
      </c>
      <c r="C186" s="81">
        <v>1880.3</v>
      </c>
      <c r="D186" s="13">
        <v>94.2</v>
      </c>
      <c r="E186" s="13">
        <v>155.6</v>
      </c>
      <c r="F186" s="13">
        <v>510.8</v>
      </c>
      <c r="G186" s="13">
        <v>0</v>
      </c>
      <c r="H186" s="13">
        <v>0</v>
      </c>
      <c r="I186" s="69">
        <v>42.2</v>
      </c>
    </row>
    <row r="187" spans="1:9" x14ac:dyDescent="0.25">
      <c r="A187" s="12">
        <v>2007.1</v>
      </c>
      <c r="B187" s="90">
        <v>2984.7</v>
      </c>
      <c r="C187" s="81">
        <v>1865.7</v>
      </c>
      <c r="D187" s="13">
        <v>42.7</v>
      </c>
      <c r="E187" s="13">
        <v>77.8</v>
      </c>
      <c r="F187" s="13">
        <v>328.1</v>
      </c>
      <c r="G187" s="13">
        <v>0</v>
      </c>
      <c r="H187" s="13">
        <v>0</v>
      </c>
      <c r="I187" s="69">
        <v>66.3</v>
      </c>
    </row>
    <row r="188" spans="1:9" x14ac:dyDescent="0.25">
      <c r="A188" s="12">
        <v>2007.11</v>
      </c>
      <c r="B188" s="90">
        <v>2892.4</v>
      </c>
      <c r="C188" s="81">
        <v>1881.9</v>
      </c>
      <c r="D188" s="13">
        <v>17.399999999999999</v>
      </c>
      <c r="E188" s="13">
        <v>75.2</v>
      </c>
      <c r="F188" s="13">
        <v>508.4</v>
      </c>
      <c r="G188" s="13">
        <v>0</v>
      </c>
      <c r="H188" s="13">
        <v>0</v>
      </c>
      <c r="I188" s="69">
        <v>77</v>
      </c>
    </row>
    <row r="189" spans="1:9" x14ac:dyDescent="0.25">
      <c r="A189" s="12">
        <v>2007.12</v>
      </c>
      <c r="B189" s="90">
        <v>3809.4</v>
      </c>
      <c r="C189" s="81">
        <v>1995.6</v>
      </c>
      <c r="D189" s="13">
        <v>58.5</v>
      </c>
      <c r="E189" s="13">
        <v>130.30000000000001</v>
      </c>
      <c r="F189" s="13">
        <v>783.6</v>
      </c>
      <c r="G189" s="13">
        <v>0</v>
      </c>
      <c r="H189" s="13">
        <v>0</v>
      </c>
      <c r="I189" s="69">
        <v>45.9</v>
      </c>
    </row>
    <row r="190" spans="1:9" x14ac:dyDescent="0.25">
      <c r="A190" s="12">
        <v>2008.01</v>
      </c>
      <c r="B190" s="90">
        <v>4203.7</v>
      </c>
      <c r="C190" s="81">
        <v>2613.3000000000002</v>
      </c>
      <c r="D190" s="13">
        <v>22.8</v>
      </c>
      <c r="E190" s="13">
        <v>37.9</v>
      </c>
      <c r="F190" s="13">
        <v>781.2</v>
      </c>
      <c r="G190" s="13">
        <v>0</v>
      </c>
      <c r="H190" s="13">
        <v>0</v>
      </c>
      <c r="I190" s="69">
        <v>104.8</v>
      </c>
    </row>
    <row r="191" spans="1:9" x14ac:dyDescent="0.25">
      <c r="A191" s="12">
        <v>2008.02</v>
      </c>
      <c r="B191" s="90">
        <v>3470.7</v>
      </c>
      <c r="C191" s="81">
        <v>2267.9</v>
      </c>
      <c r="D191" s="13">
        <v>5.5</v>
      </c>
      <c r="E191" s="13">
        <v>57</v>
      </c>
      <c r="F191" s="13">
        <v>571</v>
      </c>
      <c r="G191" s="13">
        <v>0</v>
      </c>
      <c r="H191" s="13">
        <v>0</v>
      </c>
      <c r="I191" s="69">
        <v>74.3</v>
      </c>
    </row>
    <row r="192" spans="1:9" x14ac:dyDescent="0.25">
      <c r="A192" s="12">
        <v>2008.03</v>
      </c>
      <c r="B192" s="90">
        <v>3474.2</v>
      </c>
      <c r="C192" s="81">
        <v>2102.3000000000002</v>
      </c>
      <c r="D192" s="13">
        <v>60.3</v>
      </c>
      <c r="E192" s="13">
        <v>178.7</v>
      </c>
      <c r="F192" s="13">
        <v>352.1</v>
      </c>
      <c r="G192" s="13">
        <v>0</v>
      </c>
      <c r="H192" s="13">
        <v>0</v>
      </c>
      <c r="I192" s="69">
        <v>118.2</v>
      </c>
    </row>
    <row r="193" spans="1:9" x14ac:dyDescent="0.25">
      <c r="A193" s="12">
        <v>2008.04</v>
      </c>
      <c r="B193" s="90">
        <v>3630.1</v>
      </c>
      <c r="C193" s="81">
        <v>2007.8</v>
      </c>
      <c r="D193" s="13">
        <v>2.7</v>
      </c>
      <c r="E193" s="13">
        <v>76.3</v>
      </c>
      <c r="F193" s="13">
        <v>912.5</v>
      </c>
      <c r="G193" s="13">
        <v>0</v>
      </c>
      <c r="H193" s="13">
        <v>0</v>
      </c>
      <c r="I193" s="69">
        <v>112</v>
      </c>
    </row>
    <row r="194" spans="1:9" x14ac:dyDescent="0.25">
      <c r="A194" s="12">
        <v>2008.05</v>
      </c>
      <c r="B194" s="90">
        <v>3579.7</v>
      </c>
      <c r="C194" s="81">
        <v>2108.6999999999998</v>
      </c>
      <c r="D194" s="13">
        <v>14.9</v>
      </c>
      <c r="E194" s="13">
        <v>149.6</v>
      </c>
      <c r="F194" s="13">
        <v>518.20000000000005</v>
      </c>
      <c r="G194" s="13">
        <v>0</v>
      </c>
      <c r="H194" s="13">
        <v>0</v>
      </c>
      <c r="I194" s="69">
        <v>58.5</v>
      </c>
    </row>
    <row r="195" spans="1:9" x14ac:dyDescent="0.25">
      <c r="A195" s="12">
        <v>2008.06</v>
      </c>
      <c r="B195" s="90">
        <v>3598.5</v>
      </c>
      <c r="C195" s="81">
        <v>2008.6</v>
      </c>
      <c r="D195" s="13">
        <v>32.200000000000003</v>
      </c>
      <c r="E195" s="13">
        <v>90.8</v>
      </c>
      <c r="F195" s="13">
        <v>825.3</v>
      </c>
      <c r="G195" s="13">
        <v>0</v>
      </c>
      <c r="H195" s="13">
        <v>0</v>
      </c>
      <c r="I195" s="69">
        <v>64.5</v>
      </c>
    </row>
    <row r="196" spans="1:9" x14ac:dyDescent="0.25">
      <c r="A196" s="12">
        <v>2008.07</v>
      </c>
      <c r="B196" s="90">
        <v>4472.7</v>
      </c>
      <c r="C196" s="81">
        <v>2507.1</v>
      </c>
      <c r="D196" s="13">
        <v>39.1</v>
      </c>
      <c r="E196" s="13">
        <v>96.3</v>
      </c>
      <c r="F196" s="13">
        <v>640.79999999999995</v>
      </c>
      <c r="G196" s="13">
        <v>0</v>
      </c>
      <c r="H196" s="13">
        <v>0</v>
      </c>
      <c r="I196" s="69">
        <v>107.8</v>
      </c>
    </row>
    <row r="197" spans="1:9" x14ac:dyDescent="0.25">
      <c r="A197" s="12">
        <v>2008.08</v>
      </c>
      <c r="B197" s="90">
        <v>4596.5</v>
      </c>
      <c r="C197" s="81">
        <v>2558.8000000000002</v>
      </c>
      <c r="D197" s="13">
        <v>24.3</v>
      </c>
      <c r="E197" s="13">
        <v>152.80000000000001</v>
      </c>
      <c r="F197" s="13">
        <v>807.7</v>
      </c>
      <c r="G197" s="13">
        <v>0</v>
      </c>
      <c r="H197" s="13">
        <v>0</v>
      </c>
      <c r="I197" s="69">
        <v>31.3</v>
      </c>
    </row>
    <row r="198" spans="1:9" x14ac:dyDescent="0.25">
      <c r="A198" s="12">
        <v>2008.09</v>
      </c>
      <c r="B198" s="90">
        <v>4192.3999999999996</v>
      </c>
      <c r="C198" s="81">
        <v>2650.4</v>
      </c>
      <c r="D198" s="13">
        <v>54.7</v>
      </c>
      <c r="E198" s="13">
        <v>108.1</v>
      </c>
      <c r="F198" s="13">
        <v>672.8</v>
      </c>
      <c r="G198" s="13">
        <v>0</v>
      </c>
      <c r="H198" s="13">
        <v>0</v>
      </c>
      <c r="I198" s="69">
        <v>214.3</v>
      </c>
    </row>
    <row r="199" spans="1:9" x14ac:dyDescent="0.25">
      <c r="A199" s="12">
        <v>2008.1</v>
      </c>
      <c r="B199" s="90">
        <v>4838</v>
      </c>
      <c r="C199" s="81">
        <v>2914.5</v>
      </c>
      <c r="D199" s="13">
        <v>40.799999999999997</v>
      </c>
      <c r="E199" s="13">
        <v>71.099999999999994</v>
      </c>
      <c r="F199" s="13">
        <v>865.4</v>
      </c>
      <c r="G199" s="13">
        <v>0</v>
      </c>
      <c r="H199" s="13">
        <v>0</v>
      </c>
      <c r="I199" s="69">
        <v>43.9</v>
      </c>
    </row>
    <row r="200" spans="1:9" x14ac:dyDescent="0.25">
      <c r="A200" s="12">
        <v>2008.11</v>
      </c>
      <c r="B200" s="90">
        <v>4290.3999999999996</v>
      </c>
      <c r="C200" s="81">
        <v>2871.6</v>
      </c>
      <c r="D200" s="13">
        <v>14.1</v>
      </c>
      <c r="E200" s="13">
        <v>171.3</v>
      </c>
      <c r="F200" s="13">
        <v>700.2</v>
      </c>
      <c r="G200" s="13">
        <v>0</v>
      </c>
      <c r="H200" s="13">
        <v>0</v>
      </c>
      <c r="I200" s="69">
        <v>76.2</v>
      </c>
    </row>
    <row r="201" spans="1:9" x14ac:dyDescent="0.25">
      <c r="A201" s="12">
        <v>2008.12</v>
      </c>
      <c r="B201" s="90">
        <v>4800.2</v>
      </c>
      <c r="C201" s="81">
        <v>2909.8</v>
      </c>
      <c r="D201" s="13">
        <v>96.8</v>
      </c>
      <c r="E201" s="13">
        <v>132.30000000000001</v>
      </c>
      <c r="F201" s="13">
        <v>767.4</v>
      </c>
      <c r="G201" s="13">
        <v>0</v>
      </c>
      <c r="H201" s="13">
        <v>0</v>
      </c>
      <c r="I201" s="69">
        <v>9.3000000000000007</v>
      </c>
    </row>
    <row r="202" spans="1:9" x14ac:dyDescent="0.25">
      <c r="A202" s="12">
        <v>2009.01</v>
      </c>
      <c r="B202" s="90">
        <v>4740.2</v>
      </c>
      <c r="C202" s="81">
        <v>2562.6</v>
      </c>
      <c r="D202" s="13">
        <v>83</v>
      </c>
      <c r="E202" s="13">
        <v>52.8</v>
      </c>
      <c r="F202" s="13">
        <v>816</v>
      </c>
      <c r="G202" s="13">
        <v>0</v>
      </c>
      <c r="H202" s="13">
        <v>0</v>
      </c>
      <c r="I202" s="69">
        <v>150.9</v>
      </c>
    </row>
    <row r="203" spans="1:9" x14ac:dyDescent="0.25">
      <c r="A203" s="12">
        <v>2009.02</v>
      </c>
      <c r="B203" s="90">
        <v>4321.3999999999996</v>
      </c>
      <c r="C203" s="81">
        <v>2692.9</v>
      </c>
      <c r="D203" s="13">
        <v>8.1</v>
      </c>
      <c r="E203" s="13">
        <v>77.5</v>
      </c>
      <c r="F203" s="13">
        <v>624.29999999999995</v>
      </c>
      <c r="G203" s="13">
        <v>0</v>
      </c>
      <c r="H203" s="13">
        <v>0</v>
      </c>
      <c r="I203" s="69">
        <v>234.8</v>
      </c>
    </row>
    <row r="204" spans="1:9" x14ac:dyDescent="0.25">
      <c r="A204" s="12">
        <v>2009.03</v>
      </c>
      <c r="B204" s="90">
        <v>4145.3999999999996</v>
      </c>
      <c r="C204" s="81">
        <v>2426.1999999999998</v>
      </c>
      <c r="D204" s="13">
        <v>37.9</v>
      </c>
      <c r="E204" s="13">
        <v>195.2</v>
      </c>
      <c r="F204" s="13">
        <v>796.3</v>
      </c>
      <c r="G204" s="13">
        <v>0</v>
      </c>
      <c r="H204" s="13">
        <v>0</v>
      </c>
      <c r="I204" s="69">
        <v>121.1</v>
      </c>
    </row>
    <row r="205" spans="1:9" x14ac:dyDescent="0.25">
      <c r="A205" s="12">
        <v>2009.04</v>
      </c>
      <c r="B205" s="90">
        <v>4038.6</v>
      </c>
      <c r="C205" s="81">
        <v>2340.4</v>
      </c>
      <c r="D205" s="13">
        <v>128.69999999999999</v>
      </c>
      <c r="E205" s="13">
        <v>81.400000000000006</v>
      </c>
      <c r="F205" s="13">
        <v>772.1</v>
      </c>
      <c r="G205" s="13">
        <v>0</v>
      </c>
      <c r="H205" s="13">
        <v>0</v>
      </c>
      <c r="I205" s="69">
        <v>46.4</v>
      </c>
    </row>
    <row r="206" spans="1:9" x14ac:dyDescent="0.25">
      <c r="A206" s="12">
        <v>2009.05</v>
      </c>
      <c r="B206" s="90">
        <v>4702.8999999999996</v>
      </c>
      <c r="C206" s="81">
        <v>2480.6</v>
      </c>
      <c r="D206" s="13">
        <v>20.8</v>
      </c>
      <c r="E206" s="13">
        <v>144.19999999999999</v>
      </c>
      <c r="F206" s="13">
        <v>1030.9000000000001</v>
      </c>
      <c r="G206" s="13">
        <v>0</v>
      </c>
      <c r="H206" s="13">
        <v>0</v>
      </c>
      <c r="I206" s="69">
        <v>96.2</v>
      </c>
    </row>
    <row r="207" spans="1:9" x14ac:dyDescent="0.25">
      <c r="A207" s="12">
        <v>2009.06</v>
      </c>
      <c r="B207" s="90">
        <v>4806.7</v>
      </c>
      <c r="C207" s="81">
        <v>2543.1999999999998</v>
      </c>
      <c r="D207" s="13">
        <v>12.8</v>
      </c>
      <c r="E207" s="13">
        <v>78</v>
      </c>
      <c r="F207" s="13">
        <v>998</v>
      </c>
      <c r="G207" s="13">
        <v>0</v>
      </c>
      <c r="H207" s="13">
        <v>0</v>
      </c>
      <c r="I207" s="69">
        <v>150.69999999999999</v>
      </c>
    </row>
    <row r="208" spans="1:9" x14ac:dyDescent="0.25">
      <c r="A208" s="12">
        <v>2009.07</v>
      </c>
      <c r="B208" s="90">
        <v>5366.5</v>
      </c>
      <c r="C208" s="81">
        <v>2765.8</v>
      </c>
      <c r="D208" s="13">
        <v>37</v>
      </c>
      <c r="E208" s="13">
        <v>154.9</v>
      </c>
      <c r="F208" s="13">
        <v>1111.9000000000001</v>
      </c>
      <c r="G208" s="13">
        <v>0</v>
      </c>
      <c r="H208" s="13">
        <v>0</v>
      </c>
      <c r="I208" s="69">
        <v>101.2</v>
      </c>
    </row>
    <row r="209" spans="1:9" x14ac:dyDescent="0.25">
      <c r="A209" s="12">
        <v>2009.08</v>
      </c>
      <c r="B209" s="90">
        <v>4757.7</v>
      </c>
      <c r="C209" s="81">
        <v>2521.6</v>
      </c>
      <c r="D209" s="13">
        <v>36.799999999999997</v>
      </c>
      <c r="E209" s="13">
        <v>211.7</v>
      </c>
      <c r="F209" s="13">
        <v>895.4</v>
      </c>
      <c r="G209" s="13">
        <v>0</v>
      </c>
      <c r="H209" s="13">
        <v>0</v>
      </c>
      <c r="I209" s="69">
        <v>108.6</v>
      </c>
    </row>
    <row r="210" spans="1:9" x14ac:dyDescent="0.25">
      <c r="A210" s="12">
        <v>2009.09</v>
      </c>
      <c r="B210" s="90">
        <v>4874.8999999999996</v>
      </c>
      <c r="C210" s="81">
        <v>2699.5</v>
      </c>
      <c r="D210" s="13">
        <v>46.5</v>
      </c>
      <c r="E210" s="13">
        <v>141.69999999999999</v>
      </c>
      <c r="F210" s="13">
        <v>959.9</v>
      </c>
      <c r="G210" s="13">
        <v>0</v>
      </c>
      <c r="H210" s="13">
        <v>0</v>
      </c>
      <c r="I210" s="69">
        <v>97.8</v>
      </c>
    </row>
    <row r="211" spans="1:9" x14ac:dyDescent="0.25">
      <c r="A211" s="12">
        <v>2009.1</v>
      </c>
      <c r="B211" s="90">
        <v>4784.6000000000004</v>
      </c>
      <c r="C211" s="81">
        <v>2314.6</v>
      </c>
      <c r="D211" s="13">
        <v>22.3</v>
      </c>
      <c r="E211" s="13">
        <v>127.3</v>
      </c>
      <c r="F211" s="13">
        <v>1010.6</v>
      </c>
      <c r="G211" s="13">
        <v>0</v>
      </c>
      <c r="H211" s="13">
        <v>0</v>
      </c>
      <c r="I211" s="69">
        <v>251.9</v>
      </c>
    </row>
    <row r="212" spans="1:9" x14ac:dyDescent="0.25">
      <c r="A212" s="12">
        <v>2009.11</v>
      </c>
      <c r="B212" s="90">
        <v>5450.5</v>
      </c>
      <c r="C212" s="81">
        <v>2626.5</v>
      </c>
      <c r="D212" s="13">
        <v>15.9</v>
      </c>
      <c r="E212" s="13">
        <v>127.1</v>
      </c>
      <c r="F212" s="13">
        <v>1491.3</v>
      </c>
      <c r="G212" s="13">
        <v>0</v>
      </c>
      <c r="H212" s="13">
        <v>0</v>
      </c>
      <c r="I212" s="69">
        <v>283.2</v>
      </c>
    </row>
    <row r="213" spans="1:9" x14ac:dyDescent="0.25">
      <c r="A213" s="12">
        <v>2009.12</v>
      </c>
      <c r="B213" s="90">
        <v>5456.8</v>
      </c>
      <c r="C213" s="81">
        <v>2758.8</v>
      </c>
      <c r="D213" s="13">
        <v>92.4</v>
      </c>
      <c r="E213" s="13">
        <v>244.8</v>
      </c>
      <c r="F213" s="13">
        <v>907.7</v>
      </c>
      <c r="G213" s="13">
        <v>0</v>
      </c>
      <c r="H213" s="13">
        <v>0</v>
      </c>
      <c r="I213" s="69">
        <v>225.1</v>
      </c>
    </row>
    <row r="214" spans="1:9" x14ac:dyDescent="0.25">
      <c r="A214" s="12">
        <v>2010.01</v>
      </c>
      <c r="B214" s="90">
        <v>5157.8999999999996</v>
      </c>
      <c r="C214" s="81">
        <v>2781.6</v>
      </c>
      <c r="D214" s="13">
        <v>50.9</v>
      </c>
      <c r="E214" s="13">
        <v>82.1</v>
      </c>
      <c r="F214" s="13">
        <v>1058.5999999999999</v>
      </c>
      <c r="G214" s="13">
        <v>0</v>
      </c>
      <c r="H214" s="13">
        <v>0</v>
      </c>
      <c r="I214" s="69">
        <v>233.5</v>
      </c>
    </row>
    <row r="215" spans="1:9" x14ac:dyDescent="0.25">
      <c r="A215" s="12">
        <v>2010.02</v>
      </c>
      <c r="B215" s="90">
        <v>5325.6</v>
      </c>
      <c r="C215" s="81">
        <v>2855.1</v>
      </c>
      <c r="D215" s="13">
        <v>19.7</v>
      </c>
      <c r="E215" s="13">
        <v>102.2</v>
      </c>
      <c r="F215" s="13">
        <v>1151.5</v>
      </c>
      <c r="G215" s="13">
        <v>0</v>
      </c>
      <c r="H215" s="13">
        <v>0</v>
      </c>
      <c r="I215" s="69">
        <v>146.80000000000001</v>
      </c>
    </row>
    <row r="216" spans="1:9" x14ac:dyDescent="0.25">
      <c r="A216" s="12">
        <v>2010.03</v>
      </c>
      <c r="B216" s="90">
        <v>6084.1</v>
      </c>
      <c r="C216" s="81">
        <v>2890.9</v>
      </c>
      <c r="D216" s="13">
        <v>32.4</v>
      </c>
      <c r="E216" s="13">
        <v>245.7</v>
      </c>
      <c r="F216" s="13">
        <v>1140.4000000000001</v>
      </c>
      <c r="G216" s="13">
        <v>0</v>
      </c>
      <c r="H216" s="13">
        <v>0</v>
      </c>
      <c r="I216" s="69">
        <v>203.2</v>
      </c>
    </row>
    <row r="217" spans="1:9" x14ac:dyDescent="0.25">
      <c r="A217" s="12">
        <v>2010.04</v>
      </c>
      <c r="B217" s="90">
        <v>6063</v>
      </c>
      <c r="C217" s="81">
        <v>2905.3</v>
      </c>
      <c r="D217" s="13">
        <v>15</v>
      </c>
      <c r="E217" s="13">
        <v>130.80000000000001</v>
      </c>
      <c r="F217" s="13">
        <v>1094.5999999999999</v>
      </c>
      <c r="G217" s="13">
        <v>0</v>
      </c>
      <c r="H217" s="13">
        <v>0</v>
      </c>
      <c r="I217" s="69">
        <v>290.39999999999998</v>
      </c>
    </row>
    <row r="218" spans="1:9" x14ac:dyDescent="0.25">
      <c r="A218" s="12">
        <v>2010.05</v>
      </c>
      <c r="B218" s="90">
        <v>6404.7</v>
      </c>
      <c r="C218" s="81">
        <v>3074.4</v>
      </c>
      <c r="D218" s="13">
        <v>31.5</v>
      </c>
      <c r="E218" s="13">
        <v>255.1</v>
      </c>
      <c r="F218" s="13">
        <v>1154.8</v>
      </c>
      <c r="G218" s="13">
        <v>0</v>
      </c>
      <c r="H218" s="13">
        <v>0</v>
      </c>
      <c r="I218" s="69">
        <v>170</v>
      </c>
    </row>
    <row r="219" spans="1:9" x14ac:dyDescent="0.25">
      <c r="A219" s="12">
        <v>2010.06</v>
      </c>
      <c r="B219" s="90">
        <v>7522.9</v>
      </c>
      <c r="C219" s="81">
        <v>3943.6</v>
      </c>
      <c r="D219" s="13">
        <v>22.3</v>
      </c>
      <c r="E219" s="13">
        <v>136.9</v>
      </c>
      <c r="F219" s="13">
        <v>1482.7</v>
      </c>
      <c r="G219" s="13">
        <v>0</v>
      </c>
      <c r="H219" s="13">
        <v>0</v>
      </c>
      <c r="I219" s="69">
        <v>190.2</v>
      </c>
    </row>
    <row r="220" spans="1:9" x14ac:dyDescent="0.25">
      <c r="A220" s="12">
        <v>2010.07</v>
      </c>
      <c r="B220" s="90">
        <v>7655.9</v>
      </c>
      <c r="C220" s="81">
        <v>4129.2</v>
      </c>
      <c r="D220" s="13">
        <v>23.1</v>
      </c>
      <c r="E220" s="13">
        <v>265.5</v>
      </c>
      <c r="F220" s="13">
        <v>1150.5</v>
      </c>
      <c r="G220" s="13">
        <v>0</v>
      </c>
      <c r="H220" s="13">
        <v>0</v>
      </c>
      <c r="I220" s="69">
        <v>156.1</v>
      </c>
    </row>
    <row r="221" spans="1:9" x14ac:dyDescent="0.25">
      <c r="A221" s="12">
        <v>2010.08</v>
      </c>
      <c r="B221" s="90">
        <v>7183.7</v>
      </c>
      <c r="C221" s="81">
        <v>3503.5</v>
      </c>
      <c r="D221" s="13">
        <v>61.8</v>
      </c>
      <c r="E221" s="13">
        <v>133.1</v>
      </c>
      <c r="F221" s="13">
        <v>1288.5999999999999</v>
      </c>
      <c r="G221" s="13">
        <v>0</v>
      </c>
      <c r="H221" s="13">
        <v>0</v>
      </c>
      <c r="I221" s="69">
        <v>206.2</v>
      </c>
    </row>
    <row r="222" spans="1:9" x14ac:dyDescent="0.25">
      <c r="A222" s="12">
        <v>2010.09</v>
      </c>
      <c r="B222" s="90">
        <v>7580.6</v>
      </c>
      <c r="C222" s="81">
        <v>3693.4</v>
      </c>
      <c r="D222" s="13">
        <v>7.6</v>
      </c>
      <c r="E222" s="13">
        <v>154.1</v>
      </c>
      <c r="F222" s="13">
        <v>1416.2</v>
      </c>
      <c r="G222" s="13">
        <v>0</v>
      </c>
      <c r="H222" s="13">
        <v>0</v>
      </c>
      <c r="I222" s="69">
        <v>63.1</v>
      </c>
    </row>
    <row r="223" spans="1:9" x14ac:dyDescent="0.25">
      <c r="A223" s="12">
        <v>2010.1</v>
      </c>
      <c r="B223" s="90">
        <v>8134.8</v>
      </c>
      <c r="C223" s="81">
        <v>3792.3</v>
      </c>
      <c r="D223" s="13">
        <v>127.9</v>
      </c>
      <c r="E223" s="13">
        <v>156.5</v>
      </c>
      <c r="F223" s="13">
        <v>1400.2</v>
      </c>
      <c r="G223" s="13">
        <v>0</v>
      </c>
      <c r="H223" s="13">
        <v>0</v>
      </c>
      <c r="I223" s="69">
        <v>82.2</v>
      </c>
    </row>
    <row r="224" spans="1:9" x14ac:dyDescent="0.25">
      <c r="A224" s="12">
        <v>2010.11</v>
      </c>
      <c r="B224" s="90">
        <v>8214.7000000000007</v>
      </c>
      <c r="C224" s="81">
        <v>3513.6</v>
      </c>
      <c r="D224" s="13">
        <v>112.9</v>
      </c>
      <c r="E224" s="13">
        <v>128.69999999999999</v>
      </c>
      <c r="F224" s="13">
        <v>1884.7</v>
      </c>
      <c r="G224" s="13">
        <v>0</v>
      </c>
      <c r="H224" s="13">
        <v>0</v>
      </c>
      <c r="I224" s="69">
        <v>54.6</v>
      </c>
    </row>
    <row r="225" spans="1:9" x14ac:dyDescent="0.25">
      <c r="A225" s="12">
        <v>2010.12</v>
      </c>
      <c r="B225" s="90">
        <v>10196.700000000001</v>
      </c>
      <c r="C225" s="81">
        <v>4361</v>
      </c>
      <c r="D225" s="13">
        <v>152.30000000000001</v>
      </c>
      <c r="E225" s="13">
        <v>239.2</v>
      </c>
      <c r="F225" s="13">
        <v>2290.1999999999998</v>
      </c>
      <c r="G225" s="13">
        <v>0</v>
      </c>
      <c r="H225" s="13">
        <v>0</v>
      </c>
      <c r="I225" s="69">
        <v>430</v>
      </c>
    </row>
    <row r="226" spans="1:9" x14ac:dyDescent="0.25">
      <c r="A226" s="12">
        <v>2011.01</v>
      </c>
      <c r="B226" s="90">
        <v>7679.9</v>
      </c>
      <c r="C226" s="81">
        <v>3443.2</v>
      </c>
      <c r="D226" s="13">
        <v>136</v>
      </c>
      <c r="E226" s="13">
        <v>201.7</v>
      </c>
      <c r="F226" s="13">
        <v>1517.5</v>
      </c>
      <c r="G226" s="13">
        <v>0</v>
      </c>
      <c r="H226" s="13">
        <v>0</v>
      </c>
      <c r="I226" s="69">
        <v>208.5</v>
      </c>
    </row>
    <row r="227" spans="1:9" x14ac:dyDescent="0.25">
      <c r="A227" s="12">
        <v>2011.02</v>
      </c>
      <c r="B227" s="90">
        <v>7639.2</v>
      </c>
      <c r="C227" s="81">
        <v>3673.5</v>
      </c>
      <c r="D227" s="13">
        <v>2.5000000000000058</v>
      </c>
      <c r="E227" s="13">
        <v>114.8</v>
      </c>
      <c r="F227" s="13">
        <v>1792.5</v>
      </c>
      <c r="G227" s="13">
        <v>0</v>
      </c>
      <c r="H227" s="13">
        <v>0</v>
      </c>
      <c r="I227" s="69">
        <v>261.39999999999998</v>
      </c>
    </row>
    <row r="228" spans="1:9" x14ac:dyDescent="0.25">
      <c r="A228" s="12">
        <v>2011.03</v>
      </c>
      <c r="B228" s="90">
        <v>7823.6</v>
      </c>
      <c r="C228" s="81">
        <v>3593.2</v>
      </c>
      <c r="D228" s="13">
        <v>1.7</v>
      </c>
      <c r="E228" s="13">
        <v>152.6</v>
      </c>
      <c r="F228" s="13">
        <v>1529.2</v>
      </c>
      <c r="G228" s="13">
        <v>0</v>
      </c>
      <c r="H228" s="13">
        <v>0</v>
      </c>
      <c r="I228" s="69">
        <v>128.19999999999999</v>
      </c>
    </row>
    <row r="229" spans="1:9" x14ac:dyDescent="0.25">
      <c r="A229" s="12">
        <v>2011.04</v>
      </c>
      <c r="B229" s="90">
        <v>8368.4</v>
      </c>
      <c r="C229" s="81">
        <v>3474.6</v>
      </c>
      <c r="D229" s="13">
        <v>22.2</v>
      </c>
      <c r="E229" s="13">
        <v>283</v>
      </c>
      <c r="F229" s="13">
        <v>1708.4</v>
      </c>
      <c r="G229" s="13">
        <v>0</v>
      </c>
      <c r="H229" s="13">
        <v>0</v>
      </c>
      <c r="I229" s="69">
        <v>205.4</v>
      </c>
    </row>
    <row r="230" spans="1:9" x14ac:dyDescent="0.25">
      <c r="A230" s="12">
        <v>2011.05</v>
      </c>
      <c r="B230" s="90">
        <v>9165.9</v>
      </c>
      <c r="C230" s="81">
        <v>3951.6</v>
      </c>
      <c r="D230" s="13">
        <v>3.1</v>
      </c>
      <c r="E230" s="13">
        <v>239.6</v>
      </c>
      <c r="F230" s="13">
        <v>1837.5</v>
      </c>
      <c r="G230" s="13">
        <v>0</v>
      </c>
      <c r="H230" s="13">
        <v>0</v>
      </c>
      <c r="I230" s="69">
        <v>151.1</v>
      </c>
    </row>
    <row r="231" spans="1:9" x14ac:dyDescent="0.25">
      <c r="A231" s="12">
        <v>2011.06</v>
      </c>
      <c r="B231" s="90">
        <v>10605</v>
      </c>
      <c r="C231" s="81">
        <v>4567</v>
      </c>
      <c r="D231" s="13">
        <v>43.1</v>
      </c>
      <c r="E231" s="13">
        <v>142.80000000000001</v>
      </c>
      <c r="F231" s="13">
        <v>2178.6</v>
      </c>
      <c r="G231" s="13">
        <v>0</v>
      </c>
      <c r="H231" s="13">
        <v>0</v>
      </c>
      <c r="I231" s="69">
        <v>109.5</v>
      </c>
    </row>
    <row r="232" spans="1:9" x14ac:dyDescent="0.25">
      <c r="A232" s="12">
        <v>2011.07</v>
      </c>
      <c r="B232" s="90">
        <v>11777.2</v>
      </c>
      <c r="C232" s="81">
        <v>5791.9</v>
      </c>
      <c r="D232" s="13">
        <v>47.2</v>
      </c>
      <c r="E232" s="13">
        <v>249.6</v>
      </c>
      <c r="F232" s="13">
        <v>1851.6</v>
      </c>
      <c r="G232" s="13">
        <v>0</v>
      </c>
      <c r="H232" s="13">
        <v>0</v>
      </c>
      <c r="I232" s="69">
        <v>182.3</v>
      </c>
    </row>
    <row r="233" spans="1:9" x14ac:dyDescent="0.25">
      <c r="A233" s="12">
        <v>2011.08</v>
      </c>
      <c r="B233" s="90">
        <v>10587.1</v>
      </c>
      <c r="C233" s="81">
        <v>4886.7</v>
      </c>
      <c r="D233" s="13">
        <v>73.400000000000006</v>
      </c>
      <c r="E233" s="13">
        <v>88.7</v>
      </c>
      <c r="F233" s="13">
        <v>1658.5</v>
      </c>
      <c r="G233" s="13">
        <v>0</v>
      </c>
      <c r="H233" s="13">
        <v>0</v>
      </c>
      <c r="I233" s="69">
        <v>236.2</v>
      </c>
    </row>
    <row r="234" spans="1:9" x14ac:dyDescent="0.25">
      <c r="A234" s="12">
        <v>2011.09</v>
      </c>
      <c r="B234" s="90">
        <v>11299.2</v>
      </c>
      <c r="C234" s="81">
        <v>4865.3999999999996</v>
      </c>
      <c r="D234" s="13">
        <v>12.9</v>
      </c>
      <c r="E234" s="13">
        <v>172.9</v>
      </c>
      <c r="F234" s="13">
        <v>2109.1</v>
      </c>
      <c r="G234" s="13">
        <v>0</v>
      </c>
      <c r="H234" s="13">
        <v>0</v>
      </c>
      <c r="I234" s="69">
        <v>153.19999999999999</v>
      </c>
    </row>
    <row r="235" spans="1:9" x14ac:dyDescent="0.25">
      <c r="A235" s="12">
        <v>2011.1</v>
      </c>
      <c r="B235" s="90">
        <v>11767.3</v>
      </c>
      <c r="C235" s="81">
        <v>5234.6000000000004</v>
      </c>
      <c r="D235" s="13">
        <v>105.4</v>
      </c>
      <c r="E235" s="13">
        <v>170.3</v>
      </c>
      <c r="F235" s="13">
        <v>2126</v>
      </c>
      <c r="G235" s="13">
        <v>0</v>
      </c>
      <c r="H235" s="13">
        <v>0</v>
      </c>
      <c r="I235" s="69">
        <v>283.2</v>
      </c>
    </row>
    <row r="236" spans="1:9" x14ac:dyDescent="0.25">
      <c r="A236" s="12">
        <v>2011.11</v>
      </c>
      <c r="B236" s="90">
        <v>9184.9</v>
      </c>
      <c r="C236" s="81">
        <v>3930.1</v>
      </c>
      <c r="D236" s="13">
        <v>54.1</v>
      </c>
      <c r="E236" s="13">
        <v>50.8</v>
      </c>
      <c r="F236" s="13">
        <v>2538.1999999999998</v>
      </c>
      <c r="G236" s="13">
        <v>0</v>
      </c>
      <c r="H236" s="13">
        <v>0</v>
      </c>
      <c r="I236" s="69">
        <v>254.6</v>
      </c>
    </row>
    <row r="237" spans="1:9" x14ac:dyDescent="0.25">
      <c r="A237" s="12">
        <v>2011.12</v>
      </c>
      <c r="B237" s="90">
        <v>10881.8</v>
      </c>
      <c r="C237" s="81">
        <v>4869.1000000000004</v>
      </c>
      <c r="D237" s="13">
        <v>185.1</v>
      </c>
      <c r="E237" s="13">
        <v>321.2</v>
      </c>
      <c r="F237" s="13">
        <v>2103.6</v>
      </c>
      <c r="G237" s="13">
        <v>0</v>
      </c>
      <c r="H237" s="13">
        <v>0</v>
      </c>
      <c r="I237" s="69">
        <v>313.3</v>
      </c>
    </row>
    <row r="238" spans="1:9" x14ac:dyDescent="0.25">
      <c r="A238" s="12">
        <v>2012.01</v>
      </c>
      <c r="B238" s="90">
        <v>11635.6</v>
      </c>
      <c r="C238" s="81">
        <v>4264.3</v>
      </c>
      <c r="D238" s="13">
        <v>284.60000000000002</v>
      </c>
      <c r="E238" s="13">
        <v>85.5</v>
      </c>
      <c r="F238" s="13">
        <v>2409.4</v>
      </c>
      <c r="G238" s="13">
        <v>0</v>
      </c>
      <c r="H238" s="13">
        <v>0</v>
      </c>
      <c r="I238" s="69">
        <v>176.4</v>
      </c>
    </row>
    <row r="239" spans="1:9" x14ac:dyDescent="0.25">
      <c r="A239" s="12">
        <v>2012.02</v>
      </c>
      <c r="B239" s="90">
        <v>11344.9</v>
      </c>
      <c r="C239" s="81">
        <v>4843.1000000000004</v>
      </c>
      <c r="D239" s="13">
        <v>9.1999999999999993</v>
      </c>
      <c r="E239" s="13">
        <v>164.8</v>
      </c>
      <c r="F239" s="13">
        <v>2079.8000000000002</v>
      </c>
      <c r="G239" s="13">
        <v>0</v>
      </c>
      <c r="H239" s="13">
        <v>0</v>
      </c>
      <c r="I239" s="69">
        <v>71.400000000000006</v>
      </c>
    </row>
    <row r="240" spans="1:9" x14ac:dyDescent="0.25">
      <c r="A240" s="12">
        <v>2012.03</v>
      </c>
      <c r="B240" s="90">
        <v>13113.6</v>
      </c>
      <c r="C240" s="81">
        <v>4994.5</v>
      </c>
      <c r="D240" s="13">
        <v>12.8</v>
      </c>
      <c r="E240" s="13">
        <v>216.4</v>
      </c>
      <c r="F240" s="13">
        <v>2869</v>
      </c>
      <c r="G240" s="13">
        <v>0</v>
      </c>
      <c r="H240" s="13">
        <v>0</v>
      </c>
      <c r="I240" s="69">
        <v>250.9</v>
      </c>
    </row>
    <row r="241" spans="1:9" x14ac:dyDescent="0.25">
      <c r="A241" s="12">
        <v>2012.04</v>
      </c>
      <c r="B241" s="90">
        <v>12067.9</v>
      </c>
      <c r="C241" s="81">
        <v>4536.2</v>
      </c>
      <c r="D241" s="13">
        <v>32.200000000000003</v>
      </c>
      <c r="E241" s="13">
        <v>118.2</v>
      </c>
      <c r="F241" s="13">
        <v>2161.8000000000002</v>
      </c>
      <c r="G241" s="13">
        <v>0</v>
      </c>
      <c r="H241" s="13">
        <v>0</v>
      </c>
      <c r="I241" s="69">
        <v>123.9</v>
      </c>
    </row>
    <row r="242" spans="1:9" x14ac:dyDescent="0.25">
      <c r="A242" s="12">
        <v>2012.05</v>
      </c>
      <c r="B242" s="90">
        <v>12065</v>
      </c>
      <c r="C242" s="81">
        <v>4018.6</v>
      </c>
      <c r="D242" s="13">
        <v>11.5</v>
      </c>
      <c r="E242" s="13">
        <v>87.6</v>
      </c>
      <c r="F242" s="13">
        <v>2850.6</v>
      </c>
      <c r="G242" s="13">
        <v>0</v>
      </c>
      <c r="H242" s="13">
        <v>0</v>
      </c>
      <c r="I242" s="69">
        <v>99.6</v>
      </c>
    </row>
    <row r="243" spans="1:9" x14ac:dyDescent="0.25">
      <c r="A243" s="12">
        <v>2012.06</v>
      </c>
      <c r="B243" s="90">
        <v>14214.6</v>
      </c>
      <c r="C243" s="81">
        <v>5672.7</v>
      </c>
      <c r="D243" s="13">
        <v>17.8</v>
      </c>
      <c r="E243" s="13">
        <v>209.3</v>
      </c>
      <c r="F243" s="13">
        <v>3450.8</v>
      </c>
      <c r="G243" s="13">
        <v>0</v>
      </c>
      <c r="H243" s="13">
        <v>0</v>
      </c>
      <c r="I243" s="69">
        <v>133.80000000000001</v>
      </c>
    </row>
    <row r="244" spans="1:9" x14ac:dyDescent="0.25">
      <c r="A244" s="12">
        <v>2012.07</v>
      </c>
      <c r="B244" s="90">
        <v>15103.6</v>
      </c>
      <c r="C244" s="81">
        <v>5722.5</v>
      </c>
      <c r="D244" s="13">
        <v>33.299999999999997</v>
      </c>
      <c r="E244" s="13">
        <v>220.2</v>
      </c>
      <c r="F244" s="13">
        <v>2543.8000000000002</v>
      </c>
      <c r="G244" s="13">
        <v>0</v>
      </c>
      <c r="H244" s="13">
        <v>0</v>
      </c>
      <c r="I244" s="69">
        <v>142.1</v>
      </c>
    </row>
    <row r="245" spans="1:9" x14ac:dyDescent="0.25">
      <c r="A245" s="12">
        <v>2012.08</v>
      </c>
      <c r="B245" s="90">
        <v>13919.5</v>
      </c>
      <c r="C245" s="81">
        <v>5406.3</v>
      </c>
      <c r="D245" s="13">
        <v>44.7</v>
      </c>
      <c r="E245" s="13">
        <v>74.5</v>
      </c>
      <c r="F245" s="13">
        <v>2820</v>
      </c>
      <c r="G245" s="13">
        <v>0</v>
      </c>
      <c r="H245" s="13">
        <v>0</v>
      </c>
      <c r="I245" s="69">
        <v>262.3</v>
      </c>
    </row>
    <row r="246" spans="1:9" x14ac:dyDescent="0.25">
      <c r="A246" s="12">
        <v>2012.09</v>
      </c>
      <c r="B246" s="90">
        <v>14290.3</v>
      </c>
      <c r="C246" s="81">
        <v>6042.8</v>
      </c>
      <c r="D246" s="13">
        <v>77.400000000000006</v>
      </c>
      <c r="E246" s="13">
        <v>156.5</v>
      </c>
      <c r="F246" s="13">
        <v>2677.3</v>
      </c>
      <c r="G246" s="13">
        <v>0</v>
      </c>
      <c r="H246" s="13">
        <v>0</v>
      </c>
      <c r="I246" s="69">
        <v>27.9</v>
      </c>
    </row>
    <row r="247" spans="1:9" x14ac:dyDescent="0.25">
      <c r="A247" s="12">
        <v>2012.1</v>
      </c>
      <c r="B247" s="90">
        <v>15841.1</v>
      </c>
      <c r="C247" s="81">
        <v>6160.6</v>
      </c>
      <c r="D247" s="13">
        <v>51.6</v>
      </c>
      <c r="E247" s="13">
        <v>58.6</v>
      </c>
      <c r="F247" s="13">
        <v>3187.6</v>
      </c>
      <c r="G247" s="13">
        <v>0</v>
      </c>
      <c r="H247" s="13">
        <v>0</v>
      </c>
      <c r="I247" s="69">
        <v>80.2</v>
      </c>
    </row>
    <row r="248" spans="1:9" x14ac:dyDescent="0.25">
      <c r="A248" s="12">
        <v>2012.11</v>
      </c>
      <c r="B248" s="90">
        <v>14710.4</v>
      </c>
      <c r="C248" s="81">
        <v>5940</v>
      </c>
      <c r="D248" s="13">
        <v>65.2</v>
      </c>
      <c r="E248" s="13">
        <v>17.7</v>
      </c>
      <c r="F248" s="13">
        <v>3005.4</v>
      </c>
      <c r="G248" s="13">
        <v>0</v>
      </c>
      <c r="H248" s="13">
        <v>0</v>
      </c>
      <c r="I248" s="69">
        <v>43</v>
      </c>
    </row>
    <row r="249" spans="1:9" x14ac:dyDescent="0.25">
      <c r="A249" s="12">
        <v>2012.12</v>
      </c>
      <c r="B249" s="90">
        <v>17962.400000000001</v>
      </c>
      <c r="C249" s="81">
        <v>6967</v>
      </c>
      <c r="D249" s="13">
        <v>109.3</v>
      </c>
      <c r="E249" s="13">
        <v>246.8</v>
      </c>
      <c r="F249" s="13">
        <v>3532.2</v>
      </c>
      <c r="G249" s="13">
        <v>0</v>
      </c>
      <c r="H249" s="13">
        <v>0</v>
      </c>
      <c r="I249" s="69">
        <v>160.6</v>
      </c>
    </row>
    <row r="250" spans="1:9" x14ac:dyDescent="0.25">
      <c r="A250" s="12">
        <v>2013.01</v>
      </c>
      <c r="B250" s="90">
        <v>14170.3</v>
      </c>
      <c r="C250" s="81">
        <v>5990.9</v>
      </c>
      <c r="D250" s="13">
        <v>59.1</v>
      </c>
      <c r="E250" s="13">
        <v>67.8</v>
      </c>
      <c r="F250" s="13">
        <v>3472.7</v>
      </c>
      <c r="G250" s="13">
        <v>0</v>
      </c>
      <c r="H250" s="13">
        <v>0</v>
      </c>
      <c r="I250" s="69">
        <v>85</v>
      </c>
    </row>
    <row r="251" spans="1:9" x14ac:dyDescent="0.25">
      <c r="A251" s="12">
        <v>2013.02</v>
      </c>
      <c r="B251" s="90">
        <v>14677.5</v>
      </c>
      <c r="C251" s="81">
        <v>6286</v>
      </c>
      <c r="D251" s="13">
        <v>16.100000000000001</v>
      </c>
      <c r="E251" s="13">
        <v>12.5</v>
      </c>
      <c r="F251" s="13">
        <v>2697.6</v>
      </c>
      <c r="G251" s="13">
        <v>0</v>
      </c>
      <c r="H251" s="13">
        <v>0</v>
      </c>
      <c r="I251" s="69">
        <v>0</v>
      </c>
    </row>
    <row r="252" spans="1:9" x14ac:dyDescent="0.25">
      <c r="A252" s="12">
        <v>2013.03</v>
      </c>
      <c r="B252" s="90">
        <v>15217.4</v>
      </c>
      <c r="C252" s="81">
        <v>6564.1</v>
      </c>
      <c r="D252" s="13">
        <v>6.7</v>
      </c>
      <c r="E252" s="13">
        <v>151.69999999999999</v>
      </c>
      <c r="F252" s="13">
        <v>3314.3</v>
      </c>
      <c r="G252" s="13">
        <v>0</v>
      </c>
      <c r="H252" s="13">
        <v>0</v>
      </c>
      <c r="I252" s="69">
        <v>0</v>
      </c>
    </row>
    <row r="253" spans="1:9" x14ac:dyDescent="0.25">
      <c r="A253" s="12">
        <v>2013.04</v>
      </c>
      <c r="B253" s="90">
        <v>14660.9</v>
      </c>
      <c r="C253" s="81">
        <v>5655.4</v>
      </c>
      <c r="D253" s="13">
        <v>38.700000000000003</v>
      </c>
      <c r="E253" s="13">
        <v>44.5</v>
      </c>
      <c r="F253" s="13">
        <v>3310.6</v>
      </c>
      <c r="G253" s="13">
        <v>0</v>
      </c>
      <c r="H253" s="13">
        <v>0</v>
      </c>
      <c r="I253" s="69">
        <v>177.2</v>
      </c>
    </row>
    <row r="254" spans="1:9" x14ac:dyDescent="0.25">
      <c r="A254" s="12">
        <v>2013.05</v>
      </c>
      <c r="B254" s="90">
        <v>17907.7</v>
      </c>
      <c r="C254" s="81">
        <v>6538.5</v>
      </c>
      <c r="D254" s="13">
        <v>12.8</v>
      </c>
      <c r="E254" s="13">
        <v>51.5</v>
      </c>
      <c r="F254" s="13">
        <v>4278.7</v>
      </c>
      <c r="G254" s="13">
        <v>0</v>
      </c>
      <c r="H254" s="13">
        <v>0</v>
      </c>
      <c r="I254" s="69">
        <v>177.2</v>
      </c>
    </row>
    <row r="255" spans="1:9" x14ac:dyDescent="0.25">
      <c r="A255" s="12">
        <v>2013.06</v>
      </c>
      <c r="B255" s="90">
        <v>19921.7</v>
      </c>
      <c r="C255" s="81">
        <v>7905.1</v>
      </c>
      <c r="D255" s="13">
        <v>47.5</v>
      </c>
      <c r="E255" s="13">
        <v>154.80000000000001</v>
      </c>
      <c r="F255" s="13">
        <v>3994.8</v>
      </c>
      <c r="G255" s="13">
        <v>0</v>
      </c>
      <c r="H255" s="13">
        <v>0</v>
      </c>
      <c r="I255" s="69">
        <v>8</v>
      </c>
    </row>
    <row r="256" spans="1:9" x14ac:dyDescent="0.25">
      <c r="A256" s="12">
        <v>2013.07</v>
      </c>
      <c r="B256" s="90">
        <v>19852.3</v>
      </c>
      <c r="C256" s="81">
        <v>8173.2</v>
      </c>
      <c r="D256" s="13">
        <v>104.4</v>
      </c>
      <c r="E256" s="13">
        <v>46.4</v>
      </c>
      <c r="F256" s="13">
        <v>3356</v>
      </c>
      <c r="G256" s="13">
        <v>0</v>
      </c>
      <c r="H256" s="13">
        <v>0</v>
      </c>
      <c r="I256" s="69">
        <v>59.3</v>
      </c>
    </row>
    <row r="257" spans="1:9" x14ac:dyDescent="0.25">
      <c r="A257" s="12">
        <v>2013.08</v>
      </c>
      <c r="B257" s="90">
        <v>18818.3</v>
      </c>
      <c r="C257" s="81">
        <v>7794.5</v>
      </c>
      <c r="D257" s="13">
        <v>1.3</v>
      </c>
      <c r="E257" s="13">
        <v>67.2</v>
      </c>
      <c r="F257" s="13">
        <v>3477</v>
      </c>
      <c r="G257" s="13">
        <v>0</v>
      </c>
      <c r="H257" s="13">
        <v>0</v>
      </c>
      <c r="I257" s="69">
        <v>90.7</v>
      </c>
    </row>
    <row r="258" spans="1:9" x14ac:dyDescent="0.25">
      <c r="A258" s="12">
        <v>2013.09</v>
      </c>
      <c r="B258" s="90">
        <v>19456.5</v>
      </c>
      <c r="C258" s="81">
        <v>7522.5</v>
      </c>
      <c r="D258" s="13">
        <v>53.7</v>
      </c>
      <c r="E258" s="13">
        <v>131.4</v>
      </c>
      <c r="F258" s="13">
        <v>4007.1</v>
      </c>
      <c r="G258" s="13">
        <v>0</v>
      </c>
      <c r="H258" s="13">
        <v>0</v>
      </c>
      <c r="I258" s="69">
        <v>46</v>
      </c>
    </row>
    <row r="259" spans="1:9" x14ac:dyDescent="0.25">
      <c r="A259" s="12">
        <v>2013.1</v>
      </c>
      <c r="B259" s="90">
        <v>20312.400000000001</v>
      </c>
      <c r="C259" s="81">
        <v>8372.4</v>
      </c>
      <c r="D259" s="13">
        <v>11.2</v>
      </c>
      <c r="E259" s="13">
        <v>5.4</v>
      </c>
      <c r="F259" s="13">
        <v>4074.5</v>
      </c>
      <c r="G259" s="13">
        <v>0</v>
      </c>
      <c r="H259" s="13">
        <v>0</v>
      </c>
      <c r="I259" s="69">
        <v>117.1</v>
      </c>
    </row>
    <row r="260" spans="1:9" x14ac:dyDescent="0.25">
      <c r="A260" s="12">
        <v>2013.11</v>
      </c>
      <c r="B260" s="90">
        <v>19772.2</v>
      </c>
      <c r="C260" s="81">
        <v>8434.2000000000007</v>
      </c>
      <c r="D260" s="13">
        <v>3.7</v>
      </c>
      <c r="E260" s="13">
        <v>4.199999999999994</v>
      </c>
      <c r="F260" s="13">
        <v>4764.1000000000004</v>
      </c>
      <c r="G260" s="13">
        <v>0</v>
      </c>
      <c r="H260" s="13">
        <v>0</v>
      </c>
      <c r="I260" s="69">
        <v>80</v>
      </c>
    </row>
    <row r="261" spans="1:9" x14ac:dyDescent="0.25">
      <c r="A261" s="12">
        <v>2013.12</v>
      </c>
      <c r="B261" s="90">
        <v>24653.3</v>
      </c>
      <c r="C261" s="81">
        <v>9668.7999999999993</v>
      </c>
      <c r="D261" s="13">
        <v>126.5</v>
      </c>
      <c r="E261" s="13">
        <v>146.69999999999999</v>
      </c>
      <c r="F261" s="13">
        <v>4432.6000000000004</v>
      </c>
      <c r="G261" s="13">
        <v>0</v>
      </c>
      <c r="H261" s="13">
        <v>0</v>
      </c>
      <c r="I261" s="69">
        <v>416.5</v>
      </c>
    </row>
    <row r="262" spans="1:9" x14ac:dyDescent="0.25">
      <c r="A262" s="12">
        <v>2014.01</v>
      </c>
      <c r="B262" s="90">
        <v>21246.400000000001</v>
      </c>
      <c r="C262" s="81">
        <v>7635.8</v>
      </c>
      <c r="D262" s="13">
        <v>8</v>
      </c>
      <c r="E262" s="13">
        <v>17.600000000000001</v>
      </c>
      <c r="F262" s="13">
        <v>4421.8999999999996</v>
      </c>
      <c r="G262" s="13">
        <v>0</v>
      </c>
      <c r="H262" s="13">
        <v>0</v>
      </c>
      <c r="I262" s="69">
        <v>95.2</v>
      </c>
    </row>
    <row r="263" spans="1:9" x14ac:dyDescent="0.25">
      <c r="A263" s="12">
        <v>2014.02</v>
      </c>
      <c r="B263" s="90">
        <v>22274</v>
      </c>
      <c r="C263" s="81">
        <v>10200.299999999999</v>
      </c>
      <c r="D263" s="13">
        <v>0</v>
      </c>
      <c r="E263" s="13">
        <v>28</v>
      </c>
      <c r="F263" s="13">
        <v>4678.7</v>
      </c>
      <c r="G263" s="13">
        <v>0</v>
      </c>
      <c r="H263" s="13">
        <v>0</v>
      </c>
      <c r="I263" s="69">
        <v>0</v>
      </c>
    </row>
    <row r="264" spans="1:9" x14ac:dyDescent="0.25">
      <c r="A264" s="12">
        <v>2014.03</v>
      </c>
      <c r="B264" s="90">
        <v>18838.8</v>
      </c>
      <c r="C264" s="81">
        <v>7854.5</v>
      </c>
      <c r="D264" s="13">
        <v>7.6</v>
      </c>
      <c r="E264" s="13">
        <v>171.8</v>
      </c>
      <c r="F264" s="13">
        <v>4172.8</v>
      </c>
      <c r="G264" s="13">
        <v>0</v>
      </c>
      <c r="H264" s="13">
        <v>0</v>
      </c>
      <c r="I264" s="69">
        <v>0</v>
      </c>
    </row>
    <row r="265" spans="1:9" x14ac:dyDescent="0.25">
      <c r="A265" s="12">
        <v>2014.04</v>
      </c>
      <c r="B265" s="90">
        <v>23243</v>
      </c>
      <c r="C265" s="81">
        <v>9270.1</v>
      </c>
      <c r="D265" s="13">
        <v>35.299999999999997</v>
      </c>
      <c r="E265" s="13">
        <v>18.2</v>
      </c>
      <c r="F265" s="13">
        <v>4137.3999999999996</v>
      </c>
      <c r="G265" s="13">
        <v>0</v>
      </c>
      <c r="H265" s="13">
        <v>0</v>
      </c>
      <c r="I265" s="69">
        <v>66.599999999999994</v>
      </c>
    </row>
    <row r="266" spans="1:9" x14ac:dyDescent="0.25">
      <c r="A266" s="12">
        <v>2014.05</v>
      </c>
      <c r="B266" s="90">
        <v>25034.799999999999</v>
      </c>
      <c r="C266" s="81">
        <v>8063.5</v>
      </c>
      <c r="D266" s="13">
        <v>9.1</v>
      </c>
      <c r="E266" s="13">
        <v>49.3</v>
      </c>
      <c r="F266" s="13">
        <v>4719.7</v>
      </c>
      <c r="G266" s="13">
        <v>0</v>
      </c>
      <c r="H266" s="13">
        <v>0</v>
      </c>
      <c r="I266" s="69">
        <v>0</v>
      </c>
    </row>
    <row r="267" spans="1:9" x14ac:dyDescent="0.25">
      <c r="A267" s="12">
        <v>2014.06</v>
      </c>
      <c r="B267" s="90">
        <v>30735.5</v>
      </c>
      <c r="C267" s="81">
        <v>10713.1</v>
      </c>
      <c r="D267" s="13">
        <v>20.7</v>
      </c>
      <c r="E267" s="13">
        <v>136.69999999999999</v>
      </c>
      <c r="F267" s="13">
        <v>6066.7</v>
      </c>
      <c r="G267" s="13">
        <v>0</v>
      </c>
      <c r="H267" s="13">
        <v>0</v>
      </c>
      <c r="I267" s="69">
        <v>0</v>
      </c>
    </row>
    <row r="268" spans="1:9" x14ac:dyDescent="0.25">
      <c r="A268" s="12">
        <v>2014.07</v>
      </c>
      <c r="B268" s="90">
        <v>28398.400000000001</v>
      </c>
      <c r="C268" s="81">
        <v>10700.3</v>
      </c>
      <c r="D268" s="13">
        <v>37.000000000000014</v>
      </c>
      <c r="E268" s="13">
        <v>12.400000000000006</v>
      </c>
      <c r="F268" s="13">
        <v>4544</v>
      </c>
      <c r="G268" s="13">
        <v>0</v>
      </c>
      <c r="H268" s="13">
        <v>0</v>
      </c>
      <c r="I268" s="69">
        <v>0</v>
      </c>
    </row>
    <row r="269" spans="1:9" x14ac:dyDescent="0.25">
      <c r="A269" s="12">
        <v>2014.08</v>
      </c>
      <c r="B269" s="90">
        <v>28150.399999999998</v>
      </c>
      <c r="C269" s="81">
        <v>10044.4</v>
      </c>
      <c r="D269" s="13">
        <v>7.6999999999999957</v>
      </c>
      <c r="E269" s="13">
        <v>94.4</v>
      </c>
      <c r="F269" s="13">
        <v>4818</v>
      </c>
      <c r="G269" s="13">
        <v>0</v>
      </c>
      <c r="H269" s="13">
        <v>0</v>
      </c>
      <c r="I269" s="69">
        <v>252.3</v>
      </c>
    </row>
    <row r="270" spans="1:9" x14ac:dyDescent="0.25">
      <c r="A270" s="12">
        <v>2014.09</v>
      </c>
      <c r="B270" s="90">
        <v>29571.399999999998</v>
      </c>
      <c r="C270" s="81">
        <v>10774</v>
      </c>
      <c r="D270" s="13">
        <v>39.200000000000003</v>
      </c>
      <c r="E270" s="13">
        <v>255.89999999999998</v>
      </c>
      <c r="F270" s="13">
        <v>6427.1</v>
      </c>
      <c r="G270" s="13">
        <v>0</v>
      </c>
      <c r="H270" s="13">
        <v>0</v>
      </c>
      <c r="I270" s="69">
        <v>124.8</v>
      </c>
    </row>
    <row r="271" spans="1:9" x14ac:dyDescent="0.25">
      <c r="A271" s="12">
        <v>2014.1</v>
      </c>
      <c r="B271" s="90">
        <v>24835.599999999999</v>
      </c>
      <c r="C271" s="81">
        <v>10727.5</v>
      </c>
      <c r="D271" s="13">
        <v>3.1000000000000014</v>
      </c>
      <c r="E271" s="13">
        <v>22.3</v>
      </c>
      <c r="F271" s="13">
        <v>5172.0999999999995</v>
      </c>
      <c r="G271" s="13">
        <v>0</v>
      </c>
      <c r="H271" s="13">
        <v>0</v>
      </c>
      <c r="I271" s="69">
        <v>228.2</v>
      </c>
    </row>
    <row r="272" spans="1:9" x14ac:dyDescent="0.25">
      <c r="A272" s="12">
        <v>2014.11</v>
      </c>
      <c r="B272" s="90">
        <v>32294.399999999998</v>
      </c>
      <c r="C272" s="81">
        <v>16948.8</v>
      </c>
      <c r="D272" s="13">
        <v>2</v>
      </c>
      <c r="E272" s="13">
        <v>11.099999999999994</v>
      </c>
      <c r="F272" s="13">
        <v>6355.3</v>
      </c>
      <c r="G272" s="13">
        <v>0</v>
      </c>
      <c r="H272" s="13">
        <v>0</v>
      </c>
      <c r="I272" s="69">
        <v>169.1</v>
      </c>
    </row>
    <row r="273" spans="1:9" x14ac:dyDescent="0.25">
      <c r="A273" s="12">
        <v>2014.12</v>
      </c>
      <c r="B273" s="90">
        <v>43547.200000000004</v>
      </c>
      <c r="C273" s="81">
        <v>25462.600000000002</v>
      </c>
      <c r="D273" s="13">
        <v>36.400000000000006</v>
      </c>
      <c r="E273" s="13">
        <v>273.8</v>
      </c>
      <c r="F273" s="13">
        <v>4614</v>
      </c>
      <c r="G273" s="13">
        <v>0</v>
      </c>
      <c r="H273" s="13">
        <v>0</v>
      </c>
      <c r="I273" s="69">
        <v>31.5</v>
      </c>
    </row>
    <row r="274" spans="1:9" x14ac:dyDescent="0.25">
      <c r="A274" s="12">
        <v>2015.01</v>
      </c>
      <c r="B274" s="90">
        <v>25909.7</v>
      </c>
      <c r="C274" s="81">
        <v>9555</v>
      </c>
      <c r="D274" s="13">
        <v>7.6000000000000227</v>
      </c>
      <c r="E274" s="13">
        <v>17.399999999999999</v>
      </c>
      <c r="F274" s="13">
        <v>7388.4</v>
      </c>
      <c r="G274" s="13">
        <v>0</v>
      </c>
      <c r="H274" s="13">
        <v>0</v>
      </c>
      <c r="I274" s="69">
        <v>252.6</v>
      </c>
    </row>
    <row r="275" spans="1:9" x14ac:dyDescent="0.25">
      <c r="A275" s="12">
        <v>2015.02</v>
      </c>
      <c r="B275" s="90">
        <v>25840</v>
      </c>
      <c r="C275" s="81">
        <v>11000.2</v>
      </c>
      <c r="D275" s="13">
        <v>1.1000000000000014</v>
      </c>
      <c r="E275" s="13">
        <v>80.300000000000011</v>
      </c>
      <c r="F275" s="13">
        <v>5478.2000000000007</v>
      </c>
      <c r="G275" s="13">
        <v>0</v>
      </c>
      <c r="H275" s="13">
        <v>0</v>
      </c>
      <c r="I275" s="69">
        <v>330</v>
      </c>
    </row>
    <row r="276" spans="1:9" x14ac:dyDescent="0.25">
      <c r="A276" s="12">
        <v>2015.03</v>
      </c>
      <c r="B276" s="90">
        <v>27612.199999999997</v>
      </c>
      <c r="C276" s="81">
        <v>11725</v>
      </c>
      <c r="D276" s="13">
        <v>219.20000000000002</v>
      </c>
      <c r="E276" s="13">
        <v>204.79999999999998</v>
      </c>
      <c r="F276" s="13">
        <v>6013.5999999999995</v>
      </c>
      <c r="G276" s="13">
        <v>0</v>
      </c>
      <c r="H276" s="13">
        <v>0</v>
      </c>
      <c r="I276" s="69">
        <v>330</v>
      </c>
    </row>
    <row r="277" spans="1:9" x14ac:dyDescent="0.25">
      <c r="A277" s="12">
        <v>2015.04</v>
      </c>
      <c r="B277" s="90">
        <v>29743.9</v>
      </c>
      <c r="C277" s="81">
        <v>11868.100000000002</v>
      </c>
      <c r="D277" s="13">
        <v>6.1000000000000014</v>
      </c>
      <c r="E277" s="13">
        <v>30.300000000000004</v>
      </c>
      <c r="F277" s="13">
        <v>6139.1</v>
      </c>
      <c r="G277" s="13">
        <v>0</v>
      </c>
      <c r="H277" s="13">
        <v>0</v>
      </c>
      <c r="I277" s="69">
        <v>294.89999999999998</v>
      </c>
    </row>
    <row r="278" spans="1:9" x14ac:dyDescent="0.25">
      <c r="A278" s="12">
        <v>2015.05</v>
      </c>
      <c r="B278" s="90">
        <v>27533</v>
      </c>
      <c r="C278" s="81">
        <v>10959.400000000001</v>
      </c>
      <c r="D278" s="13">
        <v>39.4</v>
      </c>
      <c r="E278" s="13">
        <v>54.100000000000009</v>
      </c>
      <c r="F278" s="13">
        <v>6911.8000000000011</v>
      </c>
      <c r="G278" s="13">
        <v>0</v>
      </c>
      <c r="H278" s="13">
        <v>0</v>
      </c>
      <c r="I278" s="69">
        <v>297.60000000000002</v>
      </c>
    </row>
    <row r="279" spans="1:9" x14ac:dyDescent="0.25">
      <c r="A279" s="12">
        <v>2015.06</v>
      </c>
      <c r="B279" s="90">
        <v>52414.399999999994</v>
      </c>
      <c r="C279" s="81">
        <v>30625</v>
      </c>
      <c r="D279" s="13">
        <v>25</v>
      </c>
      <c r="E279" s="13">
        <v>152.70000000000002</v>
      </c>
      <c r="F279" s="13">
        <v>8695.4</v>
      </c>
      <c r="G279" s="13">
        <v>0</v>
      </c>
      <c r="H279" s="13">
        <v>0</v>
      </c>
      <c r="I279" s="69">
        <v>5.4</v>
      </c>
    </row>
    <row r="280" spans="1:9" x14ac:dyDescent="0.25">
      <c r="A280" s="12">
        <v>2015.07</v>
      </c>
      <c r="B280" s="90">
        <v>34093.9</v>
      </c>
      <c r="C280" s="81">
        <v>15004.699999999999</v>
      </c>
      <c r="D280" s="13">
        <v>35.200000000000003</v>
      </c>
      <c r="E280" s="13">
        <v>236.2</v>
      </c>
      <c r="F280" s="13">
        <v>6683.7999999999993</v>
      </c>
      <c r="G280" s="13">
        <v>0</v>
      </c>
      <c r="H280" s="13">
        <v>0</v>
      </c>
      <c r="I280" s="69">
        <v>104.2</v>
      </c>
    </row>
    <row r="281" spans="1:9" x14ac:dyDescent="0.25">
      <c r="A281" s="12">
        <v>2015.08</v>
      </c>
      <c r="B281" s="90">
        <v>31398.6</v>
      </c>
      <c r="C281" s="81">
        <v>13528.6</v>
      </c>
      <c r="D281" s="13">
        <v>102.1</v>
      </c>
      <c r="E281" s="13">
        <v>22.000000000000004</v>
      </c>
      <c r="F281" s="13">
        <v>6935.7999999999993</v>
      </c>
      <c r="G281" s="13">
        <v>0</v>
      </c>
      <c r="H281" s="13">
        <v>0</v>
      </c>
      <c r="I281" s="69">
        <v>17.600000000000001</v>
      </c>
    </row>
    <row r="282" spans="1:9" x14ac:dyDescent="0.25">
      <c r="A282" s="12">
        <v>2015.09</v>
      </c>
      <c r="B282" s="90">
        <v>34331.1</v>
      </c>
      <c r="C282" s="81">
        <v>13937.2</v>
      </c>
      <c r="D282" s="13">
        <v>44.4</v>
      </c>
      <c r="E282" s="13">
        <v>201.89999999999998</v>
      </c>
      <c r="F282" s="13">
        <v>7287.9</v>
      </c>
      <c r="G282" s="13">
        <v>0</v>
      </c>
      <c r="H282" s="13">
        <v>0</v>
      </c>
      <c r="I282" s="69">
        <v>526.9</v>
      </c>
    </row>
    <row r="283" spans="1:9" x14ac:dyDescent="0.25">
      <c r="A283" s="12">
        <v>2015.1</v>
      </c>
      <c r="B283" s="90">
        <v>32489</v>
      </c>
      <c r="C283" s="81">
        <v>13946.3</v>
      </c>
      <c r="D283" s="13">
        <v>94</v>
      </c>
      <c r="E283" s="13">
        <v>40.5</v>
      </c>
      <c r="F283" s="13">
        <v>7116.6999999999989</v>
      </c>
      <c r="G283" s="13">
        <v>0</v>
      </c>
      <c r="H283" s="13">
        <v>0</v>
      </c>
      <c r="I283" s="69">
        <v>278.60000000000002</v>
      </c>
    </row>
    <row r="284" spans="1:9" x14ac:dyDescent="0.25">
      <c r="A284" s="12">
        <v>2015.11</v>
      </c>
      <c r="B284" s="90">
        <v>37896.9</v>
      </c>
      <c r="C284" s="81">
        <v>22371</v>
      </c>
      <c r="D284" s="13">
        <v>1.7999999999999972</v>
      </c>
      <c r="E284" s="13">
        <v>105.5</v>
      </c>
      <c r="F284" s="13">
        <v>7515.2</v>
      </c>
      <c r="G284" s="13">
        <v>0</v>
      </c>
      <c r="H284" s="13">
        <v>0</v>
      </c>
      <c r="I284" s="69">
        <v>183.7</v>
      </c>
    </row>
    <row r="285" spans="1:9" x14ac:dyDescent="0.25">
      <c r="A285" s="12">
        <v>2015.12</v>
      </c>
      <c r="B285" s="90">
        <v>54929.4</v>
      </c>
      <c r="C285" s="81">
        <v>37530.400000000001</v>
      </c>
      <c r="D285" s="13">
        <v>39.299999999999997</v>
      </c>
      <c r="E285" s="13">
        <v>183.79999999999998</v>
      </c>
      <c r="F285" s="13">
        <v>7519.3999999999987</v>
      </c>
      <c r="G285" s="13">
        <v>0</v>
      </c>
      <c r="H285" s="13">
        <v>0</v>
      </c>
      <c r="I285" s="69">
        <v>39.6</v>
      </c>
    </row>
    <row r="286" spans="1:9" x14ac:dyDescent="0.25">
      <c r="A286" s="12">
        <v>2016.01</v>
      </c>
      <c r="B286" s="90">
        <v>24700</v>
      </c>
      <c r="C286" s="81">
        <v>5419.1</v>
      </c>
      <c r="D286" s="13">
        <v>2</v>
      </c>
      <c r="E286" s="13">
        <v>0.8</v>
      </c>
      <c r="F286" s="13">
        <v>10749.8</v>
      </c>
      <c r="G286" s="13">
        <v>0</v>
      </c>
      <c r="H286" s="13">
        <v>0</v>
      </c>
      <c r="I286" s="69">
        <v>0</v>
      </c>
    </row>
    <row r="287" spans="1:9" x14ac:dyDescent="0.25">
      <c r="A287" s="12">
        <v>2016.02</v>
      </c>
      <c r="B287" s="90">
        <v>34375</v>
      </c>
      <c r="C287" s="81">
        <v>17358.100000000002</v>
      </c>
      <c r="D287" s="13">
        <v>87.800000000000011</v>
      </c>
      <c r="E287" s="13">
        <v>0</v>
      </c>
      <c r="F287" s="13">
        <v>6620.7999999999993</v>
      </c>
      <c r="G287" s="13">
        <v>0</v>
      </c>
      <c r="H287" s="13">
        <v>0</v>
      </c>
      <c r="I287" s="69">
        <v>268.3</v>
      </c>
    </row>
    <row r="288" spans="1:9" x14ac:dyDescent="0.25">
      <c r="A288" s="12">
        <v>2016.03</v>
      </c>
      <c r="B288" s="90">
        <v>54902.200000000004</v>
      </c>
      <c r="C288" s="81">
        <v>30766.699999999997</v>
      </c>
      <c r="D288" s="13">
        <v>5</v>
      </c>
      <c r="E288" s="13">
        <v>153.5</v>
      </c>
      <c r="F288" s="13">
        <v>8452</v>
      </c>
      <c r="G288" s="13">
        <v>0</v>
      </c>
      <c r="H288" s="13">
        <v>0</v>
      </c>
      <c r="I288" s="69">
        <v>708.3</v>
      </c>
    </row>
    <row r="289" spans="1:9" x14ac:dyDescent="0.25">
      <c r="A289" s="12">
        <v>2016.04</v>
      </c>
      <c r="B289" s="90">
        <v>41503.800000000003</v>
      </c>
      <c r="C289" s="81">
        <v>23553.4</v>
      </c>
      <c r="D289" s="13">
        <v>26.8</v>
      </c>
      <c r="E289" s="13">
        <v>16.899999999999999</v>
      </c>
      <c r="F289" s="13">
        <v>8027.2000000000007</v>
      </c>
      <c r="G289" s="13">
        <v>0</v>
      </c>
      <c r="H289" s="13">
        <v>0</v>
      </c>
      <c r="I289" s="69">
        <v>66.599999999999994</v>
      </c>
    </row>
    <row r="290" spans="1:9" x14ac:dyDescent="0.25">
      <c r="A290" s="12">
        <v>2016.05</v>
      </c>
      <c r="B290" s="90">
        <v>47225.8</v>
      </c>
      <c r="C290" s="81">
        <v>25753.5</v>
      </c>
      <c r="D290" s="13">
        <v>0</v>
      </c>
      <c r="E290" s="13">
        <v>60.3</v>
      </c>
      <c r="F290" s="13">
        <v>9074.2000000000007</v>
      </c>
      <c r="G290" s="13">
        <v>0</v>
      </c>
      <c r="H290" s="13">
        <v>0</v>
      </c>
      <c r="I290" s="69">
        <v>60.9</v>
      </c>
    </row>
    <row r="291" spans="1:9" x14ac:dyDescent="0.25">
      <c r="A291" s="12">
        <v>2016.06</v>
      </c>
      <c r="B291" s="90">
        <v>70126.5</v>
      </c>
      <c r="C291" s="81">
        <v>43878.3</v>
      </c>
      <c r="D291" s="13">
        <v>311.10000000000002</v>
      </c>
      <c r="E291" s="13">
        <v>391.7</v>
      </c>
      <c r="F291" s="13">
        <v>11180.4</v>
      </c>
      <c r="G291" s="13">
        <v>0</v>
      </c>
      <c r="H291" s="13">
        <v>0</v>
      </c>
      <c r="I291" s="69">
        <v>118.1</v>
      </c>
    </row>
    <row r="292" spans="1:9" x14ac:dyDescent="0.25">
      <c r="A292" s="12">
        <v>2016.07</v>
      </c>
      <c r="B292" s="90">
        <v>38573.000000000007</v>
      </c>
      <c r="C292" s="81">
        <v>15888.7</v>
      </c>
      <c r="D292" s="13">
        <v>40.299999999999997</v>
      </c>
      <c r="E292" s="13">
        <v>1</v>
      </c>
      <c r="F292" s="13">
        <v>8374.1</v>
      </c>
      <c r="G292" s="13">
        <v>0</v>
      </c>
      <c r="H292" s="13">
        <v>0</v>
      </c>
      <c r="I292" s="69">
        <v>118.1</v>
      </c>
    </row>
    <row r="293" spans="1:9" x14ac:dyDescent="0.25">
      <c r="A293" s="12">
        <v>2016.08</v>
      </c>
      <c r="B293" s="90">
        <v>46236.800000000003</v>
      </c>
      <c r="C293" s="81">
        <v>23818.3</v>
      </c>
      <c r="D293" s="13">
        <v>3.7000000000000028</v>
      </c>
      <c r="E293" s="13">
        <v>0</v>
      </c>
      <c r="F293" s="13">
        <v>8853.8000000000011</v>
      </c>
      <c r="G293" s="13">
        <v>0</v>
      </c>
      <c r="H293" s="13">
        <v>0</v>
      </c>
      <c r="I293" s="69">
        <v>264.39999999999998</v>
      </c>
    </row>
    <row r="294" spans="1:9" x14ac:dyDescent="0.25">
      <c r="A294" s="12">
        <v>2016.09</v>
      </c>
      <c r="B294" s="90">
        <v>51396.800000000003</v>
      </c>
      <c r="C294" s="81">
        <v>29918.600000000002</v>
      </c>
      <c r="D294" s="13">
        <v>116.9</v>
      </c>
      <c r="E294" s="13">
        <v>356.29999999999995</v>
      </c>
      <c r="F294" s="13">
        <v>9634.9</v>
      </c>
      <c r="G294" s="13">
        <v>0</v>
      </c>
      <c r="H294" s="13">
        <v>0</v>
      </c>
      <c r="I294" s="69">
        <v>500</v>
      </c>
    </row>
    <row r="295" spans="1:9" x14ac:dyDescent="0.25">
      <c r="A295" s="12">
        <v>2016.1</v>
      </c>
      <c r="B295" s="90">
        <v>59896.100000000006</v>
      </c>
      <c r="C295" s="81">
        <v>35774.300000000003</v>
      </c>
      <c r="D295" s="13">
        <v>124.5</v>
      </c>
      <c r="E295" s="13">
        <v>1.5</v>
      </c>
      <c r="F295" s="13">
        <v>9807</v>
      </c>
      <c r="G295" s="13">
        <v>0</v>
      </c>
      <c r="H295" s="13">
        <v>0</v>
      </c>
      <c r="I295" s="69">
        <v>183.1</v>
      </c>
    </row>
    <row r="296" spans="1:9" x14ac:dyDescent="0.25">
      <c r="A296" s="12">
        <v>2016.11</v>
      </c>
      <c r="B296" s="90">
        <v>60734.900000000009</v>
      </c>
      <c r="C296" s="81">
        <v>39099.800000000003</v>
      </c>
      <c r="D296" s="13">
        <v>25.799999999999997</v>
      </c>
      <c r="E296" s="13">
        <v>2.8999999999999986</v>
      </c>
      <c r="F296" s="13">
        <v>12264.099999999999</v>
      </c>
      <c r="G296" s="13">
        <v>0</v>
      </c>
      <c r="H296" s="13">
        <v>0</v>
      </c>
      <c r="I296" s="69">
        <v>324.8</v>
      </c>
    </row>
    <row r="297" spans="1:9" x14ac:dyDescent="0.25">
      <c r="A297" s="12">
        <v>2016.12</v>
      </c>
      <c r="B297" s="90">
        <v>93696.700000000012</v>
      </c>
      <c r="C297" s="81">
        <v>61825.4</v>
      </c>
      <c r="D297" s="13">
        <v>170.90000000000003</v>
      </c>
      <c r="E297" s="13">
        <v>183.5</v>
      </c>
      <c r="F297" s="13">
        <v>9826.1000000000022</v>
      </c>
      <c r="G297" s="13">
        <v>0</v>
      </c>
      <c r="H297" s="13">
        <v>0</v>
      </c>
      <c r="I297" s="69">
        <v>211.6</v>
      </c>
    </row>
    <row r="298" spans="1:9" x14ac:dyDescent="0.25">
      <c r="A298" s="12">
        <v>2017.01</v>
      </c>
      <c r="B298" s="90">
        <v>38591.1</v>
      </c>
      <c r="C298" s="81">
        <v>18010.899999999998</v>
      </c>
      <c r="D298" s="13">
        <v>64.999999999999915</v>
      </c>
      <c r="E298" s="13">
        <v>93.6</v>
      </c>
      <c r="F298" s="13">
        <v>10946.8</v>
      </c>
      <c r="G298" s="13">
        <v>0</v>
      </c>
      <c r="H298" s="13">
        <v>0</v>
      </c>
      <c r="I298" s="69">
        <v>0</v>
      </c>
    </row>
    <row r="299" spans="1:9" x14ac:dyDescent="0.25">
      <c r="A299" s="12">
        <v>2017.02</v>
      </c>
      <c r="B299" s="90">
        <v>51663</v>
      </c>
      <c r="C299" s="81">
        <v>29796</v>
      </c>
      <c r="D299" s="13">
        <v>5.8999999999999986</v>
      </c>
      <c r="E299" s="13">
        <v>92.9</v>
      </c>
      <c r="F299" s="13">
        <v>10040.4</v>
      </c>
      <c r="G299" s="13">
        <v>0</v>
      </c>
      <c r="H299" s="13">
        <v>0</v>
      </c>
      <c r="I299" s="69">
        <v>625.5</v>
      </c>
    </row>
    <row r="300" spans="1:9" x14ac:dyDescent="0.25">
      <c r="A300" s="12">
        <v>2017.03</v>
      </c>
      <c r="B300" s="90">
        <v>58222.799999999996</v>
      </c>
      <c r="C300" s="81">
        <v>35749.1</v>
      </c>
      <c r="D300" s="13">
        <v>23.7</v>
      </c>
      <c r="E300" s="13">
        <v>274.10000000000002</v>
      </c>
      <c r="F300" s="13">
        <v>11074.699999999999</v>
      </c>
      <c r="G300" s="13">
        <v>0</v>
      </c>
      <c r="H300" s="13">
        <v>0</v>
      </c>
      <c r="I300" s="69">
        <v>136.80000000000001</v>
      </c>
    </row>
    <row r="301" spans="1:9" x14ac:dyDescent="0.25">
      <c r="A301" s="12">
        <v>2017.04</v>
      </c>
      <c r="B301" s="90">
        <v>57702.8</v>
      </c>
      <c r="C301" s="81">
        <v>33523</v>
      </c>
      <c r="D301" s="13">
        <v>6.3000000000000007</v>
      </c>
      <c r="E301" s="13">
        <v>2.8000000000000003</v>
      </c>
      <c r="F301" s="13">
        <v>10484.5</v>
      </c>
      <c r="G301" s="13">
        <v>0</v>
      </c>
      <c r="H301" s="13">
        <v>0</v>
      </c>
      <c r="I301" s="69">
        <v>273.89999999999998</v>
      </c>
    </row>
    <row r="302" spans="1:9" x14ac:dyDescent="0.25">
      <c r="A302" s="12">
        <v>2017.05</v>
      </c>
      <c r="B302" s="90">
        <v>59826.099999999991</v>
      </c>
      <c r="C302" s="81">
        <v>32060.799999999999</v>
      </c>
      <c r="D302" s="13">
        <v>100.1</v>
      </c>
      <c r="E302" s="13">
        <v>146.1</v>
      </c>
      <c r="F302" s="13">
        <v>11950.2</v>
      </c>
      <c r="G302" s="13">
        <v>0</v>
      </c>
      <c r="H302" s="13">
        <v>0</v>
      </c>
      <c r="I302" s="69">
        <v>0</v>
      </c>
    </row>
    <row r="303" spans="1:9" x14ac:dyDescent="0.25">
      <c r="A303" s="12">
        <v>2017.06</v>
      </c>
      <c r="B303" s="90">
        <v>87927.000000000015</v>
      </c>
      <c r="C303" s="81">
        <v>58757</v>
      </c>
      <c r="D303" s="13">
        <v>10.100000000000001</v>
      </c>
      <c r="E303" s="13">
        <v>329.1</v>
      </c>
      <c r="F303" s="13">
        <v>14964.699999999999</v>
      </c>
      <c r="G303" s="13">
        <v>0</v>
      </c>
      <c r="H303" s="13">
        <v>0</v>
      </c>
      <c r="I303" s="69">
        <v>0</v>
      </c>
    </row>
    <row r="304" spans="1:9" x14ac:dyDescent="0.25">
      <c r="A304" s="12">
        <v>2017.07</v>
      </c>
      <c r="B304" s="90">
        <v>47655.199999999997</v>
      </c>
      <c r="C304" s="81">
        <v>21235</v>
      </c>
      <c r="D304" s="13">
        <v>10.3</v>
      </c>
      <c r="E304" s="13">
        <v>0</v>
      </c>
      <c r="F304" s="13">
        <v>10908</v>
      </c>
      <c r="G304" s="13">
        <v>0</v>
      </c>
      <c r="H304" s="13">
        <v>0</v>
      </c>
      <c r="I304" s="69">
        <v>100</v>
      </c>
    </row>
    <row r="305" spans="1:9" x14ac:dyDescent="0.25">
      <c r="A305" s="12">
        <v>2017.08</v>
      </c>
      <c r="B305" s="90">
        <v>57381</v>
      </c>
      <c r="C305" s="81">
        <v>30302.899999999998</v>
      </c>
      <c r="D305" s="13">
        <v>8.6999999999999993</v>
      </c>
      <c r="E305" s="13">
        <v>1</v>
      </c>
      <c r="F305" s="13">
        <v>11822</v>
      </c>
      <c r="G305" s="13">
        <v>0</v>
      </c>
      <c r="H305" s="13">
        <v>0</v>
      </c>
      <c r="I305" s="69">
        <v>395</v>
      </c>
    </row>
    <row r="306" spans="1:9" x14ac:dyDescent="0.25">
      <c r="A306" s="12">
        <v>2017.09</v>
      </c>
      <c r="B306" s="90">
        <v>62600.69999999999</v>
      </c>
      <c r="C306" s="81">
        <v>36184.799999999996</v>
      </c>
      <c r="D306" s="13">
        <v>76.300000000000011</v>
      </c>
      <c r="E306" s="13">
        <v>549.70000000000005</v>
      </c>
      <c r="F306" s="13">
        <v>11863.8</v>
      </c>
      <c r="G306" s="13">
        <v>0</v>
      </c>
      <c r="H306" s="13">
        <v>0</v>
      </c>
      <c r="I306" s="69">
        <v>686.7</v>
      </c>
    </row>
    <row r="307" spans="1:9" x14ac:dyDescent="0.25">
      <c r="A307" s="12">
        <v>2017.1</v>
      </c>
      <c r="B307" s="90">
        <v>63497.599999999999</v>
      </c>
      <c r="C307" s="81">
        <v>38375</v>
      </c>
      <c r="D307" s="13">
        <v>20.5</v>
      </c>
      <c r="E307" s="13">
        <v>112.6</v>
      </c>
      <c r="F307" s="13">
        <v>12399.6</v>
      </c>
      <c r="G307" s="13">
        <v>0</v>
      </c>
      <c r="H307" s="13">
        <v>0</v>
      </c>
      <c r="I307" s="69">
        <v>0</v>
      </c>
    </row>
    <row r="308" spans="1:9" x14ac:dyDescent="0.25">
      <c r="A308" s="12">
        <v>2017.11</v>
      </c>
      <c r="B308" s="90">
        <v>66269.100000000006</v>
      </c>
      <c r="C308" s="81">
        <v>40118.700000000004</v>
      </c>
      <c r="D308" s="13">
        <v>528.20000000000005</v>
      </c>
      <c r="E308" s="13">
        <v>41.600000000000009</v>
      </c>
      <c r="F308" s="13">
        <v>12809.9</v>
      </c>
      <c r="G308" s="13">
        <v>0</v>
      </c>
      <c r="H308" s="13">
        <v>0</v>
      </c>
      <c r="I308" s="69">
        <v>0</v>
      </c>
    </row>
    <row r="309" spans="1:9" x14ac:dyDescent="0.25">
      <c r="A309" s="12">
        <v>2017.12</v>
      </c>
      <c r="B309" s="90">
        <v>108775.6</v>
      </c>
      <c r="C309" s="81">
        <v>75918.600000000006</v>
      </c>
      <c r="D309" s="13">
        <v>234.3</v>
      </c>
      <c r="E309" s="13">
        <v>518.59999999999991</v>
      </c>
      <c r="F309" s="13">
        <v>13699.7</v>
      </c>
      <c r="G309" s="13">
        <v>0</v>
      </c>
      <c r="H309" s="13">
        <v>0</v>
      </c>
      <c r="I309" s="69">
        <v>432</v>
      </c>
    </row>
    <row r="310" spans="1:9" x14ac:dyDescent="0.25">
      <c r="A310" s="12">
        <v>2018.01</v>
      </c>
      <c r="B310" s="90">
        <v>39127.699999999997</v>
      </c>
      <c r="C310" s="81">
        <v>15777</v>
      </c>
      <c r="D310" s="13">
        <v>191.7</v>
      </c>
      <c r="E310" s="13">
        <v>0</v>
      </c>
      <c r="F310" s="13">
        <v>11822.9</v>
      </c>
      <c r="G310" s="13">
        <v>0</v>
      </c>
      <c r="H310" s="13">
        <v>0</v>
      </c>
      <c r="I310" s="69">
        <v>0</v>
      </c>
    </row>
    <row r="311" spans="1:9" x14ac:dyDescent="0.25">
      <c r="A311" s="12">
        <v>2018.02</v>
      </c>
      <c r="B311" s="90">
        <v>45371.6</v>
      </c>
      <c r="C311" s="81">
        <v>22200.300000000003</v>
      </c>
      <c r="D311" s="13">
        <v>154.30000000000001</v>
      </c>
      <c r="E311" s="13">
        <v>127.6</v>
      </c>
      <c r="F311" s="13">
        <v>9568.2999999999993</v>
      </c>
      <c r="G311" s="13">
        <v>0</v>
      </c>
      <c r="H311" s="13">
        <v>0</v>
      </c>
      <c r="I311" s="69">
        <v>2300</v>
      </c>
    </row>
    <row r="312" spans="1:9" x14ac:dyDescent="0.25">
      <c r="A312" s="12">
        <v>2018.03</v>
      </c>
      <c r="B312" s="90">
        <v>68229.100000000006</v>
      </c>
      <c r="C312" s="81">
        <v>45057.3</v>
      </c>
      <c r="D312" s="13">
        <v>174.5</v>
      </c>
      <c r="E312" s="13">
        <v>204.3</v>
      </c>
      <c r="F312" s="13">
        <v>8506.9</v>
      </c>
      <c r="G312" s="13">
        <v>0</v>
      </c>
      <c r="H312" s="13">
        <v>0</v>
      </c>
      <c r="I312" s="69">
        <v>949.7</v>
      </c>
    </row>
    <row r="313" spans="1:9" x14ac:dyDescent="0.25">
      <c r="A313" s="12">
        <v>2018.04</v>
      </c>
      <c r="B313" s="90">
        <v>54750.399999999994</v>
      </c>
      <c r="C313" s="87">
        <v>31461.899999999998</v>
      </c>
      <c r="D313" s="13">
        <v>370.2</v>
      </c>
      <c r="E313" s="13">
        <v>3.5</v>
      </c>
      <c r="F313" s="13">
        <v>10111</v>
      </c>
      <c r="G313" s="13">
        <v>0</v>
      </c>
      <c r="H313" s="13">
        <v>0</v>
      </c>
      <c r="I313" s="69">
        <v>207.8</v>
      </c>
    </row>
    <row r="314" spans="1:9" x14ac:dyDescent="0.25">
      <c r="A314" s="12">
        <v>2018.05</v>
      </c>
      <c r="B314" s="90">
        <v>51317</v>
      </c>
      <c r="C314" s="87">
        <v>24923</v>
      </c>
      <c r="D314" s="13">
        <v>294.39999999999998</v>
      </c>
      <c r="E314" s="13">
        <v>136.5</v>
      </c>
      <c r="F314" s="13">
        <v>10994.2</v>
      </c>
      <c r="G314" s="13">
        <v>0</v>
      </c>
      <c r="H314" s="13">
        <v>0</v>
      </c>
      <c r="I314" s="69">
        <v>869</v>
      </c>
    </row>
    <row r="315" spans="1:9" x14ac:dyDescent="0.25">
      <c r="A315" s="12">
        <v>2018.06</v>
      </c>
      <c r="B315" s="90">
        <v>99039.3</v>
      </c>
      <c r="C315" s="87">
        <v>63662.5</v>
      </c>
      <c r="D315" s="13">
        <v>440</v>
      </c>
      <c r="E315" s="13">
        <v>111</v>
      </c>
      <c r="F315" s="13">
        <v>11084.3</v>
      </c>
      <c r="G315" s="13">
        <v>0</v>
      </c>
      <c r="H315" s="13">
        <v>0</v>
      </c>
      <c r="I315" s="69">
        <v>0</v>
      </c>
    </row>
    <row r="316" spans="1:9" x14ac:dyDescent="0.25">
      <c r="A316" s="12">
        <v>2018.07</v>
      </c>
      <c r="B316" s="90">
        <v>50982.5</v>
      </c>
      <c r="C316" s="87">
        <v>19648.5</v>
      </c>
      <c r="D316" s="13">
        <v>55.2</v>
      </c>
      <c r="E316" s="13">
        <v>82.9</v>
      </c>
      <c r="F316" s="13">
        <v>14286.399999999998</v>
      </c>
      <c r="G316" s="13">
        <v>0</v>
      </c>
      <c r="H316" s="13">
        <v>0</v>
      </c>
      <c r="I316" s="69">
        <v>1450</v>
      </c>
    </row>
    <row r="317" spans="1:9" x14ac:dyDescent="0.25">
      <c r="A317" s="12">
        <v>2018.08</v>
      </c>
      <c r="B317" s="90">
        <v>68714.400000000009</v>
      </c>
      <c r="C317" s="87">
        <v>33550</v>
      </c>
      <c r="D317" s="13">
        <v>467.5</v>
      </c>
      <c r="E317" s="13">
        <v>15.3</v>
      </c>
      <c r="F317" s="13">
        <v>11358.2</v>
      </c>
      <c r="G317" s="13">
        <v>0</v>
      </c>
      <c r="H317" s="13">
        <v>0</v>
      </c>
      <c r="I317" s="69">
        <v>1620</v>
      </c>
    </row>
    <row r="318" spans="1:9" x14ac:dyDescent="0.25">
      <c r="A318" s="12">
        <v>2018.09</v>
      </c>
      <c r="B318" s="90">
        <v>77049</v>
      </c>
      <c r="C318" s="87">
        <v>44013.9</v>
      </c>
      <c r="D318" s="13">
        <v>808.40000000000009</v>
      </c>
      <c r="E318" s="13">
        <v>17.599999999999998</v>
      </c>
      <c r="F318" s="13">
        <v>11358.7</v>
      </c>
      <c r="G318" s="13">
        <v>0</v>
      </c>
      <c r="H318" s="13">
        <v>0</v>
      </c>
      <c r="I318" s="69">
        <v>2627.7</v>
      </c>
    </row>
    <row r="319" spans="1:9" x14ac:dyDescent="0.25">
      <c r="A319" s="12">
        <v>2018.1</v>
      </c>
      <c r="B319" s="90">
        <v>69541.899999999994</v>
      </c>
      <c r="C319" s="87">
        <v>37520.1</v>
      </c>
      <c r="D319" s="13">
        <v>281.5</v>
      </c>
      <c r="E319" s="13">
        <v>11.4</v>
      </c>
      <c r="F319" s="13">
        <v>11737.9</v>
      </c>
      <c r="G319" s="13">
        <v>0</v>
      </c>
      <c r="H319" s="13">
        <v>0</v>
      </c>
      <c r="I319" s="69">
        <v>7914.2</v>
      </c>
    </row>
    <row r="320" spans="1:9" x14ac:dyDescent="0.25">
      <c r="A320" s="12">
        <v>2018.11</v>
      </c>
      <c r="B320" s="90">
        <v>65321</v>
      </c>
      <c r="C320" s="87">
        <v>33779.9</v>
      </c>
      <c r="D320" s="13">
        <v>1902.6</v>
      </c>
      <c r="E320" s="13">
        <v>18.200000000000003</v>
      </c>
      <c r="F320" s="13">
        <v>12911.400000000001</v>
      </c>
      <c r="G320" s="13">
        <v>0</v>
      </c>
      <c r="H320" s="13">
        <v>0</v>
      </c>
      <c r="I320" s="69">
        <v>1532.6999999999998</v>
      </c>
    </row>
    <row r="321" spans="1:9" x14ac:dyDescent="0.25">
      <c r="A321" s="12">
        <v>2018.12</v>
      </c>
      <c r="B321" s="90">
        <v>153853.70000000001</v>
      </c>
      <c r="C321" s="87">
        <v>108700.7</v>
      </c>
      <c r="D321" s="13">
        <v>626.9</v>
      </c>
      <c r="E321" s="13">
        <v>50.5</v>
      </c>
      <c r="F321" s="13">
        <v>12280.900000000001</v>
      </c>
      <c r="G321" s="13">
        <v>0</v>
      </c>
      <c r="H321" s="13">
        <v>0</v>
      </c>
      <c r="I321" s="69">
        <v>4699.9000000000005</v>
      </c>
    </row>
    <row r="322" spans="1:9" x14ac:dyDescent="0.25">
      <c r="A322" s="12">
        <v>2019.01</v>
      </c>
      <c r="B322" s="90">
        <v>49036.100000000006</v>
      </c>
      <c r="C322" s="87">
        <v>14103.699999999999</v>
      </c>
      <c r="D322" s="13">
        <v>1049.8</v>
      </c>
      <c r="E322" s="13">
        <v>458.5</v>
      </c>
      <c r="F322" s="13">
        <v>17485.5</v>
      </c>
      <c r="G322" s="13">
        <v>0</v>
      </c>
      <c r="H322" s="13">
        <v>0</v>
      </c>
      <c r="I322" s="69">
        <v>911.4</v>
      </c>
    </row>
    <row r="323" spans="1:9" x14ac:dyDescent="0.25">
      <c r="A323" s="12">
        <v>2019.02</v>
      </c>
      <c r="B323" s="90">
        <v>54396.100000000006</v>
      </c>
      <c r="C323" s="87">
        <v>29251.200000000001</v>
      </c>
      <c r="D323" s="13">
        <v>108.5</v>
      </c>
      <c r="E323" s="13">
        <v>284.40000000000003</v>
      </c>
      <c r="F323" s="13">
        <v>12160.099999999999</v>
      </c>
      <c r="G323" s="13">
        <v>0</v>
      </c>
      <c r="H323" s="13">
        <v>0</v>
      </c>
      <c r="I323" s="69">
        <v>1766.1</v>
      </c>
    </row>
    <row r="324" spans="1:9" x14ac:dyDescent="0.25">
      <c r="A324" s="12">
        <v>2019.03</v>
      </c>
      <c r="B324" s="90">
        <v>77566.599999999991</v>
      </c>
      <c r="C324" s="87">
        <v>48107.799999999996</v>
      </c>
      <c r="D324" s="13">
        <v>300.10000000000002</v>
      </c>
      <c r="E324" s="13">
        <v>227.1</v>
      </c>
      <c r="F324" s="13">
        <v>11117.300000000001</v>
      </c>
      <c r="G324" s="13">
        <v>0</v>
      </c>
      <c r="H324" s="13">
        <v>0</v>
      </c>
      <c r="I324" s="69">
        <v>2524.2000000000003</v>
      </c>
    </row>
    <row r="325" spans="1:9" x14ac:dyDescent="0.25">
      <c r="A325" s="12">
        <v>2019.04</v>
      </c>
      <c r="B325" s="90">
        <v>77438.700000000012</v>
      </c>
      <c r="C325" s="87">
        <v>45346</v>
      </c>
      <c r="D325" s="13">
        <v>169.60000000000002</v>
      </c>
      <c r="E325" s="13">
        <v>509.90000000000003</v>
      </c>
      <c r="F325" s="13">
        <v>13184.9</v>
      </c>
      <c r="G325" s="13">
        <v>0</v>
      </c>
      <c r="H325" s="13">
        <v>0</v>
      </c>
      <c r="I325" s="69">
        <v>2242.1</v>
      </c>
    </row>
    <row r="326" spans="1:9" x14ac:dyDescent="0.25">
      <c r="A326" s="12">
        <v>2019.05</v>
      </c>
      <c r="B326" s="90">
        <v>72930.299999999988</v>
      </c>
      <c r="C326" s="87">
        <v>36799.799999999996</v>
      </c>
      <c r="D326" s="13">
        <v>286.60000000000002</v>
      </c>
      <c r="E326" s="13">
        <v>11.899999999999988</v>
      </c>
      <c r="F326" s="13">
        <v>17736.100000000002</v>
      </c>
      <c r="G326" s="13">
        <v>0</v>
      </c>
      <c r="H326" s="13">
        <v>0</v>
      </c>
      <c r="I326" s="69">
        <v>1965.8999999999999</v>
      </c>
    </row>
    <row r="327" spans="1:9" x14ac:dyDescent="0.25">
      <c r="A327" s="12">
        <v>2019.06</v>
      </c>
      <c r="B327" s="90">
        <v>146623.70000000001</v>
      </c>
      <c r="C327" s="87">
        <v>112493.8</v>
      </c>
      <c r="D327" s="13">
        <v>213.60000000000002</v>
      </c>
      <c r="E327" s="13">
        <v>15.6</v>
      </c>
      <c r="F327" s="13">
        <v>15549.5</v>
      </c>
      <c r="G327" s="13">
        <v>0</v>
      </c>
      <c r="H327" s="13">
        <v>0</v>
      </c>
      <c r="I327" s="69">
        <v>6876.1</v>
      </c>
    </row>
    <row r="328" spans="1:9" x14ac:dyDescent="0.25">
      <c r="A328" s="12">
        <v>2019.07</v>
      </c>
      <c r="B328" s="90">
        <v>79887.599999999991</v>
      </c>
      <c r="C328" s="87">
        <v>34938.300000000003</v>
      </c>
      <c r="D328" s="13">
        <v>135.19999999999999</v>
      </c>
      <c r="E328" s="13">
        <v>502.6</v>
      </c>
      <c r="F328" s="13">
        <v>20072.199999999997</v>
      </c>
      <c r="G328" s="13">
        <v>0</v>
      </c>
      <c r="H328" s="13">
        <v>0</v>
      </c>
      <c r="I328" s="69">
        <v>5639.6</v>
      </c>
    </row>
    <row r="329" spans="1:9" x14ac:dyDescent="0.25">
      <c r="A329" s="12">
        <v>2019.08</v>
      </c>
      <c r="B329" s="90">
        <v>83750.899999999994</v>
      </c>
      <c r="C329" s="87">
        <v>41711.5</v>
      </c>
      <c r="D329" s="13">
        <v>981.6</v>
      </c>
      <c r="E329" s="13">
        <v>22.2</v>
      </c>
      <c r="F329" s="13">
        <v>14140</v>
      </c>
      <c r="G329" s="13">
        <v>0</v>
      </c>
      <c r="H329" s="13">
        <v>0</v>
      </c>
      <c r="I329" s="69">
        <v>0</v>
      </c>
    </row>
    <row r="330" spans="1:9" x14ac:dyDescent="0.25">
      <c r="A330" s="12">
        <v>2019.09</v>
      </c>
      <c r="B330" s="90">
        <v>114944.99999999999</v>
      </c>
      <c r="C330" s="87">
        <v>72250.099999999991</v>
      </c>
      <c r="D330" s="13">
        <v>242.20000000000005</v>
      </c>
      <c r="E330" s="13">
        <v>534.20000000000005</v>
      </c>
      <c r="F330" s="13">
        <v>18784.400000000001</v>
      </c>
      <c r="G330" s="13">
        <v>0</v>
      </c>
      <c r="H330" s="13">
        <v>0</v>
      </c>
      <c r="I330" s="69">
        <v>1915.6</v>
      </c>
    </row>
    <row r="331" spans="1:9" x14ac:dyDescent="0.25">
      <c r="A331" s="12">
        <v>2019.1</v>
      </c>
      <c r="B331" s="90">
        <v>118761.79999999999</v>
      </c>
      <c r="C331" s="87">
        <v>76522.39999999998</v>
      </c>
      <c r="D331" s="13">
        <v>411.39999999999992</v>
      </c>
      <c r="E331" s="13">
        <v>18.100000000000009</v>
      </c>
      <c r="F331" s="13">
        <v>12159.2</v>
      </c>
      <c r="G331" s="13">
        <v>0</v>
      </c>
      <c r="H331" s="13">
        <v>0</v>
      </c>
      <c r="I331" s="69">
        <v>1765.3</v>
      </c>
    </row>
    <row r="332" spans="1:9" x14ac:dyDescent="0.25">
      <c r="A332" s="12">
        <v>2019.11</v>
      </c>
      <c r="B332" s="90">
        <v>98005.7</v>
      </c>
      <c r="C332" s="87">
        <v>55615.899999999994</v>
      </c>
      <c r="D332" s="13">
        <v>651.6</v>
      </c>
      <c r="E332" s="13">
        <v>370.2</v>
      </c>
      <c r="F332" s="13">
        <v>23344.2</v>
      </c>
      <c r="G332" s="13">
        <v>0</v>
      </c>
      <c r="H332" s="13">
        <v>0</v>
      </c>
      <c r="I332" s="69">
        <v>3533.7</v>
      </c>
    </row>
    <row r="333" spans="1:9" x14ac:dyDescent="0.25">
      <c r="A333" s="12">
        <v>2019.12</v>
      </c>
      <c r="B333" s="90">
        <v>236336.7</v>
      </c>
      <c r="C333" s="87">
        <v>184208.19999999998</v>
      </c>
      <c r="D333" s="13">
        <v>1175</v>
      </c>
      <c r="E333" s="13">
        <v>496.2</v>
      </c>
      <c r="F333" s="13">
        <v>30589.7</v>
      </c>
      <c r="G333" s="13">
        <v>0</v>
      </c>
      <c r="H333" s="13">
        <v>0</v>
      </c>
      <c r="I333" s="69">
        <v>2263.5</v>
      </c>
    </row>
    <row r="334" spans="1:9" x14ac:dyDescent="0.25">
      <c r="A334" s="12">
        <v>2020.01</v>
      </c>
      <c r="B334" s="90">
        <v>101274.40000000001</v>
      </c>
      <c r="C334" s="87">
        <v>53581.000000000007</v>
      </c>
      <c r="D334" s="13">
        <v>891.69999999999993</v>
      </c>
      <c r="E334" s="13">
        <v>500.3</v>
      </c>
      <c r="F334" s="13">
        <v>26636.399999999998</v>
      </c>
      <c r="G334" s="13">
        <v>0</v>
      </c>
      <c r="H334" s="13">
        <v>0</v>
      </c>
      <c r="I334" s="69">
        <v>0</v>
      </c>
    </row>
    <row r="335" spans="1:9" x14ac:dyDescent="0.25">
      <c r="A335" s="12">
        <v>2020.02</v>
      </c>
      <c r="B335" s="90">
        <v>103710.9</v>
      </c>
      <c r="C335" s="87">
        <v>63906.400000000001</v>
      </c>
      <c r="D335" s="13">
        <v>370.4</v>
      </c>
      <c r="E335" s="13">
        <v>47.400000000000006</v>
      </c>
      <c r="F335" s="13">
        <v>19104.5</v>
      </c>
      <c r="G335" s="13">
        <v>0</v>
      </c>
      <c r="H335" s="13">
        <v>0</v>
      </c>
      <c r="I335" s="69">
        <v>353.3</v>
      </c>
    </row>
    <row r="336" spans="1:9" x14ac:dyDescent="0.25">
      <c r="A336" s="12">
        <v>2020.03</v>
      </c>
      <c r="B336" s="90">
        <v>147169.90000000002</v>
      </c>
      <c r="C336" s="87">
        <v>101138.8</v>
      </c>
      <c r="D336" s="13">
        <v>434.1</v>
      </c>
      <c r="E336" s="13">
        <v>537.9</v>
      </c>
      <c r="F336" s="13">
        <v>20145.900000000001</v>
      </c>
      <c r="G336" s="13">
        <v>0</v>
      </c>
      <c r="H336" s="13">
        <v>0</v>
      </c>
      <c r="I336" s="69">
        <v>2915.3</v>
      </c>
    </row>
    <row r="337" spans="1:9" x14ac:dyDescent="0.25">
      <c r="A337" s="12">
        <v>2020.04</v>
      </c>
      <c r="B337" s="90">
        <v>244011.59999999998</v>
      </c>
      <c r="C337" s="87">
        <v>168182.6</v>
      </c>
      <c r="D337" s="13">
        <v>370</v>
      </c>
      <c r="E337" s="13">
        <v>1.4</v>
      </c>
      <c r="F337" s="13">
        <v>21483.399999999998</v>
      </c>
      <c r="G337" s="13">
        <v>0</v>
      </c>
      <c r="H337" s="13">
        <v>0</v>
      </c>
      <c r="I337" s="69">
        <v>213.7</v>
      </c>
    </row>
    <row r="338" spans="1:9" x14ac:dyDescent="0.25">
      <c r="A338" s="12">
        <v>2020.05</v>
      </c>
      <c r="B338" s="90">
        <v>280557.3</v>
      </c>
      <c r="C338" s="87">
        <v>183915.7</v>
      </c>
      <c r="D338" s="13">
        <v>418.2</v>
      </c>
      <c r="E338" s="13">
        <v>10.400000000000002</v>
      </c>
      <c r="F338" s="13">
        <v>21312.7</v>
      </c>
      <c r="G338" s="13">
        <v>0</v>
      </c>
      <c r="H338" s="13">
        <v>0</v>
      </c>
      <c r="I338" s="69">
        <v>189.3</v>
      </c>
    </row>
    <row r="339" spans="1:9" x14ac:dyDescent="0.25">
      <c r="A339" s="12">
        <v>2020.06</v>
      </c>
      <c r="B339" s="90">
        <v>344614.9</v>
      </c>
      <c r="C339" s="87">
        <v>270860.59999999998</v>
      </c>
      <c r="D339" s="13">
        <v>621.6</v>
      </c>
      <c r="E339" s="13">
        <v>529.9</v>
      </c>
      <c r="F339" s="13">
        <v>28382.899999999998</v>
      </c>
      <c r="G339" s="13">
        <v>0</v>
      </c>
      <c r="H339" s="13">
        <v>0</v>
      </c>
      <c r="I339" s="69">
        <v>6.7</v>
      </c>
    </row>
    <row r="340" spans="1:9" x14ac:dyDescent="0.25">
      <c r="A340" s="12">
        <v>2020.07</v>
      </c>
      <c r="B340" s="90">
        <v>205859.10000000003</v>
      </c>
      <c r="C340" s="87">
        <v>128140.8</v>
      </c>
      <c r="D340" s="13">
        <v>1289.3999999999999</v>
      </c>
      <c r="E340" s="13">
        <v>1.6</v>
      </c>
      <c r="F340" s="13">
        <v>18909.2</v>
      </c>
      <c r="G340" s="13">
        <v>0</v>
      </c>
      <c r="H340" s="13">
        <v>0</v>
      </c>
      <c r="I340" s="69">
        <v>0</v>
      </c>
    </row>
    <row r="341" spans="1:9" x14ac:dyDescent="0.25">
      <c r="A341" s="12">
        <v>2020.08</v>
      </c>
      <c r="B341" s="90">
        <v>226150.6</v>
      </c>
      <c r="C341" s="87">
        <v>154533.4</v>
      </c>
      <c r="D341" s="13">
        <v>2807.6</v>
      </c>
      <c r="E341" s="13">
        <v>0.4</v>
      </c>
      <c r="F341" s="13">
        <v>20137</v>
      </c>
      <c r="G341" s="13">
        <v>0</v>
      </c>
      <c r="H341" s="13">
        <v>0</v>
      </c>
      <c r="I341" s="69">
        <v>0</v>
      </c>
    </row>
    <row r="342" spans="1:9" x14ac:dyDescent="0.25">
      <c r="A342" s="12">
        <v>2020.09</v>
      </c>
      <c r="B342" s="90">
        <v>224639.4</v>
      </c>
      <c r="C342" s="87">
        <v>165883.4</v>
      </c>
      <c r="D342" s="13">
        <v>4554.7</v>
      </c>
      <c r="E342" s="13">
        <v>777.2</v>
      </c>
      <c r="F342" s="13">
        <v>21157.200000000001</v>
      </c>
      <c r="G342" s="13">
        <v>0</v>
      </c>
      <c r="H342" s="13">
        <v>0</v>
      </c>
      <c r="I342" s="69">
        <v>0</v>
      </c>
    </row>
    <row r="343" spans="1:9" x14ac:dyDescent="0.25">
      <c r="A343" s="12">
        <v>2020.1</v>
      </c>
      <c r="B343" s="90">
        <v>198512.90000000002</v>
      </c>
      <c r="C343" s="87">
        <v>115929.40000000001</v>
      </c>
      <c r="D343" s="13">
        <v>6411</v>
      </c>
      <c r="E343" s="13">
        <v>107.10000000000001</v>
      </c>
      <c r="F343" s="13">
        <v>22060.2</v>
      </c>
      <c r="G343" s="13">
        <v>0</v>
      </c>
      <c r="H343" s="13">
        <v>0</v>
      </c>
      <c r="I343" s="69">
        <v>0</v>
      </c>
    </row>
    <row r="344" spans="1:9" x14ac:dyDescent="0.25">
      <c r="A344" s="12">
        <v>2020.11</v>
      </c>
      <c r="B344" s="90">
        <v>183831.19999999995</v>
      </c>
      <c r="C344" s="87">
        <v>108670.5</v>
      </c>
      <c r="D344" s="13">
        <v>3776.9</v>
      </c>
      <c r="E344" s="13">
        <v>158.80000000000001</v>
      </c>
      <c r="F344" s="13">
        <v>28201.300000000003</v>
      </c>
      <c r="G344" s="13">
        <v>0</v>
      </c>
      <c r="H344" s="13">
        <v>0</v>
      </c>
      <c r="I344" s="69">
        <v>61.6</v>
      </c>
    </row>
    <row r="345" spans="1:9" x14ac:dyDescent="0.25">
      <c r="A345" s="12">
        <v>2020.12</v>
      </c>
      <c r="B345" s="90">
        <v>364082.9</v>
      </c>
      <c r="C345" s="87">
        <v>251004.3</v>
      </c>
      <c r="D345" s="13">
        <v>7662.3</v>
      </c>
      <c r="E345" s="13">
        <v>559.70000000000005</v>
      </c>
      <c r="F345" s="13">
        <v>30034.1</v>
      </c>
      <c r="G345" s="13">
        <v>0</v>
      </c>
      <c r="H345" s="13">
        <v>0</v>
      </c>
      <c r="I345" s="69">
        <v>1659.1</v>
      </c>
    </row>
    <row r="346" spans="1:9" x14ac:dyDescent="0.25">
      <c r="A346" s="12">
        <v>2021.01</v>
      </c>
      <c r="B346" s="90">
        <v>136537.20000000001</v>
      </c>
      <c r="C346" s="87">
        <v>60172.800000000003</v>
      </c>
      <c r="D346" s="13">
        <v>1846.1</v>
      </c>
      <c r="E346" s="13">
        <v>0</v>
      </c>
      <c r="F346" s="13">
        <v>25959.5</v>
      </c>
      <c r="G346" s="13">
        <v>0</v>
      </c>
      <c r="H346" s="13">
        <v>0</v>
      </c>
      <c r="I346" s="69">
        <v>0</v>
      </c>
    </row>
    <row r="347" spans="1:9" x14ac:dyDescent="0.25">
      <c r="A347" s="12">
        <v>2021.02</v>
      </c>
      <c r="B347" s="90">
        <v>178430.80000000002</v>
      </c>
      <c r="C347" s="87">
        <v>103905.1</v>
      </c>
      <c r="D347" s="13">
        <v>1213.6999999999998</v>
      </c>
      <c r="E347" s="13">
        <v>12.5</v>
      </c>
      <c r="F347" s="13">
        <v>24406.300000000003</v>
      </c>
      <c r="G347" s="13">
        <v>0</v>
      </c>
      <c r="H347" s="13"/>
      <c r="I347" s="69">
        <v>0</v>
      </c>
    </row>
    <row r="348" spans="1:9" x14ac:dyDescent="0.25">
      <c r="A348" s="12">
        <v>2021.03</v>
      </c>
      <c r="B348" s="90">
        <v>200747.5</v>
      </c>
      <c r="C348" s="87">
        <v>120541</v>
      </c>
      <c r="D348" s="13">
        <v>1182.8</v>
      </c>
      <c r="E348" s="13">
        <v>965.2</v>
      </c>
      <c r="F348" s="13">
        <v>25638.3</v>
      </c>
      <c r="G348" s="13">
        <v>0</v>
      </c>
      <c r="H348" s="13"/>
      <c r="I348" s="69">
        <v>0</v>
      </c>
    </row>
    <row r="349" spans="1:9" x14ac:dyDescent="0.25">
      <c r="A349" s="12">
        <v>2021.04</v>
      </c>
      <c r="B349" s="90">
        <v>191097.8</v>
      </c>
      <c r="C349" s="87">
        <v>96917.2</v>
      </c>
      <c r="D349" s="13">
        <v>1090.6000000000004</v>
      </c>
      <c r="E349" s="13">
        <v>7.1</v>
      </c>
      <c r="F349" s="13">
        <v>27807.7</v>
      </c>
      <c r="G349" s="13">
        <v>0</v>
      </c>
      <c r="H349" s="13"/>
      <c r="I349" s="69">
        <v>5000</v>
      </c>
    </row>
    <row r="350" spans="1:9" x14ac:dyDescent="0.25">
      <c r="A350" s="12">
        <v>2021.05</v>
      </c>
      <c r="B350" s="90">
        <v>240420.6</v>
      </c>
      <c r="C350" s="87">
        <v>114689.8</v>
      </c>
      <c r="D350" s="13">
        <v>738.00000000000057</v>
      </c>
      <c r="E350" s="13">
        <v>30</v>
      </c>
      <c r="F350" s="13">
        <v>31098.6</v>
      </c>
      <c r="G350" s="13">
        <v>0</v>
      </c>
      <c r="H350" s="13"/>
      <c r="I350" s="69">
        <v>0</v>
      </c>
    </row>
    <row r="351" spans="1:9" x14ac:dyDescent="0.25">
      <c r="A351" s="12">
        <v>2021.06</v>
      </c>
      <c r="B351" s="90" t="e">
        <v>#N/A</v>
      </c>
      <c r="C351" s="87" t="e">
        <v>#N/A</v>
      </c>
      <c r="D351" s="13" t="e">
        <v>#N/A</v>
      </c>
      <c r="E351" s="13" t="e">
        <v>#N/A</v>
      </c>
      <c r="F351" s="13" t="e">
        <v>#N/A</v>
      </c>
      <c r="G351" s="13" t="e">
        <v>#N/A</v>
      </c>
      <c r="H351" s="13" t="e">
        <v>#N/A</v>
      </c>
      <c r="I351" s="69" t="e">
        <v>#N/A</v>
      </c>
    </row>
    <row r="352" spans="1:9" x14ac:dyDescent="0.25">
      <c r="A352" s="12">
        <v>2021.07</v>
      </c>
      <c r="B352" s="90" t="e">
        <v>#N/A</v>
      </c>
      <c r="C352" s="87" t="e">
        <v>#N/A</v>
      </c>
      <c r="D352" s="13" t="e">
        <v>#N/A</v>
      </c>
      <c r="E352" s="13" t="e">
        <v>#N/A</v>
      </c>
      <c r="F352" s="13" t="e">
        <v>#N/A</v>
      </c>
      <c r="G352" s="13" t="e">
        <v>#N/A</v>
      </c>
      <c r="H352" s="13" t="e">
        <v>#N/A</v>
      </c>
      <c r="I352" s="69" t="e">
        <v>#N/A</v>
      </c>
    </row>
    <row r="353" spans="1:9" x14ac:dyDescent="0.25">
      <c r="A353" s="12">
        <v>2021.08</v>
      </c>
      <c r="B353" s="90" t="e">
        <v>#N/A</v>
      </c>
      <c r="C353" s="87" t="e">
        <v>#N/A</v>
      </c>
      <c r="D353" s="13" t="e">
        <v>#N/A</v>
      </c>
      <c r="E353" s="13" t="e">
        <v>#N/A</v>
      </c>
      <c r="F353" s="13" t="e">
        <v>#N/A</v>
      </c>
      <c r="G353" s="13" t="e">
        <v>#N/A</v>
      </c>
      <c r="H353" s="13" t="e">
        <v>#N/A</v>
      </c>
      <c r="I353" s="69" t="e">
        <v>#N/A</v>
      </c>
    </row>
    <row r="354" spans="1:9" x14ac:dyDescent="0.25">
      <c r="A354" s="12">
        <v>2021.09</v>
      </c>
      <c r="B354" s="90" t="e">
        <v>#N/A</v>
      </c>
      <c r="C354" s="87" t="e">
        <v>#N/A</v>
      </c>
      <c r="D354" s="13" t="e">
        <v>#N/A</v>
      </c>
      <c r="E354" s="13" t="e">
        <v>#N/A</v>
      </c>
      <c r="F354" s="13" t="e">
        <v>#N/A</v>
      </c>
      <c r="G354" s="13" t="e">
        <v>#N/A</v>
      </c>
      <c r="H354" s="13" t="e">
        <v>#N/A</v>
      </c>
      <c r="I354" s="69" t="e">
        <v>#N/A</v>
      </c>
    </row>
    <row r="355" spans="1:9" x14ac:dyDescent="0.25">
      <c r="A355" s="12">
        <v>2021.1</v>
      </c>
      <c r="B355" s="90" t="e">
        <v>#N/A</v>
      </c>
      <c r="C355" s="87" t="e">
        <v>#N/A</v>
      </c>
      <c r="D355" s="13" t="e">
        <v>#N/A</v>
      </c>
      <c r="E355" s="13" t="e">
        <v>#N/A</v>
      </c>
      <c r="F355" s="13" t="e">
        <v>#N/A</v>
      </c>
      <c r="G355" s="13" t="e">
        <v>#N/A</v>
      </c>
      <c r="H355" s="13" t="e">
        <v>#N/A</v>
      </c>
      <c r="I355" s="69" t="e">
        <v>#N/A</v>
      </c>
    </row>
    <row r="356" spans="1:9" x14ac:dyDescent="0.25">
      <c r="A356" s="12">
        <v>2021.11</v>
      </c>
      <c r="B356" s="90" t="e">
        <v>#N/A</v>
      </c>
      <c r="C356" s="87" t="e">
        <v>#N/A</v>
      </c>
      <c r="D356" s="13" t="e">
        <v>#N/A</v>
      </c>
      <c r="E356" s="13" t="e">
        <v>#N/A</v>
      </c>
      <c r="F356" s="13" t="e">
        <v>#N/A</v>
      </c>
      <c r="G356" s="13" t="e">
        <v>#N/A</v>
      </c>
      <c r="H356" s="13" t="e">
        <v>#N/A</v>
      </c>
      <c r="I356" s="69" t="e">
        <v>#N/A</v>
      </c>
    </row>
    <row r="357" spans="1:9" x14ac:dyDescent="0.25">
      <c r="A357" s="12">
        <v>2021.12</v>
      </c>
      <c r="B357" s="90" t="e">
        <v>#N/A</v>
      </c>
      <c r="C357" s="87" t="e">
        <v>#N/A</v>
      </c>
      <c r="D357" s="13" t="e">
        <v>#N/A</v>
      </c>
      <c r="E357" s="13" t="e">
        <v>#N/A</v>
      </c>
      <c r="F357" s="13" t="e">
        <v>#N/A</v>
      </c>
      <c r="G357" s="13" t="e">
        <v>#N/A</v>
      </c>
      <c r="H357" s="13" t="e">
        <v>#N/A</v>
      </c>
      <c r="I357" s="69" t="e">
        <v>#N/A</v>
      </c>
    </row>
    <row r="358" spans="1:9" x14ac:dyDescent="0.25">
      <c r="A358" s="12">
        <v>2022.01</v>
      </c>
      <c r="B358" s="90" t="e">
        <v>#N/A</v>
      </c>
      <c r="C358" s="87" t="e">
        <v>#N/A</v>
      </c>
      <c r="D358" s="13" t="e">
        <v>#N/A</v>
      </c>
      <c r="E358" s="13" t="e">
        <v>#N/A</v>
      </c>
      <c r="F358" s="13" t="e">
        <v>#N/A</v>
      </c>
      <c r="G358" s="13" t="e">
        <v>#N/A</v>
      </c>
      <c r="H358" s="13" t="e">
        <v>#N/A</v>
      </c>
      <c r="I358" s="69" t="e">
        <v>#N/A</v>
      </c>
    </row>
    <row r="359" spans="1:9" x14ac:dyDescent="0.25">
      <c r="A359" s="12">
        <v>2022.02</v>
      </c>
      <c r="B359" s="90" t="e">
        <v>#N/A</v>
      </c>
      <c r="C359" s="87" t="e">
        <v>#N/A</v>
      </c>
      <c r="D359" s="13" t="e">
        <v>#N/A</v>
      </c>
      <c r="E359" s="13" t="e">
        <v>#N/A</v>
      </c>
      <c r="F359" s="13" t="e">
        <v>#N/A</v>
      </c>
      <c r="G359" s="13" t="e">
        <v>#N/A</v>
      </c>
      <c r="H359" s="13" t="e">
        <v>#N/A</v>
      </c>
      <c r="I359" s="69" t="e">
        <v>#N/A</v>
      </c>
    </row>
    <row r="360" spans="1:9" x14ac:dyDescent="0.25">
      <c r="A360" s="12">
        <v>2022.03</v>
      </c>
      <c r="B360" s="90" t="e">
        <v>#N/A</v>
      </c>
      <c r="C360" s="87" t="e">
        <v>#N/A</v>
      </c>
      <c r="D360" s="13" t="e">
        <v>#N/A</v>
      </c>
      <c r="E360" s="13" t="e">
        <v>#N/A</v>
      </c>
      <c r="F360" s="13" t="e">
        <v>#N/A</v>
      </c>
      <c r="G360" s="13" t="e">
        <v>#N/A</v>
      </c>
      <c r="H360" s="13" t="e">
        <v>#N/A</v>
      </c>
      <c r="I360" s="69" t="e">
        <v>#N/A</v>
      </c>
    </row>
    <row r="361" spans="1:9" x14ac:dyDescent="0.25">
      <c r="A361" s="12">
        <v>2022.04</v>
      </c>
      <c r="B361" s="90" t="e">
        <v>#N/A</v>
      </c>
      <c r="C361" s="87" t="e">
        <v>#N/A</v>
      </c>
      <c r="D361" s="13" t="e">
        <v>#N/A</v>
      </c>
      <c r="E361" s="13" t="e">
        <v>#N/A</v>
      </c>
      <c r="F361" s="13" t="e">
        <v>#N/A</v>
      </c>
      <c r="G361" s="13" t="e">
        <v>#N/A</v>
      </c>
      <c r="H361" s="13" t="e">
        <v>#N/A</v>
      </c>
      <c r="I361" s="69" t="e">
        <v>#N/A</v>
      </c>
    </row>
    <row r="362" spans="1:9" x14ac:dyDescent="0.25">
      <c r="A362" s="12">
        <v>2022.05</v>
      </c>
      <c r="B362" s="90" t="e">
        <v>#N/A</v>
      </c>
      <c r="C362" s="87" t="e">
        <v>#N/A</v>
      </c>
      <c r="D362" s="13" t="e">
        <v>#N/A</v>
      </c>
      <c r="E362" s="13" t="e">
        <v>#N/A</v>
      </c>
      <c r="F362" s="13" t="e">
        <v>#N/A</v>
      </c>
      <c r="G362" s="13" t="e">
        <v>#N/A</v>
      </c>
      <c r="H362" s="13" t="e">
        <v>#N/A</v>
      </c>
      <c r="I362" s="69" t="e">
        <v>#N/A</v>
      </c>
    </row>
    <row r="363" spans="1:9" x14ac:dyDescent="0.25">
      <c r="A363" s="12">
        <v>2022.06</v>
      </c>
      <c r="B363" s="90" t="e">
        <v>#N/A</v>
      </c>
      <c r="C363" s="87" t="e">
        <v>#N/A</v>
      </c>
      <c r="D363" s="13" t="e">
        <v>#N/A</v>
      </c>
      <c r="E363" s="13" t="e">
        <v>#N/A</v>
      </c>
      <c r="F363" s="13" t="e">
        <v>#N/A</v>
      </c>
      <c r="G363" s="13" t="e">
        <v>#N/A</v>
      </c>
      <c r="H363" s="13" t="e">
        <v>#N/A</v>
      </c>
      <c r="I363" s="69" t="e">
        <v>#N/A</v>
      </c>
    </row>
    <row r="364" spans="1:9" x14ac:dyDescent="0.25">
      <c r="A364" s="12">
        <v>2022.07</v>
      </c>
      <c r="B364" s="90" t="e">
        <v>#N/A</v>
      </c>
      <c r="C364" s="87" t="e">
        <v>#N/A</v>
      </c>
      <c r="D364" s="13" t="e">
        <v>#N/A</v>
      </c>
      <c r="E364" s="13" t="e">
        <v>#N/A</v>
      </c>
      <c r="F364" s="13" t="e">
        <v>#N/A</v>
      </c>
      <c r="G364" s="13" t="e">
        <v>#N/A</v>
      </c>
      <c r="H364" s="13" t="e">
        <v>#N/A</v>
      </c>
      <c r="I364" s="69" t="e">
        <v>#N/A</v>
      </c>
    </row>
    <row r="365" spans="1:9" x14ac:dyDescent="0.25">
      <c r="A365" s="12">
        <v>2022.08</v>
      </c>
      <c r="B365" s="90" t="e">
        <v>#N/A</v>
      </c>
      <c r="C365" s="87" t="e">
        <v>#N/A</v>
      </c>
      <c r="D365" s="13" t="e">
        <v>#N/A</v>
      </c>
      <c r="E365" s="13" t="e">
        <v>#N/A</v>
      </c>
      <c r="F365" s="13" t="e">
        <v>#N/A</v>
      </c>
      <c r="G365" s="13" t="e">
        <v>#N/A</v>
      </c>
      <c r="H365" s="13" t="e">
        <v>#N/A</v>
      </c>
      <c r="I365" s="69" t="e">
        <v>#N/A</v>
      </c>
    </row>
    <row r="366" spans="1:9" x14ac:dyDescent="0.25">
      <c r="A366" s="12">
        <v>2022.09</v>
      </c>
      <c r="B366" s="90" t="e">
        <v>#N/A</v>
      </c>
      <c r="C366" s="87" t="e">
        <v>#N/A</v>
      </c>
      <c r="D366" s="13" t="e">
        <v>#N/A</v>
      </c>
      <c r="E366" s="13" t="e">
        <v>#N/A</v>
      </c>
      <c r="F366" s="13" t="e">
        <v>#N/A</v>
      </c>
      <c r="G366" s="13" t="e">
        <v>#N/A</v>
      </c>
      <c r="H366" s="13" t="e">
        <v>#N/A</v>
      </c>
      <c r="I366" s="69" t="e">
        <v>#N/A</v>
      </c>
    </row>
    <row r="367" spans="1:9" x14ac:dyDescent="0.25">
      <c r="A367" s="12">
        <v>2022.1</v>
      </c>
      <c r="B367" s="90" t="e">
        <v>#N/A</v>
      </c>
      <c r="C367" s="87" t="e">
        <v>#N/A</v>
      </c>
      <c r="D367" s="13" t="e">
        <v>#N/A</v>
      </c>
      <c r="E367" s="13" t="e">
        <v>#N/A</v>
      </c>
      <c r="F367" s="13" t="e">
        <v>#N/A</v>
      </c>
      <c r="G367" s="13" t="e">
        <v>#N/A</v>
      </c>
      <c r="H367" s="13" t="e">
        <v>#N/A</v>
      </c>
      <c r="I367" s="69" t="e">
        <v>#N/A</v>
      </c>
    </row>
    <row r="368" spans="1:9" x14ac:dyDescent="0.25">
      <c r="A368" s="12">
        <v>2022.11</v>
      </c>
      <c r="B368" s="90" t="e">
        <v>#N/A</v>
      </c>
      <c r="C368" s="87" t="e">
        <v>#N/A</v>
      </c>
      <c r="D368" s="13" t="e">
        <v>#N/A</v>
      </c>
      <c r="E368" s="13" t="e">
        <v>#N/A</v>
      </c>
      <c r="F368" s="13" t="e">
        <v>#N/A</v>
      </c>
      <c r="G368" s="13" t="e">
        <v>#N/A</v>
      </c>
      <c r="H368" s="13" t="e">
        <v>#N/A</v>
      </c>
      <c r="I368" s="69" t="e">
        <v>#N/A</v>
      </c>
    </row>
    <row r="369" spans="1:9" x14ac:dyDescent="0.25">
      <c r="A369" s="12">
        <v>2022.12</v>
      </c>
      <c r="B369" s="90" t="e">
        <v>#N/A</v>
      </c>
      <c r="C369" s="87" t="e">
        <v>#N/A</v>
      </c>
      <c r="D369" s="13" t="e">
        <v>#N/A</v>
      </c>
      <c r="E369" s="13" t="e">
        <v>#N/A</v>
      </c>
      <c r="F369" s="13" t="e">
        <v>#N/A</v>
      </c>
      <c r="G369" s="13" t="e">
        <v>#N/A</v>
      </c>
      <c r="H369" s="13" t="e">
        <v>#N/A</v>
      </c>
      <c r="I369" s="69" t="e">
        <v>#N/A</v>
      </c>
    </row>
    <row r="370" spans="1:9" x14ac:dyDescent="0.25">
      <c r="A370" s="12">
        <v>2023.01</v>
      </c>
      <c r="B370" s="90" t="e">
        <v>#N/A</v>
      </c>
      <c r="C370" s="87" t="e">
        <v>#N/A</v>
      </c>
      <c r="D370" s="13" t="e">
        <v>#N/A</v>
      </c>
      <c r="E370" s="13" t="e">
        <v>#N/A</v>
      </c>
      <c r="F370" s="13" t="e">
        <v>#N/A</v>
      </c>
      <c r="G370" s="13" t="e">
        <v>#N/A</v>
      </c>
      <c r="H370" s="13" t="e">
        <v>#N/A</v>
      </c>
      <c r="I370" s="69" t="e">
        <v>#N/A</v>
      </c>
    </row>
    <row r="371" spans="1:9" x14ac:dyDescent="0.25">
      <c r="A371" s="12">
        <v>2023.02</v>
      </c>
      <c r="B371" s="90" t="e">
        <v>#N/A</v>
      </c>
      <c r="C371" s="87" t="e">
        <v>#N/A</v>
      </c>
      <c r="D371" s="13" t="e">
        <v>#N/A</v>
      </c>
      <c r="E371" s="13" t="e">
        <v>#N/A</v>
      </c>
      <c r="F371" s="13" t="e">
        <v>#N/A</v>
      </c>
      <c r="G371" s="13" t="e">
        <v>#N/A</v>
      </c>
      <c r="H371" s="13" t="e">
        <v>#N/A</v>
      </c>
      <c r="I371" s="69" t="e">
        <v>#N/A</v>
      </c>
    </row>
    <row r="372" spans="1:9" x14ac:dyDescent="0.25">
      <c r="A372" s="12">
        <v>2023.03</v>
      </c>
      <c r="B372" s="90" t="e">
        <v>#N/A</v>
      </c>
      <c r="C372" s="87" t="e">
        <v>#N/A</v>
      </c>
      <c r="D372" s="13" t="e">
        <v>#N/A</v>
      </c>
      <c r="E372" s="13" t="e">
        <v>#N/A</v>
      </c>
      <c r="F372" s="13" t="e">
        <v>#N/A</v>
      </c>
      <c r="G372" s="13" t="e">
        <v>#N/A</v>
      </c>
      <c r="H372" s="13" t="e">
        <v>#N/A</v>
      </c>
      <c r="I372" s="69" t="e">
        <v>#N/A</v>
      </c>
    </row>
    <row r="373" spans="1:9" x14ac:dyDescent="0.25">
      <c r="A373" s="12">
        <v>2023.04</v>
      </c>
      <c r="B373" s="90" t="e">
        <v>#N/A</v>
      </c>
      <c r="C373" s="87" t="e">
        <v>#N/A</v>
      </c>
      <c r="D373" s="13" t="e">
        <v>#N/A</v>
      </c>
      <c r="E373" s="13" t="e">
        <v>#N/A</v>
      </c>
      <c r="F373" s="13" t="e">
        <v>#N/A</v>
      </c>
      <c r="G373" s="13" t="e">
        <v>#N/A</v>
      </c>
      <c r="H373" s="13" t="e">
        <v>#N/A</v>
      </c>
      <c r="I373" s="69" t="e">
        <v>#N/A</v>
      </c>
    </row>
    <row r="374" spans="1:9" x14ac:dyDescent="0.25">
      <c r="A374" s="12">
        <v>2023.05</v>
      </c>
      <c r="B374" s="90" t="e">
        <v>#N/A</v>
      </c>
      <c r="C374" s="87" t="e">
        <v>#N/A</v>
      </c>
      <c r="D374" s="13" t="e">
        <v>#N/A</v>
      </c>
      <c r="E374" s="13" t="e">
        <v>#N/A</v>
      </c>
      <c r="F374" s="13" t="e">
        <v>#N/A</v>
      </c>
      <c r="G374" s="13" t="e">
        <v>#N/A</v>
      </c>
      <c r="H374" s="13" t="e">
        <v>#N/A</v>
      </c>
      <c r="I374" s="69" t="e">
        <v>#N/A</v>
      </c>
    </row>
    <row r="375" spans="1:9" x14ac:dyDescent="0.25">
      <c r="A375" s="12">
        <v>2023.06</v>
      </c>
      <c r="B375" s="90" t="e">
        <v>#N/A</v>
      </c>
      <c r="C375" s="87" t="e">
        <v>#N/A</v>
      </c>
      <c r="D375" s="13" t="e">
        <v>#N/A</v>
      </c>
      <c r="E375" s="13" t="e">
        <v>#N/A</v>
      </c>
      <c r="F375" s="13" t="e">
        <v>#N/A</v>
      </c>
      <c r="G375" s="13" t="e">
        <v>#N/A</v>
      </c>
      <c r="H375" s="13" t="e">
        <v>#N/A</v>
      </c>
      <c r="I375" s="69" t="e">
        <v>#N/A</v>
      </c>
    </row>
    <row r="376" spans="1:9" x14ac:dyDescent="0.25">
      <c r="A376" s="12">
        <v>2023.07</v>
      </c>
      <c r="B376" s="90" t="e">
        <v>#N/A</v>
      </c>
      <c r="C376" s="87" t="e">
        <v>#N/A</v>
      </c>
      <c r="D376" s="13" t="e">
        <v>#N/A</v>
      </c>
      <c r="E376" s="13" t="e">
        <v>#N/A</v>
      </c>
      <c r="F376" s="13" t="e">
        <v>#N/A</v>
      </c>
      <c r="G376" s="13" t="e">
        <v>#N/A</v>
      </c>
      <c r="H376" s="13" t="e">
        <v>#N/A</v>
      </c>
      <c r="I376" s="69" t="e">
        <v>#N/A</v>
      </c>
    </row>
    <row r="377" spans="1:9" x14ac:dyDescent="0.25">
      <c r="A377" s="12">
        <v>2023.08</v>
      </c>
      <c r="B377" s="90" t="e">
        <v>#N/A</v>
      </c>
      <c r="C377" s="87" t="e">
        <v>#N/A</v>
      </c>
      <c r="D377" s="13" t="e">
        <v>#N/A</v>
      </c>
      <c r="E377" s="13" t="e">
        <v>#N/A</v>
      </c>
      <c r="F377" s="13" t="e">
        <v>#N/A</v>
      </c>
      <c r="G377" s="13" t="e">
        <v>#N/A</v>
      </c>
      <c r="H377" s="13" t="e">
        <v>#N/A</v>
      </c>
      <c r="I377" s="69" t="e">
        <v>#N/A</v>
      </c>
    </row>
    <row r="378" spans="1:9" x14ac:dyDescent="0.25">
      <c r="A378" s="12">
        <v>2023.09</v>
      </c>
      <c r="B378" s="90" t="e">
        <v>#N/A</v>
      </c>
      <c r="C378" s="87" t="e">
        <v>#N/A</v>
      </c>
      <c r="D378" s="13" t="e">
        <v>#N/A</v>
      </c>
      <c r="E378" s="13" t="e">
        <v>#N/A</v>
      </c>
      <c r="F378" s="13" t="e">
        <v>#N/A</v>
      </c>
      <c r="G378" s="13" t="e">
        <v>#N/A</v>
      </c>
      <c r="H378" s="13" t="e">
        <v>#N/A</v>
      </c>
      <c r="I378" s="69" t="e">
        <v>#N/A</v>
      </c>
    </row>
    <row r="379" spans="1:9" x14ac:dyDescent="0.25">
      <c r="A379" s="12">
        <v>2023.1</v>
      </c>
      <c r="B379" s="90" t="e">
        <v>#N/A</v>
      </c>
      <c r="C379" s="87" t="e">
        <v>#N/A</v>
      </c>
      <c r="D379" s="13" t="e">
        <v>#N/A</v>
      </c>
      <c r="E379" s="13" t="e">
        <v>#N/A</v>
      </c>
      <c r="F379" s="13" t="e">
        <v>#N/A</v>
      </c>
      <c r="G379" s="13" t="e">
        <v>#N/A</v>
      </c>
      <c r="H379" s="13" t="e">
        <v>#N/A</v>
      </c>
      <c r="I379" s="69" t="e">
        <v>#N/A</v>
      </c>
    </row>
    <row r="380" spans="1:9" x14ac:dyDescent="0.25">
      <c r="A380" s="12">
        <v>2023.11</v>
      </c>
      <c r="B380" s="90" t="e">
        <v>#N/A</v>
      </c>
      <c r="C380" s="87" t="e">
        <v>#N/A</v>
      </c>
      <c r="D380" s="13" t="e">
        <v>#N/A</v>
      </c>
      <c r="E380" s="13" t="e">
        <v>#N/A</v>
      </c>
      <c r="F380" s="13" t="e">
        <v>#N/A</v>
      </c>
      <c r="G380" s="13" t="e">
        <v>#N/A</v>
      </c>
      <c r="H380" s="13" t="e">
        <v>#N/A</v>
      </c>
      <c r="I380" s="69" t="e">
        <v>#N/A</v>
      </c>
    </row>
    <row r="381" spans="1:9" x14ac:dyDescent="0.25">
      <c r="A381" s="12">
        <v>2023.12</v>
      </c>
      <c r="B381" s="90" t="e">
        <v>#N/A</v>
      </c>
      <c r="C381" s="87" t="e">
        <v>#N/A</v>
      </c>
      <c r="D381" s="13" t="e">
        <v>#N/A</v>
      </c>
      <c r="E381" s="13" t="e">
        <v>#N/A</v>
      </c>
      <c r="F381" s="13" t="e">
        <v>#N/A</v>
      </c>
      <c r="G381" s="13" t="e">
        <v>#N/A</v>
      </c>
      <c r="H381" s="13" t="e">
        <v>#N/A</v>
      </c>
      <c r="I381" s="69" t="e">
        <v>#N/A</v>
      </c>
    </row>
    <row r="382" spans="1:9" x14ac:dyDescent="0.25">
      <c r="A382" s="12">
        <v>2024.01</v>
      </c>
      <c r="B382" s="90" t="e">
        <v>#N/A</v>
      </c>
      <c r="C382" s="87" t="e">
        <v>#N/A</v>
      </c>
      <c r="D382" s="13" t="e">
        <v>#N/A</v>
      </c>
      <c r="E382" s="13" t="e">
        <v>#N/A</v>
      </c>
      <c r="F382" s="13" t="e">
        <v>#N/A</v>
      </c>
      <c r="G382" s="13" t="e">
        <v>#N/A</v>
      </c>
      <c r="H382" s="13" t="e">
        <v>#N/A</v>
      </c>
      <c r="I382" s="69" t="e">
        <v>#N/A</v>
      </c>
    </row>
    <row r="383" spans="1:9" x14ac:dyDescent="0.25">
      <c r="A383" s="12">
        <v>2024.02</v>
      </c>
      <c r="B383" s="90" t="e">
        <v>#N/A</v>
      </c>
      <c r="C383" s="87" t="e">
        <v>#N/A</v>
      </c>
      <c r="D383" s="13" t="e">
        <v>#N/A</v>
      </c>
      <c r="E383" s="13" t="e">
        <v>#N/A</v>
      </c>
      <c r="F383" s="13" t="e">
        <v>#N/A</v>
      </c>
      <c r="G383" s="13" t="e">
        <v>#N/A</v>
      </c>
      <c r="H383" s="13" t="e">
        <v>#N/A</v>
      </c>
      <c r="I383" s="69" t="e">
        <v>#N/A</v>
      </c>
    </row>
    <row r="384" spans="1:9" x14ac:dyDescent="0.25">
      <c r="A384" s="12">
        <v>2024.03</v>
      </c>
      <c r="B384" s="90" t="e">
        <v>#N/A</v>
      </c>
      <c r="C384" s="87" t="e">
        <v>#N/A</v>
      </c>
      <c r="D384" s="13" t="e">
        <v>#N/A</v>
      </c>
      <c r="E384" s="13" t="e">
        <v>#N/A</v>
      </c>
      <c r="F384" s="13" t="e">
        <v>#N/A</v>
      </c>
      <c r="G384" s="13" t="e">
        <v>#N/A</v>
      </c>
      <c r="H384" s="13" t="e">
        <v>#N/A</v>
      </c>
      <c r="I384" s="69" t="e">
        <v>#N/A</v>
      </c>
    </row>
    <row r="385" spans="1:9" x14ac:dyDescent="0.25">
      <c r="A385" s="12">
        <v>2024.04</v>
      </c>
      <c r="B385" s="90" t="e">
        <v>#N/A</v>
      </c>
      <c r="C385" s="87" t="e">
        <v>#N/A</v>
      </c>
      <c r="D385" s="13" t="e">
        <v>#N/A</v>
      </c>
      <c r="E385" s="13" t="e">
        <v>#N/A</v>
      </c>
      <c r="F385" s="13" t="e">
        <v>#N/A</v>
      </c>
      <c r="G385" s="13" t="e">
        <v>#N/A</v>
      </c>
      <c r="H385" s="13" t="e">
        <v>#N/A</v>
      </c>
      <c r="I385" s="69" t="e">
        <v>#N/A</v>
      </c>
    </row>
    <row r="386" spans="1:9" x14ac:dyDescent="0.25">
      <c r="A386" s="12">
        <v>2024.05</v>
      </c>
      <c r="B386" s="90" t="e">
        <v>#N/A</v>
      </c>
      <c r="C386" s="87" t="e">
        <v>#N/A</v>
      </c>
      <c r="D386" s="13" t="e">
        <v>#N/A</v>
      </c>
      <c r="E386" s="13" t="e">
        <v>#N/A</v>
      </c>
      <c r="F386" s="13" t="e">
        <v>#N/A</v>
      </c>
      <c r="G386" s="13" t="e">
        <v>#N/A</v>
      </c>
      <c r="H386" s="13" t="e">
        <v>#N/A</v>
      </c>
      <c r="I386" s="69" t="e">
        <v>#N/A</v>
      </c>
    </row>
    <row r="387" spans="1:9" x14ac:dyDescent="0.25">
      <c r="A387" s="12">
        <v>2024.06</v>
      </c>
      <c r="B387" s="90" t="e">
        <v>#N/A</v>
      </c>
      <c r="C387" s="87" t="e">
        <v>#N/A</v>
      </c>
      <c r="D387" s="13" t="e">
        <v>#N/A</v>
      </c>
      <c r="E387" s="13" t="e">
        <v>#N/A</v>
      </c>
      <c r="F387" s="13" t="e">
        <v>#N/A</v>
      </c>
      <c r="G387" s="13" t="e">
        <v>#N/A</v>
      </c>
      <c r="H387" s="13" t="e">
        <v>#N/A</v>
      </c>
      <c r="I387" s="69" t="e">
        <v>#N/A</v>
      </c>
    </row>
    <row r="388" spans="1:9" x14ac:dyDescent="0.25">
      <c r="A388" s="12">
        <v>2024.07</v>
      </c>
      <c r="B388" s="90" t="e">
        <v>#N/A</v>
      </c>
      <c r="C388" s="87" t="e">
        <v>#N/A</v>
      </c>
      <c r="D388" s="13" t="e">
        <v>#N/A</v>
      </c>
      <c r="E388" s="13" t="e">
        <v>#N/A</v>
      </c>
      <c r="F388" s="13" t="e">
        <v>#N/A</v>
      </c>
      <c r="G388" s="13" t="e">
        <v>#N/A</v>
      </c>
      <c r="H388" s="13" t="e">
        <v>#N/A</v>
      </c>
      <c r="I388" s="69" t="e">
        <v>#N/A</v>
      </c>
    </row>
    <row r="389" spans="1:9" x14ac:dyDescent="0.25">
      <c r="A389" s="12">
        <v>2024.08</v>
      </c>
      <c r="B389" s="90" t="e">
        <v>#N/A</v>
      </c>
      <c r="C389" s="87" t="e">
        <v>#N/A</v>
      </c>
      <c r="D389" s="13" t="e">
        <v>#N/A</v>
      </c>
      <c r="E389" s="13" t="e">
        <v>#N/A</v>
      </c>
      <c r="F389" s="13" t="e">
        <v>#N/A</v>
      </c>
      <c r="G389" s="13" t="e">
        <v>#N/A</v>
      </c>
      <c r="H389" s="13" t="e">
        <v>#N/A</v>
      </c>
      <c r="I389" s="69" t="e">
        <v>#N/A</v>
      </c>
    </row>
    <row r="390" spans="1:9" x14ac:dyDescent="0.25">
      <c r="A390" s="12">
        <v>2024.09</v>
      </c>
      <c r="B390" s="90" t="e">
        <v>#N/A</v>
      </c>
      <c r="C390" s="87" t="e">
        <v>#N/A</v>
      </c>
      <c r="D390" s="13" t="e">
        <v>#N/A</v>
      </c>
      <c r="E390" s="13" t="e">
        <v>#N/A</v>
      </c>
      <c r="F390" s="13" t="e">
        <v>#N/A</v>
      </c>
      <c r="G390" s="13" t="e">
        <v>#N/A</v>
      </c>
      <c r="H390" s="13" t="e">
        <v>#N/A</v>
      </c>
      <c r="I390" s="69" t="e">
        <v>#N/A</v>
      </c>
    </row>
    <row r="391" spans="1:9" x14ac:dyDescent="0.25">
      <c r="A391" s="12">
        <v>2024.1</v>
      </c>
      <c r="B391" s="90" t="e">
        <v>#N/A</v>
      </c>
      <c r="C391" s="87" t="e">
        <v>#N/A</v>
      </c>
      <c r="D391" s="13" t="e">
        <v>#N/A</v>
      </c>
      <c r="E391" s="13" t="e">
        <v>#N/A</v>
      </c>
      <c r="F391" s="13" t="e">
        <v>#N/A</v>
      </c>
      <c r="G391" s="13" t="e">
        <v>#N/A</v>
      </c>
      <c r="H391" s="13" t="e">
        <v>#N/A</v>
      </c>
      <c r="I391" s="69" t="e">
        <v>#N/A</v>
      </c>
    </row>
    <row r="392" spans="1:9" x14ac:dyDescent="0.25">
      <c r="A392" s="12">
        <v>2024.11</v>
      </c>
      <c r="B392" s="90" t="e">
        <v>#N/A</v>
      </c>
      <c r="C392" s="87" t="e">
        <v>#N/A</v>
      </c>
      <c r="D392" s="13" t="e">
        <v>#N/A</v>
      </c>
      <c r="E392" s="13" t="e">
        <v>#N/A</v>
      </c>
      <c r="F392" s="13" t="e">
        <v>#N/A</v>
      </c>
      <c r="G392" s="13" t="e">
        <v>#N/A</v>
      </c>
      <c r="H392" s="13" t="e">
        <v>#N/A</v>
      </c>
      <c r="I392" s="69" t="e">
        <v>#N/A</v>
      </c>
    </row>
    <row r="393" spans="1:9" x14ac:dyDescent="0.25">
      <c r="A393" s="12">
        <v>2024.12</v>
      </c>
      <c r="B393" s="90" t="e">
        <v>#N/A</v>
      </c>
      <c r="C393" s="87" t="e">
        <v>#N/A</v>
      </c>
      <c r="D393" s="13" t="e">
        <v>#N/A</v>
      </c>
      <c r="E393" s="13" t="e">
        <v>#N/A</v>
      </c>
      <c r="F393" s="13" t="e">
        <v>#N/A</v>
      </c>
      <c r="G393" s="13" t="e">
        <v>#N/A</v>
      </c>
      <c r="H393" s="13" t="e">
        <v>#N/A</v>
      </c>
      <c r="I393" s="69" t="e">
        <v>#N/A</v>
      </c>
    </row>
    <row r="394" spans="1:9" x14ac:dyDescent="0.25">
      <c r="A394" s="12">
        <v>2025.01</v>
      </c>
      <c r="B394" s="90" t="e">
        <v>#N/A</v>
      </c>
      <c r="C394" s="87" t="e">
        <v>#N/A</v>
      </c>
      <c r="D394" s="13" t="e">
        <v>#N/A</v>
      </c>
      <c r="E394" s="13" t="e">
        <v>#N/A</v>
      </c>
      <c r="F394" s="13" t="e">
        <v>#N/A</v>
      </c>
      <c r="G394" s="13" t="e">
        <v>#N/A</v>
      </c>
      <c r="H394" s="13" t="e">
        <v>#N/A</v>
      </c>
      <c r="I394" s="69" t="e">
        <v>#N/A</v>
      </c>
    </row>
    <row r="395" spans="1:9" x14ac:dyDescent="0.25">
      <c r="A395" s="12">
        <v>2025.02</v>
      </c>
      <c r="B395" s="90" t="e">
        <v>#N/A</v>
      </c>
      <c r="C395" s="87" t="e">
        <v>#N/A</v>
      </c>
      <c r="D395" s="13" t="e">
        <v>#N/A</v>
      </c>
      <c r="E395" s="13" t="e">
        <v>#N/A</v>
      </c>
      <c r="F395" s="13" t="e">
        <v>#N/A</v>
      </c>
      <c r="G395" s="13" t="e">
        <v>#N/A</v>
      </c>
      <c r="H395" s="13" t="e">
        <v>#N/A</v>
      </c>
      <c r="I395" s="69" t="e">
        <v>#N/A</v>
      </c>
    </row>
    <row r="396" spans="1:9" x14ac:dyDescent="0.25">
      <c r="A396" s="12">
        <v>2025.03</v>
      </c>
      <c r="B396" s="90" t="e">
        <v>#N/A</v>
      </c>
      <c r="C396" s="87" t="e">
        <v>#N/A</v>
      </c>
      <c r="D396" s="13" t="e">
        <v>#N/A</v>
      </c>
      <c r="E396" s="13" t="e">
        <v>#N/A</v>
      </c>
      <c r="F396" s="13" t="e">
        <v>#N/A</v>
      </c>
      <c r="G396" s="13" t="e">
        <v>#N/A</v>
      </c>
      <c r="H396" s="13" t="e">
        <v>#N/A</v>
      </c>
      <c r="I396" s="69" t="e">
        <v>#N/A</v>
      </c>
    </row>
    <row r="397" spans="1:9" x14ac:dyDescent="0.25">
      <c r="A397" s="12">
        <v>2025.04</v>
      </c>
      <c r="B397" s="90" t="e">
        <v>#N/A</v>
      </c>
      <c r="C397" s="87" t="e">
        <v>#N/A</v>
      </c>
      <c r="D397" s="13" t="e">
        <v>#N/A</v>
      </c>
      <c r="E397" s="13" t="e">
        <v>#N/A</v>
      </c>
      <c r="F397" s="13" t="e">
        <v>#N/A</v>
      </c>
      <c r="G397" s="13" t="e">
        <v>#N/A</v>
      </c>
      <c r="H397" s="13" t="e">
        <v>#N/A</v>
      </c>
      <c r="I397" s="69" t="e">
        <v>#N/A</v>
      </c>
    </row>
    <row r="398" spans="1:9" x14ac:dyDescent="0.25">
      <c r="A398" s="12">
        <v>2025.05</v>
      </c>
      <c r="B398" s="90" t="e">
        <v>#N/A</v>
      </c>
      <c r="C398" s="87" t="e">
        <v>#N/A</v>
      </c>
      <c r="D398" s="13" t="e">
        <v>#N/A</v>
      </c>
      <c r="E398" s="13" t="e">
        <v>#N/A</v>
      </c>
      <c r="F398" s="13" t="e">
        <v>#N/A</v>
      </c>
      <c r="G398" s="13" t="e">
        <v>#N/A</v>
      </c>
      <c r="H398" s="13" t="e">
        <v>#N/A</v>
      </c>
      <c r="I398" s="69" t="e">
        <v>#N/A</v>
      </c>
    </row>
    <row r="399" spans="1:9" x14ac:dyDescent="0.25">
      <c r="A399" s="12">
        <v>2025.06</v>
      </c>
      <c r="B399" s="90" t="e">
        <v>#N/A</v>
      </c>
      <c r="C399" s="87" t="e">
        <v>#N/A</v>
      </c>
      <c r="D399" s="13" t="e">
        <v>#N/A</v>
      </c>
      <c r="E399" s="13" t="e">
        <v>#N/A</v>
      </c>
      <c r="F399" s="13" t="e">
        <v>#N/A</v>
      </c>
      <c r="G399" s="13" t="e">
        <v>#N/A</v>
      </c>
      <c r="H399" s="13" t="e">
        <v>#N/A</v>
      </c>
      <c r="I399" s="69" t="e">
        <v>#N/A</v>
      </c>
    </row>
    <row r="400" spans="1:9" x14ac:dyDescent="0.25">
      <c r="A400" s="12">
        <v>2025.07</v>
      </c>
      <c r="B400" s="90" t="e">
        <v>#N/A</v>
      </c>
      <c r="C400" s="87" t="e">
        <v>#N/A</v>
      </c>
      <c r="D400" s="13" t="e">
        <v>#N/A</v>
      </c>
      <c r="E400" s="13" t="e">
        <v>#N/A</v>
      </c>
      <c r="F400" s="13" t="e">
        <v>#N/A</v>
      </c>
      <c r="G400" s="13" t="e">
        <v>#N/A</v>
      </c>
      <c r="H400" s="13" t="e">
        <v>#N/A</v>
      </c>
      <c r="I400" s="69" t="e">
        <v>#N/A</v>
      </c>
    </row>
    <row r="401" spans="1:9" x14ac:dyDescent="0.25">
      <c r="A401" s="12">
        <v>2025.08</v>
      </c>
      <c r="B401" s="90" t="e">
        <v>#N/A</v>
      </c>
      <c r="C401" s="87" t="e">
        <v>#N/A</v>
      </c>
      <c r="D401" s="13" t="e">
        <v>#N/A</v>
      </c>
      <c r="E401" s="13" t="e">
        <v>#N/A</v>
      </c>
      <c r="F401" s="13" t="e">
        <v>#N/A</v>
      </c>
      <c r="G401" s="13" t="e">
        <v>#N/A</v>
      </c>
      <c r="H401" s="13" t="e">
        <v>#N/A</v>
      </c>
      <c r="I401" s="69" t="e">
        <v>#N/A</v>
      </c>
    </row>
    <row r="402" spans="1:9" x14ac:dyDescent="0.25">
      <c r="A402" s="12">
        <v>2025.09</v>
      </c>
      <c r="B402" s="90" t="e">
        <v>#N/A</v>
      </c>
      <c r="C402" s="87" t="e">
        <v>#N/A</v>
      </c>
      <c r="D402" s="13" t="e">
        <v>#N/A</v>
      </c>
      <c r="E402" s="13" t="e">
        <v>#N/A</v>
      </c>
      <c r="F402" s="13" t="e">
        <v>#N/A</v>
      </c>
      <c r="G402" s="13" t="e">
        <v>#N/A</v>
      </c>
      <c r="H402" s="13" t="e">
        <v>#N/A</v>
      </c>
      <c r="I402" s="69" t="e">
        <v>#N/A</v>
      </c>
    </row>
    <row r="403" spans="1:9" x14ac:dyDescent="0.25">
      <c r="A403" s="12">
        <v>2025.1</v>
      </c>
      <c r="B403" s="90" t="e">
        <v>#N/A</v>
      </c>
      <c r="C403" s="87" t="e">
        <v>#N/A</v>
      </c>
      <c r="D403" s="13" t="e">
        <v>#N/A</v>
      </c>
      <c r="E403" s="13" t="e">
        <v>#N/A</v>
      </c>
      <c r="F403" s="13" t="e">
        <v>#N/A</v>
      </c>
      <c r="G403" s="13" t="e">
        <v>#N/A</v>
      </c>
      <c r="H403" s="13" t="e">
        <v>#N/A</v>
      </c>
      <c r="I403" s="69" t="e">
        <v>#N/A</v>
      </c>
    </row>
    <row r="404" spans="1:9" x14ac:dyDescent="0.25">
      <c r="A404" s="12">
        <v>2025.11</v>
      </c>
      <c r="B404" s="90" t="e">
        <v>#N/A</v>
      </c>
      <c r="C404" s="87" t="e">
        <v>#N/A</v>
      </c>
      <c r="D404" s="13" t="e">
        <v>#N/A</v>
      </c>
      <c r="E404" s="13" t="e">
        <v>#N/A</v>
      </c>
      <c r="F404" s="13" t="e">
        <v>#N/A</v>
      </c>
      <c r="G404" s="13" t="e">
        <v>#N/A</v>
      </c>
      <c r="H404" s="13" t="e">
        <v>#N/A</v>
      </c>
      <c r="I404" s="69" t="e">
        <v>#N/A</v>
      </c>
    </row>
    <row r="405" spans="1:9" x14ac:dyDescent="0.25">
      <c r="A405" s="12">
        <v>2025.12</v>
      </c>
      <c r="B405" s="90" t="e">
        <v>#N/A</v>
      </c>
      <c r="C405" s="87" t="e">
        <v>#N/A</v>
      </c>
      <c r="D405" s="13" t="e">
        <v>#N/A</v>
      </c>
      <c r="E405" s="13" t="e">
        <v>#N/A</v>
      </c>
      <c r="F405" s="13" t="e">
        <v>#N/A</v>
      </c>
      <c r="G405" s="13" t="e">
        <v>#N/A</v>
      </c>
      <c r="H405" s="13" t="e">
        <v>#N/A</v>
      </c>
      <c r="I405" s="69" t="e">
        <v>#N/A</v>
      </c>
    </row>
  </sheetData>
  <hyperlinks>
    <hyperlink ref="A5" location="INDICE!A13" display="VOLVER AL INDICE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5"/>
  <sheetViews>
    <sheetView workbookViewId="0">
      <pane xSplit="1" ySplit="9" topLeftCell="B340" activePane="bottomRight" state="frozen"/>
      <selection pane="topRight" activeCell="B1" sqref="B1"/>
      <selection pane="bottomLeft" activeCell="A10" sqref="A10"/>
      <selection pane="bottomRight" activeCell="I350" sqref="I350"/>
    </sheetView>
  </sheetViews>
  <sheetFormatPr baseColWidth="10" defaultColWidth="11.5703125" defaultRowHeight="15" x14ac:dyDescent="0.25"/>
  <cols>
    <col min="1" max="1" width="15.140625" style="47" customWidth="1"/>
    <col min="2" max="9" width="16.7109375" style="47" customWidth="1"/>
    <col min="10" max="16384" width="11.5703125" style="47"/>
  </cols>
  <sheetData>
    <row r="1" spans="1:9" ht="3" customHeight="1" x14ac:dyDescent="0.25">
      <c r="A1" s="1"/>
      <c r="B1" s="27"/>
      <c r="C1" s="15"/>
      <c r="D1" s="2"/>
      <c r="E1" s="2"/>
      <c r="F1" s="2"/>
      <c r="G1" s="15"/>
      <c r="H1" s="2"/>
      <c r="I1" s="65"/>
    </row>
    <row r="2" spans="1:9" ht="41.25" customHeight="1" x14ac:dyDescent="0.25">
      <c r="A2" s="4" t="s">
        <v>43</v>
      </c>
      <c r="B2" s="5" t="s">
        <v>224</v>
      </c>
      <c r="C2" s="25"/>
      <c r="D2" s="23"/>
      <c r="E2" s="22"/>
      <c r="F2" s="22"/>
      <c r="G2" s="5"/>
      <c r="H2" s="22"/>
      <c r="I2" s="58"/>
    </row>
    <row r="3" spans="1:9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59"/>
    </row>
    <row r="4" spans="1:9" ht="3" customHeight="1" x14ac:dyDescent="0.25">
      <c r="A4" s="1"/>
      <c r="B4" s="28"/>
      <c r="C4" s="24"/>
      <c r="D4" s="2"/>
      <c r="E4" s="2"/>
      <c r="F4" s="2"/>
      <c r="G4" s="24"/>
      <c r="H4" s="2"/>
      <c r="I4" s="57"/>
    </row>
    <row r="5" spans="1:9" ht="45" customHeight="1" x14ac:dyDescent="0.25">
      <c r="A5" s="6" t="s">
        <v>44</v>
      </c>
      <c r="B5" s="75" t="s">
        <v>178</v>
      </c>
      <c r="C5" s="75" t="s">
        <v>179</v>
      </c>
      <c r="D5" s="75" t="s">
        <v>180</v>
      </c>
      <c r="E5" s="75" t="s">
        <v>181</v>
      </c>
      <c r="F5" s="75" t="s">
        <v>182</v>
      </c>
      <c r="G5" s="75" t="s">
        <v>185</v>
      </c>
      <c r="H5" s="75" t="s">
        <v>183</v>
      </c>
      <c r="I5" s="77" t="s">
        <v>184</v>
      </c>
    </row>
    <row r="6" spans="1:9" ht="3" customHeight="1" x14ac:dyDescent="0.25">
      <c r="A6" s="1"/>
      <c r="B6" s="3"/>
      <c r="C6" s="2"/>
      <c r="D6" s="2"/>
      <c r="E6" s="2"/>
      <c r="F6" s="2"/>
      <c r="G6" s="2"/>
      <c r="H6" s="2"/>
      <c r="I6" s="57"/>
    </row>
    <row r="7" spans="1:9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60" t="s">
        <v>56</v>
      </c>
    </row>
    <row r="8" spans="1:9" ht="13.5" customHeight="1" x14ac:dyDescent="0.25">
      <c r="A8" s="9" t="s">
        <v>46</v>
      </c>
      <c r="B8" s="16" t="s">
        <v>186</v>
      </c>
      <c r="C8" s="16" t="s">
        <v>187</v>
      </c>
      <c r="D8" s="16" t="s">
        <v>188</v>
      </c>
      <c r="E8" s="16" t="s">
        <v>189</v>
      </c>
      <c r="F8" s="16" t="s">
        <v>190</v>
      </c>
      <c r="G8" s="16" t="s">
        <v>191</v>
      </c>
      <c r="H8" s="16" t="s">
        <v>192</v>
      </c>
      <c r="I8" s="61" t="s">
        <v>193</v>
      </c>
    </row>
    <row r="9" spans="1:9" ht="13.5" customHeight="1" thickBot="1" x14ac:dyDescent="0.3">
      <c r="A9" s="10"/>
      <c r="B9" s="11"/>
      <c r="C9" s="11"/>
      <c r="D9" s="11"/>
      <c r="E9" s="11"/>
      <c r="F9" s="11"/>
      <c r="G9" s="11"/>
      <c r="H9" s="11"/>
      <c r="I9" s="62"/>
    </row>
    <row r="10" spans="1:9" x14ac:dyDescent="0.25">
      <c r="A10" s="12">
        <v>1993.01</v>
      </c>
      <c r="B10" s="74">
        <v>4085</v>
      </c>
      <c r="C10" s="56">
        <v>4078.6</v>
      </c>
      <c r="D10" s="56">
        <v>3631.6000000000004</v>
      </c>
      <c r="E10" s="56">
        <v>3491.2000000000003</v>
      </c>
      <c r="F10" s="56">
        <v>593.79999999999973</v>
      </c>
      <c r="G10" s="56">
        <v>591.99999999999977</v>
      </c>
      <c r="H10" s="56">
        <v>453.39999999999964</v>
      </c>
      <c r="I10" s="96"/>
    </row>
    <row r="11" spans="1:9" x14ac:dyDescent="0.25">
      <c r="A11" s="12">
        <v>1993.02</v>
      </c>
      <c r="B11" s="87">
        <v>3285.1000000000004</v>
      </c>
      <c r="C11" s="13">
        <v>3284.2000000000003</v>
      </c>
      <c r="D11" s="13">
        <v>3412.1000000000004</v>
      </c>
      <c r="E11" s="13">
        <v>3150.7000000000007</v>
      </c>
      <c r="F11" s="13">
        <v>134.39999999999964</v>
      </c>
      <c r="G11" s="13">
        <v>123.79999999999964</v>
      </c>
      <c r="H11" s="13">
        <v>-127</v>
      </c>
      <c r="I11" s="97"/>
    </row>
    <row r="12" spans="1:9" x14ac:dyDescent="0.25">
      <c r="A12" s="12">
        <v>1993.03</v>
      </c>
      <c r="B12" s="87">
        <v>3670.2</v>
      </c>
      <c r="C12" s="13">
        <v>3663</v>
      </c>
      <c r="D12" s="13">
        <v>3529.7</v>
      </c>
      <c r="E12" s="13">
        <v>3382.0999999999995</v>
      </c>
      <c r="F12" s="13">
        <v>288.10000000000036</v>
      </c>
      <c r="G12" s="13">
        <v>262.10000000000036</v>
      </c>
      <c r="H12" s="13">
        <v>140.5</v>
      </c>
      <c r="I12" s="97"/>
    </row>
    <row r="13" spans="1:9" x14ac:dyDescent="0.25">
      <c r="A13" s="12">
        <v>1993.04</v>
      </c>
      <c r="B13" s="87">
        <v>3908.5000000000005</v>
      </c>
      <c r="C13" s="13">
        <v>3908.4000000000005</v>
      </c>
      <c r="D13" s="13">
        <v>3868.6999999999994</v>
      </c>
      <c r="E13" s="13">
        <v>3629.5999999999995</v>
      </c>
      <c r="F13" s="13">
        <v>278.900000000001</v>
      </c>
      <c r="G13" s="13">
        <v>278.900000000001</v>
      </c>
      <c r="H13" s="13">
        <v>39.800000000001091</v>
      </c>
      <c r="I13" s="97"/>
    </row>
    <row r="14" spans="1:9" x14ac:dyDescent="0.25">
      <c r="A14" s="12">
        <v>1993.05</v>
      </c>
      <c r="B14" s="87">
        <v>3755.7</v>
      </c>
      <c r="C14" s="13">
        <v>3749.3999999999996</v>
      </c>
      <c r="D14" s="13">
        <v>3741.7</v>
      </c>
      <c r="E14" s="13">
        <v>3541.9999999999995</v>
      </c>
      <c r="F14" s="13">
        <v>213.70000000000027</v>
      </c>
      <c r="G14" s="13">
        <v>206.40000000000026</v>
      </c>
      <c r="H14" s="13">
        <v>14</v>
      </c>
      <c r="I14" s="97"/>
    </row>
    <row r="15" spans="1:9" x14ac:dyDescent="0.25">
      <c r="A15" s="12">
        <v>1993.06</v>
      </c>
      <c r="B15" s="87">
        <v>4023.5000000000005</v>
      </c>
      <c r="C15" s="13">
        <v>3764.5000000000005</v>
      </c>
      <c r="D15" s="13">
        <v>3700.4000000000005</v>
      </c>
      <c r="E15" s="13">
        <v>3568.4000000000005</v>
      </c>
      <c r="F15" s="13">
        <v>455.09999999999991</v>
      </c>
      <c r="G15" s="13">
        <v>452.99999999999989</v>
      </c>
      <c r="H15" s="13">
        <v>323.09999999999991</v>
      </c>
      <c r="I15" s="97"/>
    </row>
    <row r="16" spans="1:9" x14ac:dyDescent="0.25">
      <c r="A16" s="12">
        <v>1993.07</v>
      </c>
      <c r="B16" s="87">
        <v>4629.2</v>
      </c>
      <c r="C16" s="13">
        <v>4621.5</v>
      </c>
      <c r="D16" s="13">
        <v>4566.5</v>
      </c>
      <c r="E16" s="13">
        <v>4469.5</v>
      </c>
      <c r="F16" s="13">
        <v>159.69999999999982</v>
      </c>
      <c r="G16" s="13">
        <v>138.69999999999982</v>
      </c>
      <c r="H16" s="13">
        <v>62.699999999999818</v>
      </c>
      <c r="I16" s="97"/>
    </row>
    <row r="17" spans="1:9" x14ac:dyDescent="0.25">
      <c r="A17" s="12">
        <v>1993.08</v>
      </c>
      <c r="B17" s="87">
        <v>4702.2999999999993</v>
      </c>
      <c r="C17" s="13">
        <v>4683.9999999999991</v>
      </c>
      <c r="D17" s="13">
        <v>3907.6</v>
      </c>
      <c r="E17" s="13">
        <v>3716.4</v>
      </c>
      <c r="F17" s="13">
        <v>985.89999999999918</v>
      </c>
      <c r="G17" s="13">
        <v>852.79999999999916</v>
      </c>
      <c r="H17" s="13">
        <v>794.69999999999936</v>
      </c>
      <c r="I17" s="97"/>
    </row>
    <row r="18" spans="1:9" x14ac:dyDescent="0.25">
      <c r="A18" s="12">
        <v>1993.09</v>
      </c>
      <c r="B18" s="87">
        <v>4410.2</v>
      </c>
      <c r="C18" s="13">
        <v>4402.7</v>
      </c>
      <c r="D18" s="13">
        <v>4472.6000000000004</v>
      </c>
      <c r="E18" s="13">
        <v>3756.9000000000005</v>
      </c>
      <c r="F18" s="13">
        <v>653.29999999999927</v>
      </c>
      <c r="G18" s="13">
        <v>653.29999999999927</v>
      </c>
      <c r="H18" s="13">
        <v>-62.400000000000546</v>
      </c>
      <c r="I18" s="97"/>
    </row>
    <row r="19" spans="1:9" x14ac:dyDescent="0.25">
      <c r="A19" s="12">
        <v>1993.1</v>
      </c>
      <c r="B19" s="87">
        <v>3920.6</v>
      </c>
      <c r="C19" s="13">
        <v>3918.5</v>
      </c>
      <c r="D19" s="13">
        <v>3776.7</v>
      </c>
      <c r="E19" s="13">
        <v>3594</v>
      </c>
      <c r="F19" s="13">
        <v>326.59999999999991</v>
      </c>
      <c r="G19" s="13">
        <v>326.59999999999991</v>
      </c>
      <c r="H19" s="13">
        <v>143.90000000000009</v>
      </c>
      <c r="I19" s="97"/>
    </row>
    <row r="20" spans="1:9" x14ac:dyDescent="0.25">
      <c r="A20" s="12">
        <v>1993.11</v>
      </c>
      <c r="B20" s="87">
        <v>4215.8</v>
      </c>
      <c r="C20" s="13">
        <v>4210</v>
      </c>
      <c r="D20" s="13">
        <v>3962.3999999999996</v>
      </c>
      <c r="E20" s="13">
        <v>3590.5999999999995</v>
      </c>
      <c r="F20" s="13">
        <v>625.20000000000073</v>
      </c>
      <c r="G20" s="13">
        <v>625.20000000000073</v>
      </c>
      <c r="H20" s="13">
        <v>253.40000000000055</v>
      </c>
      <c r="I20" s="97"/>
    </row>
    <row r="21" spans="1:9" x14ac:dyDescent="0.25">
      <c r="A21" s="12">
        <v>1993.12</v>
      </c>
      <c r="B21" s="87">
        <v>4960.5999999999995</v>
      </c>
      <c r="C21" s="13">
        <v>4950.8999999999996</v>
      </c>
      <c r="D21" s="13">
        <v>4606.2</v>
      </c>
      <c r="E21" s="13">
        <v>4435.7999999999993</v>
      </c>
      <c r="F21" s="13">
        <v>524.80000000000018</v>
      </c>
      <c r="G21" s="13">
        <v>203.4000000000002</v>
      </c>
      <c r="H21" s="13">
        <v>354.39999999999964</v>
      </c>
      <c r="I21" s="97"/>
    </row>
    <row r="22" spans="1:9" x14ac:dyDescent="0.25">
      <c r="A22" s="12">
        <v>1994.01</v>
      </c>
      <c r="B22" s="87">
        <v>4919.8999999999996</v>
      </c>
      <c r="C22" s="13">
        <v>4913.7</v>
      </c>
      <c r="D22" s="13">
        <v>4628.3999999999996</v>
      </c>
      <c r="E22" s="13">
        <v>4594</v>
      </c>
      <c r="F22" s="13">
        <v>325.89999999999964</v>
      </c>
      <c r="G22" s="13">
        <v>322.09999999999962</v>
      </c>
      <c r="H22" s="13">
        <v>291.5</v>
      </c>
      <c r="I22" s="97"/>
    </row>
    <row r="23" spans="1:9" x14ac:dyDescent="0.25">
      <c r="A23" s="12">
        <v>1994.02</v>
      </c>
      <c r="B23" s="87">
        <v>4134.0999999999995</v>
      </c>
      <c r="C23" s="13">
        <v>4125.8999999999996</v>
      </c>
      <c r="D23" s="13">
        <v>4196.9000000000005</v>
      </c>
      <c r="E23" s="13">
        <v>4011.8000000000011</v>
      </c>
      <c r="F23" s="13">
        <v>122.29999999999836</v>
      </c>
      <c r="G23" s="13">
        <v>113.49999999999837</v>
      </c>
      <c r="H23" s="13">
        <v>-62.800000000001091</v>
      </c>
      <c r="I23" s="97"/>
    </row>
    <row r="24" spans="1:9" x14ac:dyDescent="0.25">
      <c r="A24" s="12">
        <v>1994.03</v>
      </c>
      <c r="B24" s="87">
        <v>4176.5</v>
      </c>
      <c r="C24" s="13">
        <v>4168</v>
      </c>
      <c r="D24" s="13">
        <v>4205.7</v>
      </c>
      <c r="E24" s="13">
        <v>3894.5</v>
      </c>
      <c r="F24" s="13">
        <v>282</v>
      </c>
      <c r="G24" s="13">
        <v>280.3</v>
      </c>
      <c r="H24" s="13">
        <v>-29.199999999999818</v>
      </c>
      <c r="I24" s="97"/>
    </row>
    <row r="25" spans="1:9" x14ac:dyDescent="0.25">
      <c r="A25" s="12">
        <v>1994.04</v>
      </c>
      <c r="B25" s="87">
        <v>4156.9000000000005</v>
      </c>
      <c r="C25" s="13">
        <v>4058.6000000000004</v>
      </c>
      <c r="D25" s="13">
        <v>4244.2</v>
      </c>
      <c r="E25" s="13">
        <v>4120.7</v>
      </c>
      <c r="F25" s="13">
        <v>36.200000000000728</v>
      </c>
      <c r="G25" s="13">
        <v>35.90000000000073</v>
      </c>
      <c r="H25" s="13">
        <v>-87.299999999999272</v>
      </c>
      <c r="I25" s="97"/>
    </row>
    <row r="26" spans="1:9" x14ac:dyDescent="0.25">
      <c r="A26" s="12">
        <v>1994.05</v>
      </c>
      <c r="B26" s="87">
        <v>5153.3</v>
      </c>
      <c r="C26" s="13">
        <v>4989.3</v>
      </c>
      <c r="D26" s="13">
        <v>4617</v>
      </c>
      <c r="E26" s="13">
        <v>4054.4</v>
      </c>
      <c r="F26" s="13">
        <v>1098.9000000000001</v>
      </c>
      <c r="G26" s="13">
        <v>633.20000000000005</v>
      </c>
      <c r="H26" s="13">
        <v>536.30000000000018</v>
      </c>
      <c r="I26" s="97"/>
    </row>
    <row r="27" spans="1:9" x14ac:dyDescent="0.25">
      <c r="A27" s="12">
        <v>1994.06</v>
      </c>
      <c r="B27" s="87">
        <v>4789.5</v>
      </c>
      <c r="C27" s="13">
        <v>4785.1000000000004</v>
      </c>
      <c r="D27" s="13">
        <v>3987.5999999999995</v>
      </c>
      <c r="E27" s="13">
        <v>3785.5999999999995</v>
      </c>
      <c r="F27" s="13">
        <v>1003.9000000000005</v>
      </c>
      <c r="G27" s="13">
        <v>1000.5000000000006</v>
      </c>
      <c r="H27" s="13">
        <v>801.90000000000055</v>
      </c>
      <c r="I27" s="97"/>
    </row>
    <row r="28" spans="1:9" x14ac:dyDescent="0.25">
      <c r="A28" s="12">
        <v>1994.07</v>
      </c>
      <c r="B28" s="87">
        <v>4676.5999999999995</v>
      </c>
      <c r="C28" s="13">
        <v>4670</v>
      </c>
      <c r="D28" s="13">
        <v>5218.7999999999993</v>
      </c>
      <c r="E28" s="13">
        <v>5146.5</v>
      </c>
      <c r="F28" s="13">
        <v>-469.90000000000055</v>
      </c>
      <c r="G28" s="13">
        <v>-472.00000000000057</v>
      </c>
      <c r="H28" s="13">
        <v>-542.19999999999982</v>
      </c>
      <c r="I28" s="97"/>
    </row>
    <row r="29" spans="1:9" x14ac:dyDescent="0.25">
      <c r="A29" s="12">
        <v>1994.08</v>
      </c>
      <c r="B29" s="87">
        <v>4134.8999999999996</v>
      </c>
      <c r="C29" s="13">
        <v>4114.5</v>
      </c>
      <c r="D29" s="13">
        <v>4315.8</v>
      </c>
      <c r="E29" s="13">
        <v>4111.5</v>
      </c>
      <c r="F29" s="13">
        <v>23.399999999999636</v>
      </c>
      <c r="G29" s="13">
        <v>23.199999999999637</v>
      </c>
      <c r="H29" s="13">
        <v>-180.90000000000055</v>
      </c>
      <c r="I29" s="97"/>
    </row>
    <row r="30" spans="1:9" x14ac:dyDescent="0.25">
      <c r="A30" s="12">
        <v>1994.09</v>
      </c>
      <c r="B30" s="87">
        <v>4347.6000000000004</v>
      </c>
      <c r="C30" s="13">
        <v>4139.7</v>
      </c>
      <c r="D30" s="13">
        <v>4322.3999999999996</v>
      </c>
      <c r="E30" s="13">
        <v>3918.8999999999996</v>
      </c>
      <c r="F30" s="13">
        <v>428.70000000000073</v>
      </c>
      <c r="G30" s="13">
        <v>427.40000000000072</v>
      </c>
      <c r="H30" s="13">
        <v>25.200000000000728</v>
      </c>
      <c r="I30" s="97"/>
    </row>
    <row r="31" spans="1:9" x14ac:dyDescent="0.25">
      <c r="A31" s="12">
        <v>1994.1</v>
      </c>
      <c r="B31" s="87">
        <v>4307.3</v>
      </c>
      <c r="C31" s="13">
        <v>4297.8</v>
      </c>
      <c r="D31" s="13">
        <v>4561.2999999999993</v>
      </c>
      <c r="E31" s="13">
        <v>4422.1999999999989</v>
      </c>
      <c r="F31" s="13">
        <v>-114.89999999999873</v>
      </c>
      <c r="G31" s="13">
        <v>-121.49999999999872</v>
      </c>
      <c r="H31" s="13">
        <v>-253.99999999999909</v>
      </c>
      <c r="I31" s="97"/>
    </row>
    <row r="32" spans="1:9" x14ac:dyDescent="0.25">
      <c r="A32" s="12">
        <v>1994.11</v>
      </c>
      <c r="B32" s="87">
        <v>4399.5</v>
      </c>
      <c r="C32" s="13">
        <v>4380.5</v>
      </c>
      <c r="D32" s="13">
        <v>4882.5</v>
      </c>
      <c r="E32" s="13">
        <v>4232.6000000000004</v>
      </c>
      <c r="F32" s="13">
        <v>166.89999999999964</v>
      </c>
      <c r="G32" s="13">
        <v>59.399999999999636</v>
      </c>
      <c r="H32" s="13">
        <v>-483</v>
      </c>
      <c r="I32" s="97"/>
    </row>
    <row r="33" spans="1:9" x14ac:dyDescent="0.25">
      <c r="A33" s="12">
        <v>1994.12</v>
      </c>
      <c r="B33" s="87">
        <v>4911.1000000000013</v>
      </c>
      <c r="C33" s="13">
        <v>4888.5000000000009</v>
      </c>
      <c r="D33" s="13">
        <v>5058.7000000000007</v>
      </c>
      <c r="E33" s="13">
        <v>4805.0000000000009</v>
      </c>
      <c r="F33" s="13">
        <v>106.10000000000036</v>
      </c>
      <c r="G33" s="13">
        <v>-25.399999999999636</v>
      </c>
      <c r="H33" s="13">
        <v>-147.59999999999945</v>
      </c>
      <c r="I33" s="97"/>
    </row>
    <row r="34" spans="1:9" x14ac:dyDescent="0.25">
      <c r="A34" s="12">
        <v>1995.01</v>
      </c>
      <c r="B34" s="87">
        <v>5157.5999999999995</v>
      </c>
      <c r="C34" s="13">
        <v>5154.2999999999993</v>
      </c>
      <c r="D34" s="13">
        <v>5127.8999999999996</v>
      </c>
      <c r="E34" s="13">
        <v>5012.5999999999995</v>
      </c>
      <c r="F34" s="13">
        <v>145</v>
      </c>
      <c r="G34" s="13">
        <v>144.1</v>
      </c>
      <c r="H34" s="13">
        <v>29.699999999999818</v>
      </c>
      <c r="I34" s="97"/>
    </row>
    <row r="35" spans="1:9" x14ac:dyDescent="0.25">
      <c r="A35" s="12">
        <v>1995.02</v>
      </c>
      <c r="B35" s="87">
        <v>4219.7999999999993</v>
      </c>
      <c r="C35" s="13">
        <v>4117.2</v>
      </c>
      <c r="D35" s="13">
        <v>4546.3</v>
      </c>
      <c r="E35" s="13">
        <v>4369.3999999999996</v>
      </c>
      <c r="F35" s="13">
        <v>-149.60000000000036</v>
      </c>
      <c r="G35" s="13">
        <v>-149.70000000000036</v>
      </c>
      <c r="H35" s="13">
        <v>-326.50000000000091</v>
      </c>
      <c r="I35" s="97"/>
    </row>
    <row r="36" spans="1:9" x14ac:dyDescent="0.25">
      <c r="A36" s="12">
        <v>1995.03</v>
      </c>
      <c r="B36" s="87">
        <v>4611.7</v>
      </c>
      <c r="C36" s="13">
        <v>4454.5999999999995</v>
      </c>
      <c r="D36" s="13">
        <v>5055.7</v>
      </c>
      <c r="E36" s="13">
        <v>4556.5999999999995</v>
      </c>
      <c r="F36" s="13">
        <v>55.100000000000364</v>
      </c>
      <c r="G36" s="13">
        <v>55.000000000000362</v>
      </c>
      <c r="H36" s="13">
        <v>-444</v>
      </c>
      <c r="I36" s="97"/>
    </row>
    <row r="37" spans="1:9" x14ac:dyDescent="0.25">
      <c r="A37" s="12">
        <v>1995.04</v>
      </c>
      <c r="B37" s="87">
        <v>4202.2</v>
      </c>
      <c r="C37" s="13">
        <v>4199</v>
      </c>
      <c r="D37" s="13">
        <v>4637.3</v>
      </c>
      <c r="E37" s="13">
        <v>4490.7</v>
      </c>
      <c r="F37" s="13">
        <v>-288.5</v>
      </c>
      <c r="G37" s="13">
        <v>-288.60000000000002</v>
      </c>
      <c r="H37" s="13">
        <v>-435.10000000000036</v>
      </c>
      <c r="I37" s="97"/>
    </row>
    <row r="38" spans="1:9" x14ac:dyDescent="0.25">
      <c r="A38" s="12">
        <v>1995.05</v>
      </c>
      <c r="B38" s="87">
        <v>4698.8999999999996</v>
      </c>
      <c r="C38" s="13">
        <v>4673.8999999999996</v>
      </c>
      <c r="D38" s="13">
        <v>5253.4999999999991</v>
      </c>
      <c r="E38" s="13">
        <v>4570.2999999999984</v>
      </c>
      <c r="F38" s="13">
        <v>128.60000000000127</v>
      </c>
      <c r="G38" s="13">
        <v>122.20000000000127</v>
      </c>
      <c r="H38" s="13">
        <v>-554.59999999999945</v>
      </c>
      <c r="I38" s="97"/>
    </row>
    <row r="39" spans="1:9" x14ac:dyDescent="0.25">
      <c r="A39" s="12">
        <v>1995.06</v>
      </c>
      <c r="B39" s="87">
        <v>5197.8000000000011</v>
      </c>
      <c r="C39" s="13">
        <v>5039.0000000000009</v>
      </c>
      <c r="D39" s="13">
        <v>4262.9000000000005</v>
      </c>
      <c r="E39" s="13">
        <v>4044.5000000000005</v>
      </c>
      <c r="F39" s="13">
        <v>1153.3000000000006</v>
      </c>
      <c r="G39" s="13">
        <v>1035.8000000000006</v>
      </c>
      <c r="H39" s="13">
        <v>934.90000000000055</v>
      </c>
      <c r="I39" s="97"/>
    </row>
    <row r="40" spans="1:9" x14ac:dyDescent="0.25">
      <c r="A40" s="12">
        <v>1995.07</v>
      </c>
      <c r="B40" s="87">
        <v>5053.3999999999996</v>
      </c>
      <c r="C40" s="13">
        <v>4990.3999999999996</v>
      </c>
      <c r="D40" s="13">
        <v>5759.3</v>
      </c>
      <c r="E40" s="13">
        <v>5421.1</v>
      </c>
      <c r="F40" s="13">
        <v>-367.70000000000073</v>
      </c>
      <c r="G40" s="13">
        <v>-498.40000000000072</v>
      </c>
      <c r="H40" s="13">
        <v>-705.90000000000055</v>
      </c>
      <c r="I40" s="97"/>
    </row>
    <row r="41" spans="1:9" x14ac:dyDescent="0.25">
      <c r="A41" s="12">
        <v>1995.08</v>
      </c>
      <c r="B41" s="87">
        <v>4361.8600000000006</v>
      </c>
      <c r="C41" s="13">
        <v>4352.96</v>
      </c>
      <c r="D41" s="13">
        <v>4684.66</v>
      </c>
      <c r="E41" s="13">
        <v>4499.96</v>
      </c>
      <c r="F41" s="13">
        <v>-138.09999999999945</v>
      </c>
      <c r="G41" s="13">
        <v>-138.19999999999945</v>
      </c>
      <c r="H41" s="13">
        <v>-322.79999999999927</v>
      </c>
      <c r="I41" s="97"/>
    </row>
    <row r="42" spans="1:9" ht="15.75" thickBot="1" x14ac:dyDescent="0.3">
      <c r="A42" s="12">
        <v>1995.09</v>
      </c>
      <c r="B42" s="87">
        <v>4844.5999999999995</v>
      </c>
      <c r="C42" s="13">
        <v>4670.7999999999993</v>
      </c>
      <c r="D42" s="13">
        <v>4991.5000000000009</v>
      </c>
      <c r="E42" s="13">
        <v>4482.0000000000009</v>
      </c>
      <c r="F42" s="13">
        <v>362.59999999999854</v>
      </c>
      <c r="G42" s="13">
        <v>362.59999999999854</v>
      </c>
      <c r="H42" s="13">
        <v>-146.90000000000146</v>
      </c>
      <c r="I42" s="97"/>
    </row>
    <row r="43" spans="1:9" x14ac:dyDescent="0.25">
      <c r="A43" s="12">
        <v>1995.1</v>
      </c>
      <c r="B43" s="87">
        <v>4533.3999999999996</v>
      </c>
      <c r="C43" s="13">
        <v>4522.8</v>
      </c>
      <c r="D43" s="13">
        <v>5070</v>
      </c>
      <c r="E43" s="13">
        <v>4794.8</v>
      </c>
      <c r="F43" s="13">
        <v>-261.40000000000055</v>
      </c>
      <c r="G43" s="13">
        <v>-261.40000000000055</v>
      </c>
      <c r="H43" s="13">
        <v>-536.60000000000036</v>
      </c>
      <c r="I43" s="63">
        <v>-536.60000000000036</v>
      </c>
    </row>
    <row r="44" spans="1:9" x14ac:dyDescent="0.25">
      <c r="A44" s="12">
        <v>1995.11</v>
      </c>
      <c r="B44" s="87">
        <v>4709</v>
      </c>
      <c r="C44" s="13">
        <v>4660.3999999999996</v>
      </c>
      <c r="D44" s="13">
        <v>5479.2000000000016</v>
      </c>
      <c r="E44" s="13">
        <v>4750.800000000002</v>
      </c>
      <c r="F44" s="13">
        <v>-41.800000000002001</v>
      </c>
      <c r="G44" s="13">
        <v>-48.200000000001999</v>
      </c>
      <c r="H44" s="13">
        <v>-770.20000000000164</v>
      </c>
      <c r="I44" s="69">
        <v>-776.60000000000161</v>
      </c>
    </row>
    <row r="45" spans="1:9" x14ac:dyDescent="0.25">
      <c r="A45" s="12">
        <v>1995.12</v>
      </c>
      <c r="B45" s="87">
        <v>7164.7999999999993</v>
      </c>
      <c r="C45" s="13">
        <v>6847.4</v>
      </c>
      <c r="D45" s="13">
        <v>5312.7999999999993</v>
      </c>
      <c r="E45" s="13">
        <v>5112.0999999999995</v>
      </c>
      <c r="F45" s="13">
        <v>2052.6999999999998</v>
      </c>
      <c r="G45" s="13">
        <v>1143.7999999999997</v>
      </c>
      <c r="H45" s="13">
        <v>1852</v>
      </c>
      <c r="I45" s="69">
        <v>943.1</v>
      </c>
    </row>
    <row r="46" spans="1:9" x14ac:dyDescent="0.25">
      <c r="A46" s="12">
        <v>1996.01</v>
      </c>
      <c r="B46" s="87">
        <v>4765.6000000000004</v>
      </c>
      <c r="C46" s="13">
        <v>4743.9000000000005</v>
      </c>
      <c r="D46" s="13">
        <v>5268.2000000000007</v>
      </c>
      <c r="E46" s="13">
        <v>4937.2000000000007</v>
      </c>
      <c r="F46" s="13">
        <v>-171.60000000000036</v>
      </c>
      <c r="G46" s="13">
        <v>-171.60000000000036</v>
      </c>
      <c r="H46" s="13">
        <v>-502.60000000000036</v>
      </c>
      <c r="I46" s="69">
        <v>-502.60000000000036</v>
      </c>
    </row>
    <row r="47" spans="1:9" x14ac:dyDescent="0.25">
      <c r="A47" s="12">
        <v>1996.02</v>
      </c>
      <c r="B47" s="87">
        <v>4449</v>
      </c>
      <c r="C47" s="13">
        <v>4317.9000000000005</v>
      </c>
      <c r="D47" s="13">
        <v>4677.8999999999996</v>
      </c>
      <c r="E47" s="13">
        <v>4530.0999999999995</v>
      </c>
      <c r="F47" s="13">
        <v>-81.099999999999454</v>
      </c>
      <c r="G47" s="13">
        <v>-81.099999999999454</v>
      </c>
      <c r="H47" s="13">
        <v>-228.89999999999964</v>
      </c>
      <c r="I47" s="69">
        <v>-228.89999999999964</v>
      </c>
    </row>
    <row r="48" spans="1:9" x14ac:dyDescent="0.25">
      <c r="A48" s="12">
        <v>1996.03</v>
      </c>
      <c r="B48" s="87">
        <v>4681.5</v>
      </c>
      <c r="C48" s="13">
        <v>4523.3999999999996</v>
      </c>
      <c r="D48" s="13">
        <v>5119.6000000000004</v>
      </c>
      <c r="E48" s="13">
        <v>4666.1000000000004</v>
      </c>
      <c r="F48" s="13">
        <v>15.399999999999636</v>
      </c>
      <c r="G48" s="13">
        <v>2.3999999999996362</v>
      </c>
      <c r="H48" s="13">
        <v>-438.10000000000036</v>
      </c>
      <c r="I48" s="69">
        <v>-451.10000000000036</v>
      </c>
    </row>
    <row r="49" spans="1:9" x14ac:dyDescent="0.25">
      <c r="A49" s="12">
        <v>1996.04</v>
      </c>
      <c r="B49" s="87">
        <v>4666</v>
      </c>
      <c r="C49" s="13">
        <v>4662.3999999999996</v>
      </c>
      <c r="D49" s="13">
        <v>5190.1999999999989</v>
      </c>
      <c r="E49" s="13">
        <v>4923.1999999999989</v>
      </c>
      <c r="F49" s="13">
        <v>-257.19999999999891</v>
      </c>
      <c r="G49" s="13">
        <v>-261.79999999999893</v>
      </c>
      <c r="H49" s="13">
        <v>-524.19999999999891</v>
      </c>
      <c r="I49" s="69">
        <v>-528.79999999999893</v>
      </c>
    </row>
    <row r="50" spans="1:9" x14ac:dyDescent="0.25">
      <c r="A50" s="12">
        <v>1996.05</v>
      </c>
      <c r="B50" s="87">
        <v>5169.2</v>
      </c>
      <c r="C50" s="13">
        <v>5000.2999999999993</v>
      </c>
      <c r="D50" s="13">
        <v>5834.9000000000015</v>
      </c>
      <c r="E50" s="13">
        <v>5129.2000000000016</v>
      </c>
      <c r="F50" s="13">
        <v>39.999999999998181</v>
      </c>
      <c r="G50" s="13">
        <v>-25.600000000001813</v>
      </c>
      <c r="H50" s="13">
        <v>-665.70000000000164</v>
      </c>
      <c r="I50" s="69">
        <v>-731.30000000000166</v>
      </c>
    </row>
    <row r="51" spans="1:9" x14ac:dyDescent="0.25">
      <c r="A51" s="12">
        <v>1996.06</v>
      </c>
      <c r="B51" s="87">
        <v>5036.8000000000011</v>
      </c>
      <c r="C51" s="13">
        <v>4982.2000000000007</v>
      </c>
      <c r="D51" s="13">
        <v>4891.1000000000004</v>
      </c>
      <c r="E51" s="13">
        <v>4734.9000000000005</v>
      </c>
      <c r="F51" s="13">
        <v>301.90000000000055</v>
      </c>
      <c r="G51" s="13">
        <v>107.70000000000056</v>
      </c>
      <c r="H51" s="13">
        <v>145.70000000000073</v>
      </c>
      <c r="I51" s="69">
        <v>-48.499999999999261</v>
      </c>
    </row>
    <row r="52" spans="1:9" x14ac:dyDescent="0.25">
      <c r="A52" s="12">
        <v>1996.07</v>
      </c>
      <c r="B52" s="87">
        <v>5222.3</v>
      </c>
      <c r="C52" s="13">
        <v>5204</v>
      </c>
      <c r="D52" s="13">
        <v>6050.9000000000015</v>
      </c>
      <c r="E52" s="13">
        <v>5714.9000000000015</v>
      </c>
      <c r="F52" s="13">
        <v>-492.60000000000127</v>
      </c>
      <c r="G52" s="13">
        <v>-492.60000000000127</v>
      </c>
      <c r="H52" s="13">
        <v>-828.60000000000127</v>
      </c>
      <c r="I52" s="69">
        <v>-828.60000000000127</v>
      </c>
    </row>
    <row r="53" spans="1:9" x14ac:dyDescent="0.25">
      <c r="A53" s="12">
        <v>1996.08</v>
      </c>
      <c r="B53" s="87">
        <v>4934.1000000000004</v>
      </c>
      <c r="C53" s="13">
        <v>4907.2</v>
      </c>
      <c r="D53" s="13">
        <v>5091</v>
      </c>
      <c r="E53" s="13">
        <v>4795.2000000000007</v>
      </c>
      <c r="F53" s="13">
        <v>138.89999999999964</v>
      </c>
      <c r="G53" s="13">
        <v>97.999999999999631</v>
      </c>
      <c r="H53" s="13">
        <v>-156.89999999999964</v>
      </c>
      <c r="I53" s="69">
        <v>-197.79999999999964</v>
      </c>
    </row>
    <row r="54" spans="1:9" x14ac:dyDescent="0.25">
      <c r="A54" s="12">
        <v>1996.09</v>
      </c>
      <c r="B54" s="87">
        <v>4630.1000000000004</v>
      </c>
      <c r="C54" s="13">
        <v>4451.5</v>
      </c>
      <c r="D54" s="13">
        <v>5107.7</v>
      </c>
      <c r="E54" s="13">
        <v>4614.3999999999996</v>
      </c>
      <c r="F54" s="13">
        <v>15.700000000000728</v>
      </c>
      <c r="G54" s="13">
        <v>-14.399999999999274</v>
      </c>
      <c r="H54" s="13">
        <v>-477.59999999999945</v>
      </c>
      <c r="I54" s="69">
        <v>-507.69999999999948</v>
      </c>
    </row>
    <row r="55" spans="1:9" x14ac:dyDescent="0.25">
      <c r="A55" s="12">
        <v>1996.1</v>
      </c>
      <c r="B55" s="87">
        <v>4881.8999999999996</v>
      </c>
      <c r="C55" s="13">
        <v>4869.0999999999995</v>
      </c>
      <c r="D55" s="13">
        <v>5322.7000000000007</v>
      </c>
      <c r="E55" s="13">
        <v>4949.1000000000004</v>
      </c>
      <c r="F55" s="13">
        <v>-67.200000000000728</v>
      </c>
      <c r="G55" s="13">
        <v>-67.700000000000728</v>
      </c>
      <c r="H55" s="13">
        <v>-440.80000000000109</v>
      </c>
      <c r="I55" s="69">
        <v>-441.30000000000109</v>
      </c>
    </row>
    <row r="56" spans="1:9" x14ac:dyDescent="0.25">
      <c r="A56" s="12">
        <v>1996.11</v>
      </c>
      <c r="B56" s="87">
        <v>4846.5999999999995</v>
      </c>
      <c r="C56" s="13">
        <v>4836</v>
      </c>
      <c r="D56" s="13">
        <v>5677.5000000000009</v>
      </c>
      <c r="E56" s="13">
        <v>4892.5000000000009</v>
      </c>
      <c r="F56" s="13">
        <v>-45.900000000001455</v>
      </c>
      <c r="G56" s="13">
        <v>-58.200000000001452</v>
      </c>
      <c r="H56" s="13">
        <v>-830.90000000000146</v>
      </c>
      <c r="I56" s="69">
        <v>-843.20000000000141</v>
      </c>
    </row>
    <row r="57" spans="1:9" x14ac:dyDescent="0.25">
      <c r="A57" s="12">
        <v>1996.12</v>
      </c>
      <c r="B57" s="87">
        <v>5378.7</v>
      </c>
      <c r="C57" s="13">
        <v>5205.3</v>
      </c>
      <c r="D57" s="13">
        <v>5913.7</v>
      </c>
      <c r="E57" s="13">
        <v>5660.0999999999995</v>
      </c>
      <c r="F57" s="13">
        <v>-281.39999999999964</v>
      </c>
      <c r="G57" s="13">
        <v>-295.09999999999962</v>
      </c>
      <c r="H57" s="13">
        <v>-535</v>
      </c>
      <c r="I57" s="69">
        <v>-548.70000000000005</v>
      </c>
    </row>
    <row r="58" spans="1:9" x14ac:dyDescent="0.25">
      <c r="A58" s="12">
        <v>1997.01</v>
      </c>
      <c r="B58" s="87">
        <v>5477.5</v>
      </c>
      <c r="C58" s="13">
        <v>5406.6999999999989</v>
      </c>
      <c r="D58" s="13">
        <v>5723.9000000000005</v>
      </c>
      <c r="E58" s="13">
        <v>5474.6</v>
      </c>
      <c r="F58" s="13">
        <v>2.8999999999996362</v>
      </c>
      <c r="G58" s="13">
        <v>-5.7000000000003634</v>
      </c>
      <c r="H58" s="13">
        <v>-246.40000000000055</v>
      </c>
      <c r="I58" s="69">
        <v>-255.00000000000054</v>
      </c>
    </row>
    <row r="59" spans="1:9" x14ac:dyDescent="0.25">
      <c r="A59" s="12">
        <v>1997.02</v>
      </c>
      <c r="B59" s="87">
        <v>4644.1000000000004</v>
      </c>
      <c r="C59" s="13">
        <v>4628.2000000000007</v>
      </c>
      <c r="D59" s="13">
        <v>4912.8999999999996</v>
      </c>
      <c r="E59" s="13">
        <v>4649.8999999999996</v>
      </c>
      <c r="F59" s="13">
        <v>-5.7999999999992724</v>
      </c>
      <c r="G59" s="13">
        <v>-5.899999999999272</v>
      </c>
      <c r="H59" s="13">
        <v>-268.79999999999927</v>
      </c>
      <c r="I59" s="69">
        <v>-268.8999999999993</v>
      </c>
    </row>
    <row r="60" spans="1:9" x14ac:dyDescent="0.25">
      <c r="A60" s="12">
        <v>1997.03</v>
      </c>
      <c r="B60" s="87">
        <v>5154.5</v>
      </c>
      <c r="C60" s="13">
        <v>5018.1000000000004</v>
      </c>
      <c r="D60" s="13">
        <v>5585.6999999999989</v>
      </c>
      <c r="E60" s="13">
        <v>4949.0999999999985</v>
      </c>
      <c r="F60" s="13">
        <v>205.40000000000146</v>
      </c>
      <c r="G60" s="13">
        <v>196.40000000000146</v>
      </c>
      <c r="H60" s="13">
        <v>-431.19999999999891</v>
      </c>
      <c r="I60" s="69">
        <v>-440.19999999999891</v>
      </c>
    </row>
    <row r="61" spans="1:9" x14ac:dyDescent="0.25">
      <c r="A61" s="12">
        <v>1997.04</v>
      </c>
      <c r="B61" s="87">
        <v>5036.3</v>
      </c>
      <c r="C61" s="13">
        <v>5003.3</v>
      </c>
      <c r="D61" s="13">
        <v>5438.1</v>
      </c>
      <c r="E61" s="13">
        <v>5015.8000000000011</v>
      </c>
      <c r="F61" s="13">
        <v>20.499999999999091</v>
      </c>
      <c r="G61" s="13">
        <v>20.499999999999091</v>
      </c>
      <c r="H61" s="13">
        <v>-401.80000000000018</v>
      </c>
      <c r="I61" s="69">
        <v>-401.80000000000018</v>
      </c>
    </row>
    <row r="62" spans="1:9" x14ac:dyDescent="0.25">
      <c r="A62" s="12">
        <v>1997.05</v>
      </c>
      <c r="B62" s="87">
        <v>5985.0999999999995</v>
      </c>
      <c r="C62" s="13">
        <v>5756.7</v>
      </c>
      <c r="D62" s="13">
        <v>6107.0999999999995</v>
      </c>
      <c r="E62" s="13">
        <v>5274.5999999999995</v>
      </c>
      <c r="F62" s="13">
        <v>710.5</v>
      </c>
      <c r="G62" s="13">
        <v>710.5</v>
      </c>
      <c r="H62" s="13">
        <v>-122</v>
      </c>
      <c r="I62" s="69">
        <v>-122</v>
      </c>
    </row>
    <row r="63" spans="1:9" x14ac:dyDescent="0.25">
      <c r="A63" s="12">
        <v>1997.06</v>
      </c>
      <c r="B63" s="87">
        <v>5153.5999999999995</v>
      </c>
      <c r="C63" s="13">
        <v>5144.7</v>
      </c>
      <c r="D63" s="13">
        <v>5220.2</v>
      </c>
      <c r="E63" s="13">
        <v>4881.6000000000004</v>
      </c>
      <c r="F63" s="13">
        <v>271.99999999999909</v>
      </c>
      <c r="G63" s="13">
        <v>271.99999999999909</v>
      </c>
      <c r="H63" s="13">
        <v>-66.600000000000364</v>
      </c>
      <c r="I63" s="69">
        <v>-66.600000000000364</v>
      </c>
    </row>
    <row r="64" spans="1:9" x14ac:dyDescent="0.25">
      <c r="A64" s="12">
        <v>1997.07</v>
      </c>
      <c r="B64" s="87">
        <v>6207.9</v>
      </c>
      <c r="C64" s="13">
        <v>6032.4</v>
      </c>
      <c r="D64" s="13">
        <v>6386.2999999999993</v>
      </c>
      <c r="E64" s="13">
        <v>6015.8999999999987</v>
      </c>
      <c r="F64" s="13">
        <v>192.00000000000091</v>
      </c>
      <c r="G64" s="13">
        <v>-92.199999999999079</v>
      </c>
      <c r="H64" s="13">
        <v>-178.39999999999964</v>
      </c>
      <c r="I64" s="69">
        <v>-462.59999999999962</v>
      </c>
    </row>
    <row r="65" spans="1:9" x14ac:dyDescent="0.25">
      <c r="A65" s="12">
        <v>1997.08</v>
      </c>
      <c r="B65" s="87">
        <v>5415.3999999999987</v>
      </c>
      <c r="C65" s="13">
        <v>5125.6999999999989</v>
      </c>
      <c r="D65" s="13">
        <v>5271.7000000000007</v>
      </c>
      <c r="E65" s="13">
        <v>4901.5000000000009</v>
      </c>
      <c r="F65" s="13">
        <v>513.89999999999782</v>
      </c>
      <c r="G65" s="13">
        <v>513.89999999999782</v>
      </c>
      <c r="H65" s="13">
        <v>143.699999999998</v>
      </c>
      <c r="I65" s="69">
        <v>143.699999999998</v>
      </c>
    </row>
    <row r="66" spans="1:9" x14ac:dyDescent="0.25">
      <c r="A66" s="12">
        <v>1997.09</v>
      </c>
      <c r="B66" s="87">
        <v>5458.1</v>
      </c>
      <c r="C66" s="13">
        <v>5170.2000000000007</v>
      </c>
      <c r="D66" s="13">
        <v>5633.3</v>
      </c>
      <c r="E66" s="13">
        <v>4982.2000000000007</v>
      </c>
      <c r="F66" s="13">
        <v>475.89999999999964</v>
      </c>
      <c r="G66" s="13">
        <v>474.49999999999966</v>
      </c>
      <c r="H66" s="13">
        <v>-175.19999999999982</v>
      </c>
      <c r="I66" s="69">
        <v>-176.59999999999982</v>
      </c>
    </row>
    <row r="67" spans="1:9" x14ac:dyDescent="0.25">
      <c r="A67" s="12">
        <v>1997.1</v>
      </c>
      <c r="B67" s="87">
        <v>5130.2000000000007</v>
      </c>
      <c r="C67" s="13">
        <v>5071.8999999999996</v>
      </c>
      <c r="D67" s="13">
        <v>5346.5000000000009</v>
      </c>
      <c r="E67" s="13">
        <v>4989.3</v>
      </c>
      <c r="F67" s="13">
        <v>140.90000000000055</v>
      </c>
      <c r="G67" s="13">
        <v>139.10000000000053</v>
      </c>
      <c r="H67" s="13">
        <v>-216.30000000000018</v>
      </c>
      <c r="I67" s="69">
        <v>-218.10000000000019</v>
      </c>
    </row>
    <row r="68" spans="1:9" x14ac:dyDescent="0.25">
      <c r="A68" s="12">
        <v>1997.11</v>
      </c>
      <c r="B68" s="87">
        <v>5366.5000000000009</v>
      </c>
      <c r="C68" s="13">
        <v>5201.8000000000011</v>
      </c>
      <c r="D68" s="13">
        <v>5741.8</v>
      </c>
      <c r="E68" s="13">
        <v>4826.1000000000004</v>
      </c>
      <c r="F68" s="13">
        <v>540.40000000000055</v>
      </c>
      <c r="G68" s="13">
        <v>539.80000000000052</v>
      </c>
      <c r="H68" s="13">
        <v>-375.29999999999927</v>
      </c>
      <c r="I68" s="69">
        <v>-375.8999999999993</v>
      </c>
    </row>
    <row r="69" spans="1:9" x14ac:dyDescent="0.25">
      <c r="A69" s="12">
        <v>1997.12</v>
      </c>
      <c r="B69" s="87">
        <v>5281.7</v>
      </c>
      <c r="C69" s="13">
        <v>5236.5999999999995</v>
      </c>
      <c r="D69" s="13">
        <v>5873.4999999999991</v>
      </c>
      <c r="E69" s="13">
        <v>5499.2999999999993</v>
      </c>
      <c r="F69" s="13">
        <v>-217.59999999999945</v>
      </c>
      <c r="G69" s="13">
        <v>-217.59999999999945</v>
      </c>
      <c r="H69" s="13">
        <v>-591.79999999999927</v>
      </c>
      <c r="I69" s="69">
        <v>-591.79999999999927</v>
      </c>
    </row>
    <row r="70" spans="1:9" x14ac:dyDescent="0.25">
      <c r="A70" s="12">
        <v>1998.01</v>
      </c>
      <c r="B70" s="87">
        <v>5373.0000000000018</v>
      </c>
      <c r="C70" s="13">
        <v>5356.4000000000015</v>
      </c>
      <c r="D70" s="13">
        <v>6063.9000000000005</v>
      </c>
      <c r="E70" s="13">
        <v>5681.0000000000009</v>
      </c>
      <c r="F70" s="13">
        <v>-307.99999999999909</v>
      </c>
      <c r="G70" s="13">
        <v>-308.19999999999908</v>
      </c>
      <c r="H70" s="13">
        <v>-690.89999999999873</v>
      </c>
      <c r="I70" s="69">
        <v>-691.09999999999877</v>
      </c>
    </row>
    <row r="71" spans="1:9" x14ac:dyDescent="0.25">
      <c r="A71" s="12">
        <v>1998.02</v>
      </c>
      <c r="B71" s="87">
        <v>5098.7999999999993</v>
      </c>
      <c r="C71" s="13">
        <v>5015.2999999999993</v>
      </c>
      <c r="D71" s="13">
        <v>5353.2</v>
      </c>
      <c r="E71" s="13">
        <v>4914.2</v>
      </c>
      <c r="F71" s="13">
        <v>184.59999999999945</v>
      </c>
      <c r="G71" s="13">
        <v>184.39999999999947</v>
      </c>
      <c r="H71" s="13">
        <v>-254.40000000000055</v>
      </c>
      <c r="I71" s="69">
        <v>-254.60000000000053</v>
      </c>
    </row>
    <row r="72" spans="1:9" x14ac:dyDescent="0.25">
      <c r="A72" s="12">
        <v>1998.03</v>
      </c>
      <c r="B72" s="87">
        <v>5493.7</v>
      </c>
      <c r="C72" s="13">
        <v>5331.3</v>
      </c>
      <c r="D72" s="13">
        <v>5771.8</v>
      </c>
      <c r="E72" s="13">
        <v>4854.2</v>
      </c>
      <c r="F72" s="13">
        <v>639.5</v>
      </c>
      <c r="G72" s="13">
        <v>557.4</v>
      </c>
      <c r="H72" s="13">
        <v>-278.10000000000036</v>
      </c>
      <c r="I72" s="69">
        <v>-360.20000000000039</v>
      </c>
    </row>
    <row r="73" spans="1:9" x14ac:dyDescent="0.25">
      <c r="A73" s="12">
        <v>1998.04</v>
      </c>
      <c r="B73" s="87">
        <v>5088.7000000000007</v>
      </c>
      <c r="C73" s="13">
        <v>5078.5</v>
      </c>
      <c r="D73" s="13">
        <v>5546.1000000000013</v>
      </c>
      <c r="E73" s="13">
        <v>5235.0000000000018</v>
      </c>
      <c r="F73" s="13">
        <v>-146.30000000000109</v>
      </c>
      <c r="G73" s="13">
        <v>-149.1000000000011</v>
      </c>
      <c r="H73" s="13">
        <v>-457.40000000000055</v>
      </c>
      <c r="I73" s="69">
        <v>-460.20000000000056</v>
      </c>
    </row>
    <row r="74" spans="1:9" x14ac:dyDescent="0.25">
      <c r="A74" s="12">
        <v>1998.05</v>
      </c>
      <c r="B74" s="87">
        <v>6049</v>
      </c>
      <c r="C74" s="13">
        <v>5837.1999999999989</v>
      </c>
      <c r="D74" s="13">
        <v>6227.5000000000009</v>
      </c>
      <c r="E74" s="13">
        <v>5364.4000000000005</v>
      </c>
      <c r="F74" s="13">
        <v>684.59999999999945</v>
      </c>
      <c r="G74" s="13">
        <v>682.39999999999941</v>
      </c>
      <c r="H74" s="13">
        <v>-178.50000000000091</v>
      </c>
      <c r="I74" s="69">
        <v>-180.7000000000009</v>
      </c>
    </row>
    <row r="75" spans="1:9" x14ac:dyDescent="0.25">
      <c r="A75" s="12">
        <v>1998.06</v>
      </c>
      <c r="B75" s="87">
        <v>5947.3</v>
      </c>
      <c r="C75" s="13">
        <v>5927.2</v>
      </c>
      <c r="D75" s="13">
        <v>5697.3000000000011</v>
      </c>
      <c r="E75" s="13">
        <v>5322.2000000000007</v>
      </c>
      <c r="F75" s="13">
        <v>625.09999999999945</v>
      </c>
      <c r="G75" s="13">
        <v>620.89999999999941</v>
      </c>
      <c r="H75" s="13">
        <v>249.99999999999909</v>
      </c>
      <c r="I75" s="69">
        <v>245.7999999999991</v>
      </c>
    </row>
    <row r="76" spans="1:9" x14ac:dyDescent="0.25">
      <c r="A76" s="12">
        <v>1998.07</v>
      </c>
      <c r="B76" s="87">
        <v>6035.7000000000016</v>
      </c>
      <c r="C76" s="13">
        <v>5904.7000000000016</v>
      </c>
      <c r="D76" s="13">
        <v>6899.3</v>
      </c>
      <c r="E76" s="13">
        <v>6510.2000000000007</v>
      </c>
      <c r="F76" s="13">
        <v>-474.49999999999909</v>
      </c>
      <c r="G76" s="13">
        <v>-474.49999999999909</v>
      </c>
      <c r="H76" s="13">
        <v>-863.59999999999854</v>
      </c>
      <c r="I76" s="69">
        <v>-863.59999999999854</v>
      </c>
    </row>
    <row r="77" spans="1:9" x14ac:dyDescent="0.25">
      <c r="A77" s="12">
        <v>1998.08</v>
      </c>
      <c r="B77" s="87">
        <v>5249.4</v>
      </c>
      <c r="C77" s="13">
        <v>5219.5</v>
      </c>
      <c r="D77" s="13">
        <v>5262</v>
      </c>
      <c r="E77" s="13">
        <v>4881.5</v>
      </c>
      <c r="F77" s="13">
        <v>367.89999999999964</v>
      </c>
      <c r="G77" s="13">
        <v>367.89999999999964</v>
      </c>
      <c r="H77" s="13">
        <v>-12.600000000000364</v>
      </c>
      <c r="I77" s="69">
        <v>-12.600000000000364</v>
      </c>
    </row>
    <row r="78" spans="1:9" x14ac:dyDescent="0.25">
      <c r="A78" s="12">
        <v>1998.09</v>
      </c>
      <c r="B78" s="87">
        <v>5401.9000000000005</v>
      </c>
      <c r="C78" s="13">
        <v>5289.4000000000005</v>
      </c>
      <c r="D78" s="13">
        <v>5715.5</v>
      </c>
      <c r="E78" s="13">
        <v>4938.4000000000005</v>
      </c>
      <c r="F78" s="13">
        <v>463.5</v>
      </c>
      <c r="G78" s="13">
        <v>463.5</v>
      </c>
      <c r="H78" s="13">
        <v>-313.59999999999945</v>
      </c>
      <c r="I78" s="69">
        <v>-313.59999999999945</v>
      </c>
    </row>
    <row r="79" spans="1:9" x14ac:dyDescent="0.25">
      <c r="A79" s="12">
        <v>1998.1</v>
      </c>
      <c r="B79" s="87">
        <v>5395.6</v>
      </c>
      <c r="C79" s="13">
        <v>5368.5</v>
      </c>
      <c r="D79" s="13">
        <v>5681.2000000000007</v>
      </c>
      <c r="E79" s="13">
        <v>5193.8000000000011</v>
      </c>
      <c r="F79" s="13">
        <v>201.79999999999927</v>
      </c>
      <c r="G79" s="13">
        <v>201.79999999999927</v>
      </c>
      <c r="H79" s="13">
        <v>-285.60000000000036</v>
      </c>
      <c r="I79" s="69">
        <v>-285.60000000000036</v>
      </c>
    </row>
    <row r="80" spans="1:9" x14ac:dyDescent="0.25">
      <c r="A80" s="12">
        <v>1998.11</v>
      </c>
      <c r="B80" s="87">
        <v>5456.9</v>
      </c>
      <c r="C80" s="13">
        <v>5291.0999999999995</v>
      </c>
      <c r="D80" s="13">
        <v>5798.2</v>
      </c>
      <c r="E80" s="13">
        <v>4897.5</v>
      </c>
      <c r="F80" s="13">
        <v>559.39999999999964</v>
      </c>
      <c r="G80" s="13">
        <v>554.79999999999961</v>
      </c>
      <c r="H80" s="13">
        <v>-341.30000000000018</v>
      </c>
      <c r="I80" s="69">
        <v>-345.9000000000002</v>
      </c>
    </row>
    <row r="81" spans="1:9" x14ac:dyDescent="0.25">
      <c r="A81" s="12">
        <v>1998.12</v>
      </c>
      <c r="B81" s="87">
        <v>5615.6</v>
      </c>
      <c r="C81" s="13">
        <v>5578</v>
      </c>
      <c r="D81" s="13">
        <v>6337.7999999999993</v>
      </c>
      <c r="E81" s="13">
        <v>5901.4999999999991</v>
      </c>
      <c r="F81" s="13">
        <v>-285.89999999999873</v>
      </c>
      <c r="G81" s="13">
        <v>-285.89999999999873</v>
      </c>
      <c r="H81" s="13">
        <v>-722.19999999999891</v>
      </c>
      <c r="I81" s="69">
        <v>-722.19999999999891</v>
      </c>
    </row>
    <row r="82" spans="1:9" x14ac:dyDescent="0.25">
      <c r="A82" s="12">
        <v>1999.01</v>
      </c>
      <c r="B82" s="87">
        <v>5338.9</v>
      </c>
      <c r="C82" s="13">
        <v>5335.6</v>
      </c>
      <c r="D82" s="13">
        <v>6161</v>
      </c>
      <c r="E82" s="13">
        <v>5710.3</v>
      </c>
      <c r="F82" s="13">
        <v>-371.40000000000055</v>
      </c>
      <c r="G82" s="13">
        <v>-371.50000000000057</v>
      </c>
      <c r="H82" s="13">
        <v>-822.10000000000036</v>
      </c>
      <c r="I82" s="69">
        <v>-822.20000000000039</v>
      </c>
    </row>
    <row r="83" spans="1:9" x14ac:dyDescent="0.25">
      <c r="A83" s="12">
        <v>1999.02</v>
      </c>
      <c r="B83" s="87">
        <v>5176.7999999999993</v>
      </c>
      <c r="C83" s="13">
        <v>4971.5999999999985</v>
      </c>
      <c r="D83" s="13">
        <v>5464.7</v>
      </c>
      <c r="E83" s="13">
        <v>4897.4999999999991</v>
      </c>
      <c r="F83" s="13">
        <v>279.30000000000018</v>
      </c>
      <c r="G83" s="13">
        <v>276.10000000000019</v>
      </c>
      <c r="H83" s="13">
        <v>-287.90000000000055</v>
      </c>
      <c r="I83" s="69">
        <v>-291.10000000000053</v>
      </c>
    </row>
    <row r="84" spans="1:9" x14ac:dyDescent="0.25">
      <c r="A84" s="12">
        <v>1999.03</v>
      </c>
      <c r="B84" s="87">
        <v>5154.8</v>
      </c>
      <c r="C84" s="13">
        <v>5146.3</v>
      </c>
      <c r="D84" s="13">
        <v>5937.1</v>
      </c>
      <c r="E84" s="13">
        <v>4869.9000000000005</v>
      </c>
      <c r="F84" s="13">
        <v>284.89999999999964</v>
      </c>
      <c r="G84" s="13">
        <v>284.19999999999965</v>
      </c>
      <c r="H84" s="13">
        <v>-782.30000000000018</v>
      </c>
      <c r="I84" s="69">
        <v>-783.00000000000023</v>
      </c>
    </row>
    <row r="85" spans="1:9" x14ac:dyDescent="0.25">
      <c r="A85" s="12">
        <v>1999.04</v>
      </c>
      <c r="B85" s="87">
        <v>5063.8</v>
      </c>
      <c r="C85" s="13">
        <v>5027.2</v>
      </c>
      <c r="D85" s="13">
        <v>5905.0999999999995</v>
      </c>
      <c r="E85" s="13">
        <v>5319.5</v>
      </c>
      <c r="F85" s="13">
        <v>-255.69999999999982</v>
      </c>
      <c r="G85" s="13">
        <v>-255.89999999999981</v>
      </c>
      <c r="H85" s="13">
        <v>-841.29999999999927</v>
      </c>
      <c r="I85" s="69">
        <v>-841.49999999999932</v>
      </c>
    </row>
    <row r="86" spans="1:9" x14ac:dyDescent="0.25">
      <c r="A86" s="12">
        <v>1999.05</v>
      </c>
      <c r="B86" s="87">
        <v>5580.2999999999993</v>
      </c>
      <c r="C86" s="13">
        <v>5370.1999999999989</v>
      </c>
      <c r="D86" s="13">
        <v>6048.5000000000009</v>
      </c>
      <c r="E86" s="13">
        <v>5239.4000000000015</v>
      </c>
      <c r="F86" s="13">
        <v>340.89999999999782</v>
      </c>
      <c r="G86" s="13">
        <v>340.79999999999779</v>
      </c>
      <c r="H86" s="13">
        <v>-468.20000000000164</v>
      </c>
      <c r="I86" s="69">
        <v>-468.30000000000166</v>
      </c>
    </row>
    <row r="87" spans="1:9" x14ac:dyDescent="0.25">
      <c r="A87" s="12">
        <v>1999.06</v>
      </c>
      <c r="B87" s="87">
        <v>5809.1999999999989</v>
      </c>
      <c r="C87" s="13">
        <v>5790.9999999999991</v>
      </c>
      <c r="D87" s="13">
        <v>5683.1</v>
      </c>
      <c r="E87" s="13">
        <v>5219.8</v>
      </c>
      <c r="F87" s="13">
        <v>589.39999999999873</v>
      </c>
      <c r="G87" s="13">
        <v>587.69999999999868</v>
      </c>
      <c r="H87" s="13">
        <v>126.09999999999854</v>
      </c>
      <c r="I87" s="69">
        <v>124.39999999999854</v>
      </c>
    </row>
    <row r="88" spans="1:9" x14ac:dyDescent="0.25">
      <c r="A88" s="12">
        <v>1999.07</v>
      </c>
      <c r="B88" s="87">
        <v>6334.7999999999993</v>
      </c>
      <c r="C88" s="13">
        <v>6318.4999999999991</v>
      </c>
      <c r="D88" s="13">
        <v>7036.2000000000007</v>
      </c>
      <c r="E88" s="13">
        <v>6431.2000000000007</v>
      </c>
      <c r="F88" s="13">
        <v>-96.400000000001455</v>
      </c>
      <c r="G88" s="13">
        <v>-96.50000000000145</v>
      </c>
      <c r="H88" s="13">
        <v>-701.40000000000146</v>
      </c>
      <c r="I88" s="69">
        <v>-701.50000000000148</v>
      </c>
    </row>
    <row r="89" spans="1:9" x14ac:dyDescent="0.25">
      <c r="A89" s="12">
        <v>1999.08</v>
      </c>
      <c r="B89" s="87">
        <v>4947.3</v>
      </c>
      <c r="C89" s="13">
        <v>4940.4000000000005</v>
      </c>
      <c r="D89" s="13">
        <v>5714.2999999999993</v>
      </c>
      <c r="E89" s="13">
        <v>5206.9999999999991</v>
      </c>
      <c r="F89" s="13">
        <v>-259.69999999999891</v>
      </c>
      <c r="G89" s="13">
        <v>-262.59999999999889</v>
      </c>
      <c r="H89" s="13">
        <v>-766.99999999999909</v>
      </c>
      <c r="I89" s="69">
        <v>-769.89999999999907</v>
      </c>
    </row>
    <row r="90" spans="1:9" x14ac:dyDescent="0.25">
      <c r="A90" s="12">
        <v>1999.09</v>
      </c>
      <c r="B90" s="87">
        <v>5741.8</v>
      </c>
      <c r="C90" s="13">
        <v>5514.8</v>
      </c>
      <c r="D90" s="13">
        <v>5901.8000000000011</v>
      </c>
      <c r="E90" s="13">
        <v>5086.3000000000011</v>
      </c>
      <c r="F90" s="13">
        <v>655.49999999999909</v>
      </c>
      <c r="G90" s="13">
        <v>653.49999999999909</v>
      </c>
      <c r="H90" s="13">
        <v>-160.00000000000091</v>
      </c>
      <c r="I90" s="69">
        <v>-162.00000000000091</v>
      </c>
    </row>
    <row r="91" spans="1:9" x14ac:dyDescent="0.25">
      <c r="A91" s="12">
        <v>1999.1</v>
      </c>
      <c r="B91" s="87">
        <v>4904.8</v>
      </c>
      <c r="C91" s="13">
        <v>4886.8</v>
      </c>
      <c r="D91" s="13">
        <v>5749</v>
      </c>
      <c r="E91" s="13">
        <v>5159</v>
      </c>
      <c r="F91" s="13">
        <v>-254.19999999999982</v>
      </c>
      <c r="G91" s="13">
        <v>-254.29999999999981</v>
      </c>
      <c r="H91" s="13">
        <v>-844.19999999999982</v>
      </c>
      <c r="I91" s="69">
        <v>-844.29999999999984</v>
      </c>
    </row>
    <row r="92" spans="1:9" x14ac:dyDescent="0.25">
      <c r="A92" s="12">
        <v>1999.11</v>
      </c>
      <c r="B92" s="87">
        <v>5500.7999999999993</v>
      </c>
      <c r="C92" s="13">
        <v>5324.9</v>
      </c>
      <c r="D92" s="13">
        <v>6558.0999999999995</v>
      </c>
      <c r="E92" s="13">
        <v>5393.4999999999991</v>
      </c>
      <c r="F92" s="13">
        <v>107.30000000000018</v>
      </c>
      <c r="G92" s="13">
        <v>107.20000000000019</v>
      </c>
      <c r="H92" s="13">
        <v>-1057.3000000000002</v>
      </c>
      <c r="I92" s="69">
        <v>-1057.4000000000001</v>
      </c>
    </row>
    <row r="93" spans="1:9" x14ac:dyDescent="0.25">
      <c r="A93" s="12">
        <v>1999.12</v>
      </c>
      <c r="B93" s="87">
        <v>5513.7999999999993</v>
      </c>
      <c r="C93" s="13">
        <v>5481.4</v>
      </c>
      <c r="D93" s="13">
        <v>7033.9</v>
      </c>
      <c r="E93" s="13">
        <v>6448.0999999999995</v>
      </c>
      <c r="F93" s="13">
        <v>-934.30000000000018</v>
      </c>
      <c r="G93" s="13">
        <v>-934.30000000000018</v>
      </c>
      <c r="H93" s="13">
        <v>-1520.1000000000004</v>
      </c>
      <c r="I93" s="69">
        <v>-1520.1000000000004</v>
      </c>
    </row>
    <row r="94" spans="1:9" x14ac:dyDescent="0.25">
      <c r="A94" s="12">
        <v>2000.01</v>
      </c>
      <c r="B94" s="87">
        <v>5463.2999999999993</v>
      </c>
      <c r="C94" s="13">
        <v>5458.7999999999993</v>
      </c>
      <c r="D94" s="13">
        <v>6051.9000000000005</v>
      </c>
      <c r="E94" s="13">
        <v>5572.8</v>
      </c>
      <c r="F94" s="13">
        <v>-109.50000000000091</v>
      </c>
      <c r="G94" s="13">
        <v>-111.80000000000091</v>
      </c>
      <c r="H94" s="13">
        <v>-588.60000000000127</v>
      </c>
      <c r="I94" s="69">
        <v>-590.90000000000123</v>
      </c>
    </row>
    <row r="95" spans="1:9" x14ac:dyDescent="0.25">
      <c r="A95" s="12">
        <v>2000.02</v>
      </c>
      <c r="B95" s="87">
        <v>4955.7</v>
      </c>
      <c r="C95" s="13">
        <v>4947</v>
      </c>
      <c r="D95" s="13">
        <v>5703.5</v>
      </c>
      <c r="E95" s="13">
        <v>4911.8</v>
      </c>
      <c r="F95" s="13">
        <v>43.899999999999636</v>
      </c>
      <c r="G95" s="13">
        <v>43.599999999999639</v>
      </c>
      <c r="H95" s="13">
        <v>-747.80000000000018</v>
      </c>
      <c r="I95" s="69">
        <v>-748.10000000000014</v>
      </c>
    </row>
    <row r="96" spans="1:9" x14ac:dyDescent="0.25">
      <c r="A96" s="12">
        <v>2000.03</v>
      </c>
      <c r="B96" s="87">
        <v>5706.1999999999989</v>
      </c>
      <c r="C96" s="13">
        <v>5470.6999999999989</v>
      </c>
      <c r="D96" s="13">
        <v>6413.9</v>
      </c>
      <c r="E96" s="13">
        <v>5297.7999999999993</v>
      </c>
      <c r="F96" s="13">
        <v>408.39999999999964</v>
      </c>
      <c r="G96" s="13">
        <v>408.19999999999965</v>
      </c>
      <c r="H96" s="13">
        <v>-707.70000000000073</v>
      </c>
      <c r="I96" s="69">
        <v>-707.90000000000077</v>
      </c>
    </row>
    <row r="97" spans="1:9" x14ac:dyDescent="0.25">
      <c r="A97" s="12">
        <v>2000.04</v>
      </c>
      <c r="B97" s="87">
        <v>5262.1000000000013</v>
      </c>
      <c r="C97" s="13">
        <v>5049.9000000000015</v>
      </c>
      <c r="D97" s="13">
        <v>5858.2</v>
      </c>
      <c r="E97" s="13">
        <v>5166</v>
      </c>
      <c r="F97" s="13">
        <v>96.100000000001273</v>
      </c>
      <c r="G97" s="13">
        <v>95.90000000000127</v>
      </c>
      <c r="H97" s="13">
        <v>-596.09999999999854</v>
      </c>
      <c r="I97" s="69">
        <v>-596.29999999999859</v>
      </c>
    </row>
    <row r="98" spans="1:9" x14ac:dyDescent="0.25">
      <c r="A98" s="12">
        <v>2000.05</v>
      </c>
      <c r="B98" s="87">
        <v>5474.3</v>
      </c>
      <c r="C98" s="13">
        <v>5460.5</v>
      </c>
      <c r="D98" s="13">
        <v>6055.6</v>
      </c>
      <c r="E98" s="13">
        <v>4910.5000000000009</v>
      </c>
      <c r="F98" s="13">
        <v>563.79999999999927</v>
      </c>
      <c r="G98" s="13">
        <v>563.3999999999993</v>
      </c>
      <c r="H98" s="13">
        <v>-581.30000000000018</v>
      </c>
      <c r="I98" s="69">
        <v>-581.70000000000016</v>
      </c>
    </row>
    <row r="99" spans="1:9" x14ac:dyDescent="0.25">
      <c r="A99" s="12">
        <v>2000.06</v>
      </c>
      <c r="B99" s="87">
        <v>6448.9999999999991</v>
      </c>
      <c r="C99" s="13">
        <v>6444.6999999999989</v>
      </c>
      <c r="D99" s="13">
        <v>5574.2</v>
      </c>
      <c r="E99" s="13">
        <v>5036.9000000000005</v>
      </c>
      <c r="F99" s="13">
        <v>1412.0999999999985</v>
      </c>
      <c r="G99" s="13">
        <v>1411.9999999999986</v>
      </c>
      <c r="H99" s="13">
        <v>874.79999999999927</v>
      </c>
      <c r="I99" s="69">
        <v>874.69999999999925</v>
      </c>
    </row>
    <row r="100" spans="1:9" x14ac:dyDescent="0.25">
      <c r="A100" s="12">
        <v>2000.07</v>
      </c>
      <c r="B100" s="87">
        <v>5930.4000000000005</v>
      </c>
      <c r="C100" s="13">
        <v>5710.4000000000005</v>
      </c>
      <c r="D100" s="13">
        <v>6986.3</v>
      </c>
      <c r="E100" s="13">
        <v>6301</v>
      </c>
      <c r="F100" s="13">
        <v>-370.59999999999945</v>
      </c>
      <c r="G100" s="13">
        <v>-370.89999999999947</v>
      </c>
      <c r="H100" s="13">
        <v>-1055.8999999999996</v>
      </c>
      <c r="I100" s="69">
        <v>-1056.1999999999996</v>
      </c>
    </row>
    <row r="101" spans="1:9" x14ac:dyDescent="0.25">
      <c r="A101" s="12">
        <v>2000.08</v>
      </c>
      <c r="B101" s="87">
        <v>5440.4</v>
      </c>
      <c r="C101" s="13">
        <v>5418.9</v>
      </c>
      <c r="D101" s="13">
        <v>5503.9999999999991</v>
      </c>
      <c r="E101" s="13">
        <v>4894.9999999999991</v>
      </c>
      <c r="F101" s="13">
        <v>545.40000000000055</v>
      </c>
      <c r="G101" s="13">
        <v>497.40000000000055</v>
      </c>
      <c r="H101" s="13">
        <v>-63.599999999999454</v>
      </c>
      <c r="I101" s="69">
        <v>-111.59999999999945</v>
      </c>
    </row>
    <row r="102" spans="1:9" x14ac:dyDescent="0.25">
      <c r="A102" s="12">
        <v>2000.09</v>
      </c>
      <c r="B102" s="87">
        <v>5173.3999999999996</v>
      </c>
      <c r="C102" s="13">
        <v>5105.8999999999996</v>
      </c>
      <c r="D102" s="13">
        <v>5630.6999999999989</v>
      </c>
      <c r="E102" s="13">
        <v>4812.3999999999996</v>
      </c>
      <c r="F102" s="13">
        <v>361</v>
      </c>
      <c r="G102" s="13">
        <v>340.2</v>
      </c>
      <c r="H102" s="13">
        <v>-457.29999999999927</v>
      </c>
      <c r="I102" s="69">
        <v>-478.09999999999928</v>
      </c>
    </row>
    <row r="103" spans="1:9" x14ac:dyDescent="0.25">
      <c r="A103" s="12">
        <v>2000.1</v>
      </c>
      <c r="B103" s="87">
        <v>5360.7</v>
      </c>
      <c r="C103" s="13">
        <v>5181.8</v>
      </c>
      <c r="D103" s="13">
        <v>5768.1000000000013</v>
      </c>
      <c r="E103" s="13">
        <v>5075.4000000000015</v>
      </c>
      <c r="F103" s="13">
        <v>285.29999999999836</v>
      </c>
      <c r="G103" s="13">
        <v>216.89999999999836</v>
      </c>
      <c r="H103" s="13">
        <v>-407.40000000000146</v>
      </c>
      <c r="I103" s="69">
        <v>-475.80000000000143</v>
      </c>
    </row>
    <row r="104" spans="1:9" x14ac:dyDescent="0.25">
      <c r="A104" s="12">
        <v>2000.11</v>
      </c>
      <c r="B104" s="87">
        <v>4886.2</v>
      </c>
      <c r="C104" s="13">
        <v>4876.8</v>
      </c>
      <c r="D104" s="13">
        <v>6531.0000000000009</v>
      </c>
      <c r="E104" s="13">
        <v>5113.2000000000007</v>
      </c>
      <c r="F104" s="13">
        <v>-227.00000000000091</v>
      </c>
      <c r="G104" s="13">
        <v>-227.40000000000092</v>
      </c>
      <c r="H104" s="13">
        <v>-1644.8000000000011</v>
      </c>
      <c r="I104" s="69">
        <v>-1645.2000000000012</v>
      </c>
    </row>
    <row r="105" spans="1:9" x14ac:dyDescent="0.25">
      <c r="A105" s="12">
        <v>2000.12</v>
      </c>
      <c r="B105" s="87">
        <v>5622.4</v>
      </c>
      <c r="C105" s="13">
        <v>5618.5</v>
      </c>
      <c r="D105" s="13">
        <v>6464.2999999999993</v>
      </c>
      <c r="E105" s="13">
        <v>5811.7999999999993</v>
      </c>
      <c r="F105" s="13">
        <v>-189.39999999999964</v>
      </c>
      <c r="G105" s="13">
        <v>-192.69999999999965</v>
      </c>
      <c r="H105" s="13">
        <v>-841.89999999999964</v>
      </c>
      <c r="I105" s="69">
        <v>-845.19999999999959</v>
      </c>
    </row>
    <row r="106" spans="1:9" x14ac:dyDescent="0.25">
      <c r="A106" s="12">
        <v>2001.01</v>
      </c>
      <c r="B106" s="87">
        <v>5836.2000000000007</v>
      </c>
      <c r="C106" s="13">
        <v>5826.7000000000007</v>
      </c>
      <c r="D106" s="13">
        <v>6817.9</v>
      </c>
      <c r="E106" s="13">
        <v>6065</v>
      </c>
      <c r="F106" s="13">
        <v>-228.79999999999927</v>
      </c>
      <c r="G106" s="13">
        <v>-229.49999999999926</v>
      </c>
      <c r="H106" s="13">
        <v>-981.69999999999891</v>
      </c>
      <c r="I106" s="69">
        <v>-982.39999999999895</v>
      </c>
    </row>
    <row r="107" spans="1:9" x14ac:dyDescent="0.25">
      <c r="A107" s="12">
        <v>2001.02</v>
      </c>
      <c r="B107" s="87">
        <v>5091.8999999999996</v>
      </c>
      <c r="C107" s="13">
        <v>4884.7999999999993</v>
      </c>
      <c r="D107" s="13">
        <v>5649.5999999999995</v>
      </c>
      <c r="E107" s="13">
        <v>4742.7999999999993</v>
      </c>
      <c r="F107" s="13">
        <v>349.10000000000036</v>
      </c>
      <c r="G107" s="13">
        <v>347.40000000000038</v>
      </c>
      <c r="H107" s="13">
        <v>-557.69999999999982</v>
      </c>
      <c r="I107" s="69">
        <v>-559.39999999999986</v>
      </c>
    </row>
    <row r="108" spans="1:9" x14ac:dyDescent="0.25">
      <c r="A108" s="12">
        <v>2001.03</v>
      </c>
      <c r="B108" s="87">
        <v>5011</v>
      </c>
      <c r="C108" s="13">
        <v>4969.8999999999996</v>
      </c>
      <c r="D108" s="13">
        <v>6485.4</v>
      </c>
      <c r="E108" s="13">
        <v>5470.9999999999991</v>
      </c>
      <c r="F108" s="13">
        <v>-459.99999999999909</v>
      </c>
      <c r="G108" s="13">
        <v>-460.39999999999907</v>
      </c>
      <c r="H108" s="13">
        <v>-1474.3999999999996</v>
      </c>
      <c r="I108" s="69">
        <v>-1474.7999999999997</v>
      </c>
    </row>
    <row r="109" spans="1:9" x14ac:dyDescent="0.25">
      <c r="A109" s="12">
        <v>2001.04</v>
      </c>
      <c r="B109" s="87">
        <v>4867.9000000000005</v>
      </c>
      <c r="C109" s="13">
        <v>4837.8</v>
      </c>
      <c r="D109" s="13">
        <v>5743.9000000000015</v>
      </c>
      <c r="E109" s="13">
        <v>5001.2000000000016</v>
      </c>
      <c r="F109" s="13">
        <v>-133.30000000000109</v>
      </c>
      <c r="G109" s="13">
        <v>-134.00000000000108</v>
      </c>
      <c r="H109" s="13">
        <v>-876.00000000000091</v>
      </c>
      <c r="I109" s="69">
        <v>-876.70000000000095</v>
      </c>
    </row>
    <row r="110" spans="1:9" x14ac:dyDescent="0.25">
      <c r="A110" s="12">
        <v>2001.05</v>
      </c>
      <c r="B110" s="87">
        <v>5853.5</v>
      </c>
      <c r="C110" s="13">
        <v>5844</v>
      </c>
      <c r="D110" s="13">
        <v>6855.7</v>
      </c>
      <c r="E110" s="13">
        <v>5128.1000000000004</v>
      </c>
      <c r="F110" s="13">
        <v>725.39999999999964</v>
      </c>
      <c r="G110" s="13">
        <v>723.89999999999964</v>
      </c>
      <c r="H110" s="13">
        <v>-1002.1999999999998</v>
      </c>
      <c r="I110" s="69">
        <v>-1003.6999999999998</v>
      </c>
    </row>
    <row r="111" spans="1:9" x14ac:dyDescent="0.25">
      <c r="A111" s="12">
        <v>2001.06</v>
      </c>
      <c r="B111" s="87">
        <v>5868.8</v>
      </c>
      <c r="C111" s="13">
        <v>5665.4000000000005</v>
      </c>
      <c r="D111" s="13">
        <v>6187.0000000000009</v>
      </c>
      <c r="E111" s="13">
        <v>4866.5000000000009</v>
      </c>
      <c r="F111" s="13">
        <v>1002.2999999999993</v>
      </c>
      <c r="G111" s="13">
        <v>1001.4999999999993</v>
      </c>
      <c r="H111" s="13">
        <v>-318.20000000000073</v>
      </c>
      <c r="I111" s="69">
        <v>-319.00000000000074</v>
      </c>
    </row>
    <row r="112" spans="1:9" x14ac:dyDescent="0.25">
      <c r="A112" s="12">
        <v>2001.07</v>
      </c>
      <c r="B112" s="87">
        <v>5747.1999999999989</v>
      </c>
      <c r="C112" s="13">
        <v>5739.4999999999982</v>
      </c>
      <c r="D112" s="13">
        <v>6748.5000000000018</v>
      </c>
      <c r="E112" s="13">
        <v>6207.2000000000016</v>
      </c>
      <c r="F112" s="13">
        <v>-460.00000000000273</v>
      </c>
      <c r="G112" s="13">
        <v>-510.30000000000274</v>
      </c>
      <c r="H112" s="13">
        <v>-1001.3000000000029</v>
      </c>
      <c r="I112" s="69">
        <v>-1051.6000000000029</v>
      </c>
    </row>
    <row r="113" spans="1:9" x14ac:dyDescent="0.25">
      <c r="A113" s="12">
        <v>2001.08</v>
      </c>
      <c r="B113" s="87">
        <v>5097.1000000000004</v>
      </c>
      <c r="C113" s="13">
        <v>5088.4000000000005</v>
      </c>
      <c r="D113" s="13">
        <v>5025.3000000000011</v>
      </c>
      <c r="E113" s="13">
        <v>4533.1000000000013</v>
      </c>
      <c r="F113" s="13">
        <v>563.99999999999909</v>
      </c>
      <c r="G113" s="13">
        <v>561.09999999999911</v>
      </c>
      <c r="H113" s="13">
        <v>71.799999999999272</v>
      </c>
      <c r="I113" s="69">
        <v>68.899999999999267</v>
      </c>
    </row>
    <row r="114" spans="1:9" x14ac:dyDescent="0.25">
      <c r="A114" s="12">
        <v>2001.09</v>
      </c>
      <c r="B114" s="87">
        <v>4747.4000000000005</v>
      </c>
      <c r="C114" s="13">
        <v>4585</v>
      </c>
      <c r="D114" s="13">
        <v>4624.7000000000007</v>
      </c>
      <c r="E114" s="13">
        <v>4169.8000000000011</v>
      </c>
      <c r="F114" s="13">
        <v>577.59999999999945</v>
      </c>
      <c r="G114" s="13">
        <v>577.2999999999995</v>
      </c>
      <c r="H114" s="13">
        <v>122.69999999999982</v>
      </c>
      <c r="I114" s="69">
        <v>122.39999999999982</v>
      </c>
    </row>
    <row r="115" spans="1:9" x14ac:dyDescent="0.25">
      <c r="A115" s="12">
        <v>2001.1</v>
      </c>
      <c r="B115" s="87">
        <v>4607.7999999999993</v>
      </c>
      <c r="C115" s="13">
        <v>4580.7</v>
      </c>
      <c r="D115" s="13">
        <v>5306.2</v>
      </c>
      <c r="E115" s="13">
        <v>4427.3999999999996</v>
      </c>
      <c r="F115" s="13">
        <v>180.39999999999964</v>
      </c>
      <c r="G115" s="13">
        <v>180.09999999999962</v>
      </c>
      <c r="H115" s="13">
        <v>-698.40000000000055</v>
      </c>
      <c r="I115" s="69">
        <v>-698.7000000000005</v>
      </c>
    </row>
    <row r="116" spans="1:9" x14ac:dyDescent="0.25">
      <c r="A116" s="12">
        <v>2001.11</v>
      </c>
      <c r="B116" s="87">
        <v>4181.3000000000011</v>
      </c>
      <c r="C116" s="13">
        <v>4146.4000000000005</v>
      </c>
      <c r="D116" s="13">
        <v>5044.8999999999996</v>
      </c>
      <c r="E116" s="13">
        <v>4177.0999999999995</v>
      </c>
      <c r="F116" s="13">
        <v>4.2000000000016371</v>
      </c>
      <c r="G116" s="13">
        <v>3.9000000000016373</v>
      </c>
      <c r="H116" s="13">
        <v>-863.59999999999854</v>
      </c>
      <c r="I116" s="69">
        <v>-863.8999999999985</v>
      </c>
    </row>
    <row r="117" spans="1:9" x14ac:dyDescent="0.25">
      <c r="A117" s="12">
        <v>2001.12</v>
      </c>
      <c r="B117" s="87">
        <v>3734.3</v>
      </c>
      <c r="C117" s="13">
        <v>3713.8999999999996</v>
      </c>
      <c r="D117" s="13">
        <v>4895.2</v>
      </c>
      <c r="E117" s="13">
        <v>4426.2</v>
      </c>
      <c r="F117" s="13">
        <v>-691.89999999999964</v>
      </c>
      <c r="G117" s="13">
        <v>-692.19999999999959</v>
      </c>
      <c r="H117" s="13">
        <v>-1160.8999999999996</v>
      </c>
      <c r="I117" s="69">
        <v>-1161.1999999999996</v>
      </c>
    </row>
    <row r="118" spans="1:9" x14ac:dyDescent="0.25">
      <c r="A118" s="12">
        <v>2002.01</v>
      </c>
      <c r="B118" s="87">
        <v>4859.7999999999993</v>
      </c>
      <c r="C118" s="13">
        <v>4856.6999999999989</v>
      </c>
      <c r="D118" s="13">
        <v>5386.1</v>
      </c>
      <c r="E118" s="13">
        <v>5196.5</v>
      </c>
      <c r="F118" s="13">
        <v>-336.70000000000073</v>
      </c>
      <c r="G118" s="13">
        <v>-336.70000000000073</v>
      </c>
      <c r="H118" s="13">
        <v>-526.30000000000109</v>
      </c>
      <c r="I118" s="69">
        <v>-526.30000000000109</v>
      </c>
    </row>
    <row r="119" spans="1:9" x14ac:dyDescent="0.25">
      <c r="A119" s="12">
        <v>2002.02</v>
      </c>
      <c r="B119" s="87">
        <v>3899.8</v>
      </c>
      <c r="C119" s="13">
        <v>3890.2000000000003</v>
      </c>
      <c r="D119" s="13">
        <v>4564.4000000000005</v>
      </c>
      <c r="E119" s="13">
        <v>4232.6000000000004</v>
      </c>
      <c r="F119" s="13">
        <v>-332.80000000000018</v>
      </c>
      <c r="G119" s="13">
        <v>-332.9000000000002</v>
      </c>
      <c r="H119" s="13">
        <v>-664.60000000000036</v>
      </c>
      <c r="I119" s="69">
        <v>-664.70000000000039</v>
      </c>
    </row>
    <row r="120" spans="1:9" x14ac:dyDescent="0.25">
      <c r="A120" s="12">
        <v>2002.03</v>
      </c>
      <c r="B120" s="87">
        <v>4299.2000000000007</v>
      </c>
      <c r="C120" s="13">
        <v>3946.9</v>
      </c>
      <c r="D120" s="13">
        <v>4523.3999999999996</v>
      </c>
      <c r="E120" s="13">
        <v>4376.8999999999996</v>
      </c>
      <c r="F120" s="13">
        <v>-77.699999999998909</v>
      </c>
      <c r="G120" s="13">
        <v>-77.799999999998903</v>
      </c>
      <c r="H120" s="13">
        <v>-224.19999999999891</v>
      </c>
      <c r="I120" s="69">
        <v>-224.2999999999989</v>
      </c>
    </row>
    <row r="121" spans="1:9" x14ac:dyDescent="0.25">
      <c r="A121" s="12">
        <v>2002.04</v>
      </c>
      <c r="B121" s="87">
        <v>4064.2000000000007</v>
      </c>
      <c r="C121" s="13">
        <v>4042.8000000000006</v>
      </c>
      <c r="D121" s="13">
        <v>4474</v>
      </c>
      <c r="E121" s="13">
        <v>4177.8999999999996</v>
      </c>
      <c r="F121" s="13">
        <v>-113.69999999999891</v>
      </c>
      <c r="G121" s="13">
        <v>-113.7999999999989</v>
      </c>
      <c r="H121" s="13">
        <v>-409.79999999999927</v>
      </c>
      <c r="I121" s="69">
        <v>-409.8999999999993</v>
      </c>
    </row>
    <row r="122" spans="1:9" x14ac:dyDescent="0.25">
      <c r="A122" s="12">
        <v>2002.05</v>
      </c>
      <c r="B122" s="87">
        <v>5962.3</v>
      </c>
      <c r="C122" s="13">
        <v>5756.7</v>
      </c>
      <c r="D122" s="13">
        <v>6166.4</v>
      </c>
      <c r="E122" s="13">
        <v>4998.0999999999995</v>
      </c>
      <c r="F122" s="13">
        <v>964.20000000000073</v>
      </c>
      <c r="G122" s="13">
        <v>964.1000000000007</v>
      </c>
      <c r="H122" s="13">
        <v>-204.09999999999945</v>
      </c>
      <c r="I122" s="69">
        <v>-204.19999999999945</v>
      </c>
    </row>
    <row r="123" spans="1:9" x14ac:dyDescent="0.25">
      <c r="A123" s="12">
        <v>2002.06</v>
      </c>
      <c r="B123" s="87">
        <v>5153</v>
      </c>
      <c r="C123" s="13">
        <v>4928.7000000000007</v>
      </c>
      <c r="D123" s="13">
        <v>4968.5999999999995</v>
      </c>
      <c r="E123" s="13">
        <v>4674.7</v>
      </c>
      <c r="F123" s="13">
        <v>478.30000000000018</v>
      </c>
      <c r="G123" s="13">
        <v>477.9000000000002</v>
      </c>
      <c r="H123" s="13">
        <v>184.40000000000055</v>
      </c>
      <c r="I123" s="69">
        <v>184.00000000000054</v>
      </c>
    </row>
    <row r="124" spans="1:9" x14ac:dyDescent="0.25">
      <c r="A124" s="12">
        <v>2002.07</v>
      </c>
      <c r="B124" s="87">
        <v>6322.5000000000009</v>
      </c>
      <c r="C124" s="13">
        <v>6217.5000000000009</v>
      </c>
      <c r="D124" s="13">
        <v>6605.2000000000007</v>
      </c>
      <c r="E124" s="13">
        <v>6042.5000000000009</v>
      </c>
      <c r="F124" s="13">
        <v>280</v>
      </c>
      <c r="G124" s="13">
        <v>279.89999999999998</v>
      </c>
      <c r="H124" s="13">
        <v>-282.69999999999982</v>
      </c>
      <c r="I124" s="69">
        <v>-282.79999999999984</v>
      </c>
    </row>
    <row r="125" spans="1:9" x14ac:dyDescent="0.25">
      <c r="A125" s="12">
        <v>2002.08</v>
      </c>
      <c r="B125" s="87">
        <v>5579.9000000000005</v>
      </c>
      <c r="C125" s="13">
        <v>5345.5000000000009</v>
      </c>
      <c r="D125" s="13">
        <v>5925.1</v>
      </c>
      <c r="E125" s="13">
        <v>4978.5000000000009</v>
      </c>
      <c r="F125" s="13">
        <v>601.39999999999964</v>
      </c>
      <c r="G125" s="13">
        <v>601.39999999999964</v>
      </c>
      <c r="H125" s="13">
        <v>-345.19999999999982</v>
      </c>
      <c r="I125" s="69">
        <v>-345.19999999999982</v>
      </c>
    </row>
    <row r="126" spans="1:9" x14ac:dyDescent="0.25">
      <c r="A126" s="12">
        <v>2002.09</v>
      </c>
      <c r="B126" s="87">
        <v>5007.6000000000004</v>
      </c>
      <c r="C126" s="13">
        <v>4984.1000000000004</v>
      </c>
      <c r="D126" s="13">
        <v>5982.7000000000007</v>
      </c>
      <c r="E126" s="13">
        <v>4850.3000000000011</v>
      </c>
      <c r="F126" s="13">
        <v>157.29999999999927</v>
      </c>
      <c r="G126" s="13">
        <v>157.19999999999928</v>
      </c>
      <c r="H126" s="13">
        <v>-975.10000000000036</v>
      </c>
      <c r="I126" s="69">
        <v>-975.20000000000039</v>
      </c>
    </row>
    <row r="127" spans="1:9" x14ac:dyDescent="0.25">
      <c r="A127" s="12">
        <v>2002.1</v>
      </c>
      <c r="B127" s="87">
        <v>6441.9999999999991</v>
      </c>
      <c r="C127" s="13">
        <v>5611.6999999999989</v>
      </c>
      <c r="D127" s="13">
        <v>5380.8000000000011</v>
      </c>
      <c r="E127" s="13">
        <v>5253.5000000000009</v>
      </c>
      <c r="F127" s="13">
        <v>1188.4999999999982</v>
      </c>
      <c r="G127" s="13">
        <v>1186.0999999999981</v>
      </c>
      <c r="H127" s="13">
        <v>1061.199999999998</v>
      </c>
      <c r="I127" s="69">
        <v>1058.7999999999979</v>
      </c>
    </row>
    <row r="128" spans="1:9" x14ac:dyDescent="0.25">
      <c r="A128" s="12">
        <v>2002.11</v>
      </c>
      <c r="B128" s="87">
        <v>5859.7000000000007</v>
      </c>
      <c r="C128" s="13">
        <v>5857.1</v>
      </c>
      <c r="D128" s="13">
        <v>6617.5999999999995</v>
      </c>
      <c r="E128" s="13">
        <v>5306.5</v>
      </c>
      <c r="F128" s="13">
        <v>553.20000000000073</v>
      </c>
      <c r="G128" s="13">
        <v>552.30000000000075</v>
      </c>
      <c r="H128" s="13">
        <v>-757.89999999999873</v>
      </c>
      <c r="I128" s="69">
        <v>-758.7999999999987</v>
      </c>
    </row>
    <row r="129" spans="1:9" x14ac:dyDescent="0.25">
      <c r="A129" s="12">
        <v>2002.12</v>
      </c>
      <c r="B129" s="87">
        <v>6054.9</v>
      </c>
      <c r="C129" s="13">
        <v>6011</v>
      </c>
      <c r="D129" s="13">
        <v>6374.4000000000005</v>
      </c>
      <c r="E129" s="13">
        <v>6094.9000000000005</v>
      </c>
      <c r="F129" s="13">
        <v>-40.000000000000909</v>
      </c>
      <c r="G129" s="13">
        <v>-40.200000000000912</v>
      </c>
      <c r="H129" s="13">
        <v>-319.50000000000091</v>
      </c>
      <c r="I129" s="69">
        <v>-319.7000000000009</v>
      </c>
    </row>
    <row r="130" spans="1:9" x14ac:dyDescent="0.25">
      <c r="A130" s="12">
        <v>2003.01</v>
      </c>
      <c r="B130" s="87">
        <v>6510.9000000000015</v>
      </c>
      <c r="C130" s="13">
        <v>6502.4000000000015</v>
      </c>
      <c r="D130" s="13">
        <v>6147.7</v>
      </c>
      <c r="E130" s="13">
        <v>5681.8</v>
      </c>
      <c r="F130" s="13">
        <v>829.10000000000127</v>
      </c>
      <c r="G130" s="13">
        <v>828.90000000000123</v>
      </c>
      <c r="H130" s="13">
        <v>363.20000000000164</v>
      </c>
      <c r="I130" s="69">
        <v>363.00000000000165</v>
      </c>
    </row>
    <row r="131" spans="1:9" x14ac:dyDescent="0.25">
      <c r="A131" s="12">
        <v>2003.02</v>
      </c>
      <c r="B131" s="87">
        <v>5740.7</v>
      </c>
      <c r="C131" s="13">
        <v>5523.9</v>
      </c>
      <c r="D131" s="13">
        <v>6580.4000000000015</v>
      </c>
      <c r="E131" s="13">
        <v>5396.3000000000011</v>
      </c>
      <c r="F131" s="13">
        <v>344.39999999999873</v>
      </c>
      <c r="G131" s="13">
        <v>344.09999999999872</v>
      </c>
      <c r="H131" s="13">
        <v>-839.70000000000164</v>
      </c>
      <c r="I131" s="69">
        <v>-840.00000000000159</v>
      </c>
    </row>
    <row r="132" spans="1:9" x14ac:dyDescent="0.25">
      <c r="A132" s="12">
        <v>2003.03</v>
      </c>
      <c r="B132" s="87">
        <v>5953.4999999999991</v>
      </c>
      <c r="C132" s="13">
        <v>5856.0999999999995</v>
      </c>
      <c r="D132" s="13">
        <v>5884.9999999999991</v>
      </c>
      <c r="E132" s="13">
        <v>5573.7</v>
      </c>
      <c r="F132" s="13">
        <v>379.79999999999927</v>
      </c>
      <c r="G132" s="13">
        <v>379.49999999999926</v>
      </c>
      <c r="H132" s="13">
        <v>68.5</v>
      </c>
      <c r="I132" s="69">
        <v>68.2</v>
      </c>
    </row>
    <row r="133" spans="1:9" x14ac:dyDescent="0.25">
      <c r="A133" s="12">
        <v>2003.04</v>
      </c>
      <c r="B133" s="87">
        <v>6614</v>
      </c>
      <c r="C133" s="13">
        <v>6504.1</v>
      </c>
      <c r="D133" s="13">
        <v>6297</v>
      </c>
      <c r="E133" s="13">
        <v>6065.8</v>
      </c>
      <c r="F133" s="13">
        <v>548.19999999999982</v>
      </c>
      <c r="G133" s="13">
        <v>547.99999999999977</v>
      </c>
      <c r="H133" s="13">
        <v>317</v>
      </c>
      <c r="I133" s="69">
        <v>316.8</v>
      </c>
    </row>
    <row r="134" spans="1:9" x14ac:dyDescent="0.25">
      <c r="A134" s="12">
        <v>2003.05</v>
      </c>
      <c r="B134" s="87">
        <v>8210</v>
      </c>
      <c r="C134" s="13">
        <v>8189.6</v>
      </c>
      <c r="D134" s="13">
        <v>7495</v>
      </c>
      <c r="E134" s="13">
        <v>6672.5</v>
      </c>
      <c r="F134" s="13">
        <v>1537.5</v>
      </c>
      <c r="G134" s="13">
        <v>1537.3</v>
      </c>
      <c r="H134" s="13">
        <v>715</v>
      </c>
      <c r="I134" s="69">
        <v>714.8</v>
      </c>
    </row>
    <row r="135" spans="1:9" x14ac:dyDescent="0.25">
      <c r="A135" s="12">
        <v>2003.06</v>
      </c>
      <c r="B135" s="87">
        <v>7294.3</v>
      </c>
      <c r="C135" s="13">
        <v>7287.5</v>
      </c>
      <c r="D135" s="13">
        <v>7022.1</v>
      </c>
      <c r="E135" s="13">
        <v>6585</v>
      </c>
      <c r="F135" s="13">
        <v>709.30000000000018</v>
      </c>
      <c r="G135" s="13">
        <v>709.10000000000014</v>
      </c>
      <c r="H135" s="13">
        <v>272.19999999999982</v>
      </c>
      <c r="I135" s="69">
        <v>271.99999999999983</v>
      </c>
    </row>
    <row r="136" spans="1:9" x14ac:dyDescent="0.25">
      <c r="A136" s="12">
        <v>2003.07</v>
      </c>
      <c r="B136" s="87">
        <v>7652.5</v>
      </c>
      <c r="C136" s="13">
        <v>7643.8</v>
      </c>
      <c r="D136" s="13">
        <v>7547.1</v>
      </c>
      <c r="E136" s="13">
        <v>7259</v>
      </c>
      <c r="F136" s="13">
        <v>393.5</v>
      </c>
      <c r="G136" s="13">
        <v>391.4</v>
      </c>
      <c r="H136" s="13">
        <v>105.39999999999964</v>
      </c>
      <c r="I136" s="69">
        <v>103.29999999999964</v>
      </c>
    </row>
    <row r="137" spans="1:9" x14ac:dyDescent="0.25">
      <c r="A137" s="12">
        <v>2003.08</v>
      </c>
      <c r="B137" s="87">
        <v>7013.5</v>
      </c>
      <c r="C137" s="13">
        <v>7006.3</v>
      </c>
      <c r="D137" s="13">
        <v>7573.3</v>
      </c>
      <c r="E137" s="13">
        <v>6300.7</v>
      </c>
      <c r="F137" s="13">
        <v>712.80000000000018</v>
      </c>
      <c r="G137" s="13">
        <v>712.60000000000014</v>
      </c>
      <c r="H137" s="13">
        <v>-559.80000000000018</v>
      </c>
      <c r="I137" s="69">
        <v>-560.00000000000023</v>
      </c>
    </row>
    <row r="138" spans="1:9" x14ac:dyDescent="0.25">
      <c r="A138" s="12">
        <v>2003.09</v>
      </c>
      <c r="B138" s="87">
        <v>6963.9000000000005</v>
      </c>
      <c r="C138" s="13">
        <v>6961.0000000000009</v>
      </c>
      <c r="D138" s="13">
        <v>6625.9999999999991</v>
      </c>
      <c r="E138" s="13">
        <v>6359.7999999999993</v>
      </c>
      <c r="F138" s="13">
        <v>604.10000000000127</v>
      </c>
      <c r="G138" s="13">
        <v>603.90000000000123</v>
      </c>
      <c r="H138" s="13">
        <v>337.90000000000146</v>
      </c>
      <c r="I138" s="69">
        <v>337.70000000000147</v>
      </c>
    </row>
    <row r="139" spans="1:9" x14ac:dyDescent="0.25">
      <c r="A139" s="12">
        <v>2003.1</v>
      </c>
      <c r="B139" s="87">
        <v>6920.8</v>
      </c>
      <c r="C139" s="13">
        <v>6919.4000000000005</v>
      </c>
      <c r="D139" s="13">
        <v>6589.5000000000009</v>
      </c>
      <c r="E139" s="13">
        <v>6125.6000000000013</v>
      </c>
      <c r="F139" s="13">
        <v>795.19999999999891</v>
      </c>
      <c r="G139" s="13">
        <v>792.79999999999893</v>
      </c>
      <c r="H139" s="13">
        <v>331.29999999999927</v>
      </c>
      <c r="I139" s="69">
        <v>328.8999999999993</v>
      </c>
    </row>
    <row r="140" spans="1:9" x14ac:dyDescent="0.25">
      <c r="A140" s="12">
        <v>2003.11</v>
      </c>
      <c r="B140" s="87">
        <v>6986.3</v>
      </c>
      <c r="C140" s="13">
        <v>6982.9000000000005</v>
      </c>
      <c r="D140" s="13">
        <v>7021.9000000000015</v>
      </c>
      <c r="E140" s="13">
        <v>6352.7000000000007</v>
      </c>
      <c r="F140" s="13">
        <v>633.59999999999945</v>
      </c>
      <c r="G140" s="13">
        <v>633.39999999999941</v>
      </c>
      <c r="H140" s="13">
        <v>-35.600000000001273</v>
      </c>
      <c r="I140" s="69">
        <v>-35.800000000001276</v>
      </c>
    </row>
    <row r="141" spans="1:9" x14ac:dyDescent="0.25">
      <c r="A141" s="12">
        <v>2003.12</v>
      </c>
      <c r="B141" s="87">
        <v>9414.6</v>
      </c>
      <c r="C141" s="13">
        <v>9397.4</v>
      </c>
      <c r="D141" s="13">
        <v>10044.1</v>
      </c>
      <c r="E141" s="13">
        <v>9659.4</v>
      </c>
      <c r="F141" s="13">
        <v>-244.79999999999927</v>
      </c>
      <c r="G141" s="13">
        <v>-249.49999999999926</v>
      </c>
      <c r="H141" s="13">
        <v>-629.5</v>
      </c>
      <c r="I141" s="69">
        <v>-634.20000000000005</v>
      </c>
    </row>
    <row r="142" spans="1:9" x14ac:dyDescent="0.25">
      <c r="A142" s="12">
        <v>2004.01</v>
      </c>
      <c r="B142" s="87">
        <v>7597.6999999999989</v>
      </c>
      <c r="C142" s="13">
        <v>7590.5999999999985</v>
      </c>
      <c r="D142" s="13">
        <v>6591.9000000000005</v>
      </c>
      <c r="E142" s="13">
        <v>6373.6000000000013</v>
      </c>
      <c r="F142" s="13">
        <v>1224.0999999999976</v>
      </c>
      <c r="G142" s="13">
        <v>1223.8999999999976</v>
      </c>
      <c r="H142" s="13">
        <v>1005.7999999999984</v>
      </c>
      <c r="I142" s="69">
        <v>1005.5999999999983</v>
      </c>
    </row>
    <row r="143" spans="1:9" x14ac:dyDescent="0.25">
      <c r="A143" s="12">
        <v>2004.02</v>
      </c>
      <c r="B143" s="87">
        <v>6797.5999999999985</v>
      </c>
      <c r="C143" s="13">
        <v>6785.0999999999985</v>
      </c>
      <c r="D143" s="13">
        <v>6974.2999999999993</v>
      </c>
      <c r="E143" s="13">
        <v>5949.9</v>
      </c>
      <c r="F143" s="13">
        <v>847.69999999999891</v>
      </c>
      <c r="G143" s="13">
        <v>844.79999999999893</v>
      </c>
      <c r="H143" s="13">
        <v>-176.70000000000073</v>
      </c>
      <c r="I143" s="69">
        <v>-179.60000000000073</v>
      </c>
    </row>
    <row r="144" spans="1:9" x14ac:dyDescent="0.25">
      <c r="A144" s="12">
        <v>2004.03</v>
      </c>
      <c r="B144" s="87">
        <v>8544.2999999999993</v>
      </c>
      <c r="C144" s="13">
        <v>7543.9000000000005</v>
      </c>
      <c r="D144" s="13">
        <v>7610.3</v>
      </c>
      <c r="E144" s="13">
        <v>7257.9</v>
      </c>
      <c r="F144" s="13">
        <v>1286.3999999999996</v>
      </c>
      <c r="G144" s="13">
        <v>1282.4999999999995</v>
      </c>
      <c r="H144" s="13">
        <v>933.99999999999909</v>
      </c>
      <c r="I144" s="69">
        <v>930.09999999999911</v>
      </c>
    </row>
    <row r="145" spans="1:9" x14ac:dyDescent="0.25">
      <c r="A145" s="12">
        <v>2004.04</v>
      </c>
      <c r="B145" s="87">
        <v>7887.3</v>
      </c>
      <c r="C145" s="13">
        <v>7875.1</v>
      </c>
      <c r="D145" s="13">
        <v>6735.0000000000009</v>
      </c>
      <c r="E145" s="13">
        <v>6405.3000000000011</v>
      </c>
      <c r="F145" s="13">
        <v>1481.9999999999991</v>
      </c>
      <c r="G145" s="13">
        <v>1479.8999999999992</v>
      </c>
      <c r="H145" s="13">
        <v>1152.2999999999993</v>
      </c>
      <c r="I145" s="69">
        <v>1150.1999999999994</v>
      </c>
    </row>
    <row r="146" spans="1:9" x14ac:dyDescent="0.25">
      <c r="A146" s="12">
        <v>2004.05</v>
      </c>
      <c r="B146" s="87">
        <v>12563.600000000002</v>
      </c>
      <c r="C146" s="13">
        <v>12554.900000000001</v>
      </c>
      <c r="D146" s="13">
        <v>9050.2000000000007</v>
      </c>
      <c r="E146" s="13">
        <v>8502.7000000000007</v>
      </c>
      <c r="F146" s="13">
        <v>4060.9000000000015</v>
      </c>
      <c r="G146" s="13">
        <v>4057.6000000000013</v>
      </c>
      <c r="H146" s="13">
        <v>3513.4000000000015</v>
      </c>
      <c r="I146" s="69">
        <v>3510.1000000000013</v>
      </c>
    </row>
    <row r="147" spans="1:9" x14ac:dyDescent="0.25">
      <c r="A147" s="12">
        <v>2004.06</v>
      </c>
      <c r="B147" s="87">
        <v>9834.7000000000007</v>
      </c>
      <c r="C147" s="13">
        <v>9826.3000000000011</v>
      </c>
      <c r="D147" s="13">
        <v>8402.3000000000011</v>
      </c>
      <c r="E147" s="13">
        <v>8117.1000000000022</v>
      </c>
      <c r="F147" s="13">
        <v>1717.5999999999985</v>
      </c>
      <c r="G147" s="13">
        <v>1715.7999999999986</v>
      </c>
      <c r="H147" s="13">
        <v>1432.3999999999996</v>
      </c>
      <c r="I147" s="69">
        <v>1430.5999999999997</v>
      </c>
    </row>
    <row r="148" spans="1:9" x14ac:dyDescent="0.25">
      <c r="A148" s="12">
        <v>2004.07</v>
      </c>
      <c r="B148" s="87">
        <v>10577.199999999999</v>
      </c>
      <c r="C148" s="13">
        <v>10566.9</v>
      </c>
      <c r="D148" s="13">
        <v>9341.3000000000011</v>
      </c>
      <c r="E148" s="13">
        <v>9140.1000000000022</v>
      </c>
      <c r="F148" s="13">
        <v>1437.0999999999967</v>
      </c>
      <c r="G148" s="13">
        <v>1434.1999999999966</v>
      </c>
      <c r="H148" s="13">
        <v>1235.8999999999978</v>
      </c>
      <c r="I148" s="69">
        <v>1232.9999999999977</v>
      </c>
    </row>
    <row r="149" spans="1:9" x14ac:dyDescent="0.25">
      <c r="A149" s="12">
        <v>2004.08</v>
      </c>
      <c r="B149" s="87">
        <v>9083.2999999999993</v>
      </c>
      <c r="C149" s="13">
        <v>9068.4</v>
      </c>
      <c r="D149" s="13">
        <v>8435.5</v>
      </c>
      <c r="E149" s="13">
        <v>7363.4000000000005</v>
      </c>
      <c r="F149" s="13">
        <v>1719.8999999999987</v>
      </c>
      <c r="G149" s="13">
        <v>1717.6999999999987</v>
      </c>
      <c r="H149" s="13">
        <v>647.79999999999927</v>
      </c>
      <c r="I149" s="69">
        <v>645.59999999999923</v>
      </c>
    </row>
    <row r="150" spans="1:9" x14ac:dyDescent="0.25">
      <c r="A150" s="12">
        <v>2004.09</v>
      </c>
      <c r="B150" s="87">
        <v>8915.2000000000007</v>
      </c>
      <c r="C150" s="13">
        <v>8909.9</v>
      </c>
      <c r="D150" s="13">
        <v>8046.5</v>
      </c>
      <c r="E150" s="13">
        <v>7717.5</v>
      </c>
      <c r="F150" s="13">
        <v>1197.7000000000007</v>
      </c>
      <c r="G150" s="13">
        <v>1195.6000000000008</v>
      </c>
      <c r="H150" s="13">
        <v>868.70000000000073</v>
      </c>
      <c r="I150" s="69">
        <v>866.6000000000007</v>
      </c>
    </row>
    <row r="151" spans="1:9" x14ac:dyDescent="0.25">
      <c r="A151" s="12">
        <v>2004.1</v>
      </c>
      <c r="B151" s="87">
        <v>8996.7999999999993</v>
      </c>
      <c r="C151" s="13">
        <v>8991.5</v>
      </c>
      <c r="D151" s="13">
        <v>7854.2000000000007</v>
      </c>
      <c r="E151" s="13">
        <v>7609.2000000000007</v>
      </c>
      <c r="F151" s="13">
        <v>1387.5999999999985</v>
      </c>
      <c r="G151" s="13">
        <v>1385.1999999999985</v>
      </c>
      <c r="H151" s="13">
        <v>1142.5999999999985</v>
      </c>
      <c r="I151" s="69">
        <v>1140.1999999999985</v>
      </c>
    </row>
    <row r="152" spans="1:9" x14ac:dyDescent="0.25">
      <c r="A152" s="12">
        <v>2004.11</v>
      </c>
      <c r="B152" s="87">
        <v>8883.5</v>
      </c>
      <c r="C152" s="13">
        <v>8874.8000000000011</v>
      </c>
      <c r="D152" s="13">
        <v>8724.5999999999985</v>
      </c>
      <c r="E152" s="13">
        <v>8016.5999999999985</v>
      </c>
      <c r="F152" s="13">
        <v>866.90000000000146</v>
      </c>
      <c r="G152" s="13">
        <v>866.6000000000015</v>
      </c>
      <c r="H152" s="13">
        <v>158.90000000000146</v>
      </c>
      <c r="I152" s="69">
        <v>158.60000000000144</v>
      </c>
    </row>
    <row r="153" spans="1:9" x14ac:dyDescent="0.25">
      <c r="A153" s="12">
        <v>2004.12</v>
      </c>
      <c r="B153" s="87">
        <v>9307.6999999999989</v>
      </c>
      <c r="C153" s="13">
        <v>9296.7999999999993</v>
      </c>
      <c r="D153" s="13">
        <v>11798.400000000001</v>
      </c>
      <c r="E153" s="13">
        <v>11485.900000000001</v>
      </c>
      <c r="F153" s="13">
        <v>-2178.2000000000025</v>
      </c>
      <c r="G153" s="13">
        <v>-2182.2000000000025</v>
      </c>
      <c r="H153" s="13">
        <v>-2490.7000000000025</v>
      </c>
      <c r="I153" s="69">
        <v>-2494.7000000000025</v>
      </c>
    </row>
    <row r="154" spans="1:9" x14ac:dyDescent="0.25">
      <c r="A154" s="12">
        <v>2005.01</v>
      </c>
      <c r="B154" s="87">
        <v>9419.1999999999989</v>
      </c>
      <c r="C154" s="13">
        <v>9402.6999999999989</v>
      </c>
      <c r="D154" s="13">
        <v>8007.7999999999993</v>
      </c>
      <c r="E154" s="13">
        <v>7822.6999999999989</v>
      </c>
      <c r="F154" s="13">
        <v>1596.5</v>
      </c>
      <c r="G154" s="13">
        <v>1593.9</v>
      </c>
      <c r="H154" s="13">
        <v>1411.3999999999996</v>
      </c>
      <c r="I154" s="69">
        <v>1408.7999999999997</v>
      </c>
    </row>
    <row r="155" spans="1:9" x14ac:dyDescent="0.25">
      <c r="A155" s="12">
        <v>2005.02</v>
      </c>
      <c r="B155" s="87">
        <v>9212.3000000000011</v>
      </c>
      <c r="C155" s="13">
        <v>9202.5</v>
      </c>
      <c r="D155" s="13">
        <v>9047.8000000000011</v>
      </c>
      <c r="E155" s="13">
        <v>7842.3000000000011</v>
      </c>
      <c r="F155" s="13">
        <v>1370</v>
      </c>
      <c r="G155" s="13">
        <v>1349.9</v>
      </c>
      <c r="H155" s="13">
        <v>164.5</v>
      </c>
      <c r="I155" s="69">
        <v>144.4</v>
      </c>
    </row>
    <row r="156" spans="1:9" x14ac:dyDescent="0.25">
      <c r="A156" s="12">
        <v>2005.03</v>
      </c>
      <c r="B156" s="87">
        <v>9346.0999999999985</v>
      </c>
      <c r="C156" s="13">
        <v>9330.8999999999978</v>
      </c>
      <c r="D156" s="13">
        <v>8601.9</v>
      </c>
      <c r="E156" s="13">
        <v>8261.4999999999982</v>
      </c>
      <c r="F156" s="13">
        <v>1084.6000000000004</v>
      </c>
      <c r="G156" s="13">
        <v>1082.0000000000005</v>
      </c>
      <c r="H156" s="13">
        <v>744.19999999999891</v>
      </c>
      <c r="I156" s="69">
        <v>741.59999999999889</v>
      </c>
    </row>
    <row r="157" spans="1:9" x14ac:dyDescent="0.25">
      <c r="A157" s="12">
        <v>2005.04</v>
      </c>
      <c r="B157" s="87">
        <v>10556</v>
      </c>
      <c r="C157" s="13">
        <v>10526.6</v>
      </c>
      <c r="D157" s="13">
        <v>8788.0000000000018</v>
      </c>
      <c r="E157" s="13">
        <v>8444.0000000000018</v>
      </c>
      <c r="F157" s="13">
        <v>2111.9999999999982</v>
      </c>
      <c r="G157" s="13">
        <v>2108.0999999999981</v>
      </c>
      <c r="H157" s="13">
        <v>1767.9999999999982</v>
      </c>
      <c r="I157" s="69">
        <v>1764.0999999999981</v>
      </c>
    </row>
    <row r="158" spans="1:9" x14ac:dyDescent="0.25">
      <c r="A158" s="12">
        <v>2005.05</v>
      </c>
      <c r="B158" s="87">
        <v>13076</v>
      </c>
      <c r="C158" s="13">
        <v>13030.6</v>
      </c>
      <c r="D158" s="13">
        <v>12591.200000000003</v>
      </c>
      <c r="E158" s="13">
        <v>9939.2000000000025</v>
      </c>
      <c r="F158" s="13">
        <v>3136.7999999999975</v>
      </c>
      <c r="G158" s="13">
        <v>3136.1999999999975</v>
      </c>
      <c r="H158" s="13">
        <v>484.79999999999745</v>
      </c>
      <c r="I158" s="69">
        <v>484.19999999999743</v>
      </c>
    </row>
    <row r="159" spans="1:9" x14ac:dyDescent="0.25">
      <c r="A159" s="12">
        <v>2005.06</v>
      </c>
      <c r="B159" s="87">
        <v>12424</v>
      </c>
      <c r="C159" s="13">
        <v>12394.2</v>
      </c>
      <c r="D159" s="13">
        <v>11561.199999999999</v>
      </c>
      <c r="E159" s="13">
        <v>10534.499999999998</v>
      </c>
      <c r="F159" s="13">
        <v>1889.5000000000018</v>
      </c>
      <c r="G159" s="13">
        <v>1885.6000000000017</v>
      </c>
      <c r="H159" s="13">
        <v>862.80000000000109</v>
      </c>
      <c r="I159" s="69">
        <v>858.90000000000111</v>
      </c>
    </row>
    <row r="160" spans="1:9" x14ac:dyDescent="0.25">
      <c r="A160" s="12">
        <v>2005.07</v>
      </c>
      <c r="B160" s="87">
        <v>11173.000000000002</v>
      </c>
      <c r="C160" s="13">
        <v>11134.600000000002</v>
      </c>
      <c r="D160" s="13">
        <v>9862.9</v>
      </c>
      <c r="E160" s="13">
        <v>9707.4999999999982</v>
      </c>
      <c r="F160" s="13">
        <v>1465.5000000000036</v>
      </c>
      <c r="G160" s="13">
        <v>1465.2000000000037</v>
      </c>
      <c r="H160" s="13">
        <v>1310.1000000000022</v>
      </c>
      <c r="I160" s="69">
        <v>1309.8000000000022</v>
      </c>
    </row>
    <row r="161" spans="1:9" x14ac:dyDescent="0.25">
      <c r="A161" s="12">
        <v>2005.08</v>
      </c>
      <c r="B161" s="87">
        <v>11177.600000000002</v>
      </c>
      <c r="C161" s="13">
        <v>11148.400000000001</v>
      </c>
      <c r="D161" s="13">
        <v>10898.8</v>
      </c>
      <c r="E161" s="13">
        <v>9434.6999999999989</v>
      </c>
      <c r="F161" s="13">
        <v>1742.9000000000033</v>
      </c>
      <c r="G161" s="13">
        <v>1740.6000000000033</v>
      </c>
      <c r="H161" s="13">
        <v>278.80000000000291</v>
      </c>
      <c r="I161" s="69">
        <v>276.5000000000029</v>
      </c>
    </row>
    <row r="162" spans="1:9" x14ac:dyDescent="0.25">
      <c r="A162" s="12">
        <v>2005.09</v>
      </c>
      <c r="B162" s="87">
        <v>11222</v>
      </c>
      <c r="C162" s="13">
        <v>11196.4</v>
      </c>
      <c r="D162" s="13">
        <v>10399.999999999998</v>
      </c>
      <c r="E162" s="13">
        <v>9697.5999999999985</v>
      </c>
      <c r="F162" s="13">
        <v>1524.4000000000015</v>
      </c>
      <c r="G162" s="13">
        <v>1524.1000000000015</v>
      </c>
      <c r="H162" s="13">
        <v>822.00000000000182</v>
      </c>
      <c r="I162" s="69">
        <v>821.70000000000186</v>
      </c>
    </row>
    <row r="163" spans="1:9" x14ac:dyDescent="0.25">
      <c r="A163" s="12">
        <v>2005.1</v>
      </c>
      <c r="B163" s="87">
        <v>11083.6</v>
      </c>
      <c r="C163" s="13">
        <v>11041</v>
      </c>
      <c r="D163" s="13">
        <v>10552.4</v>
      </c>
      <c r="E163" s="13">
        <v>10109.9</v>
      </c>
      <c r="F163" s="13">
        <v>973.70000000000073</v>
      </c>
      <c r="G163" s="13">
        <v>972.90000000000077</v>
      </c>
      <c r="H163" s="13">
        <v>531.20000000000073</v>
      </c>
      <c r="I163" s="69">
        <v>530.40000000000077</v>
      </c>
    </row>
    <row r="164" spans="1:9" x14ac:dyDescent="0.25">
      <c r="A164" s="12">
        <v>2005.11</v>
      </c>
      <c r="B164" s="87">
        <v>11195.400000000001</v>
      </c>
      <c r="C164" s="13">
        <v>11160.300000000003</v>
      </c>
      <c r="D164" s="13">
        <v>10554.699999999999</v>
      </c>
      <c r="E164" s="13">
        <v>9856.5</v>
      </c>
      <c r="F164" s="13">
        <v>1338.9000000000015</v>
      </c>
      <c r="G164" s="13">
        <v>1338.3000000000015</v>
      </c>
      <c r="H164" s="13">
        <v>640.70000000000255</v>
      </c>
      <c r="I164" s="69">
        <v>640.10000000000252</v>
      </c>
    </row>
    <row r="165" spans="1:9" x14ac:dyDescent="0.25">
      <c r="A165" s="12">
        <v>2005.12</v>
      </c>
      <c r="B165" s="87">
        <v>12688</v>
      </c>
      <c r="C165" s="13">
        <v>12632.5</v>
      </c>
      <c r="D165" s="13">
        <v>13743.5</v>
      </c>
      <c r="E165" s="13">
        <v>12759.9</v>
      </c>
      <c r="F165" s="13">
        <v>-71.899999999999636</v>
      </c>
      <c r="G165" s="13">
        <v>-72.499999999999631</v>
      </c>
      <c r="H165" s="13">
        <v>-1055.5</v>
      </c>
      <c r="I165" s="69">
        <v>-1056.0999999999999</v>
      </c>
    </row>
    <row r="166" spans="1:9" x14ac:dyDescent="0.25">
      <c r="A166" s="12">
        <v>2006.01</v>
      </c>
      <c r="B166" s="87">
        <v>12254.099999999999</v>
      </c>
      <c r="C166" s="13">
        <v>12210.199999999999</v>
      </c>
      <c r="D166" s="13">
        <v>10925.6</v>
      </c>
      <c r="E166" s="13">
        <v>10663.300000000001</v>
      </c>
      <c r="F166" s="13">
        <v>1590.7999999999975</v>
      </c>
      <c r="G166" s="13">
        <v>1588.8999999999974</v>
      </c>
      <c r="H166" s="13">
        <v>1328.4999999999982</v>
      </c>
      <c r="I166" s="69">
        <v>1326.5999999999981</v>
      </c>
    </row>
    <row r="167" spans="1:9" x14ac:dyDescent="0.25">
      <c r="A167" s="12">
        <v>2006.02</v>
      </c>
      <c r="B167" s="87">
        <v>11872.899999999998</v>
      </c>
      <c r="C167" s="13">
        <v>11810.099999999999</v>
      </c>
      <c r="D167" s="13">
        <v>11769.199999999997</v>
      </c>
      <c r="E167" s="13">
        <v>10079.499999999996</v>
      </c>
      <c r="F167" s="13">
        <v>1793.4000000000015</v>
      </c>
      <c r="G167" s="13">
        <v>1793.1000000000015</v>
      </c>
      <c r="H167" s="13">
        <v>103.70000000000073</v>
      </c>
      <c r="I167" s="69">
        <v>103.40000000000073</v>
      </c>
    </row>
    <row r="168" spans="1:9" x14ac:dyDescent="0.25">
      <c r="A168" s="12">
        <v>2006.03</v>
      </c>
      <c r="B168" s="87">
        <v>11860.899999999998</v>
      </c>
      <c r="C168" s="13">
        <v>11798.499999999998</v>
      </c>
      <c r="D168" s="13">
        <v>11232.999999999998</v>
      </c>
      <c r="E168" s="13">
        <v>10510.999999999998</v>
      </c>
      <c r="F168" s="13">
        <v>1349.8999999999996</v>
      </c>
      <c r="G168" s="13">
        <v>1349.4999999999995</v>
      </c>
      <c r="H168" s="13">
        <v>627.89999999999964</v>
      </c>
      <c r="I168" s="69">
        <v>627.49999999999966</v>
      </c>
    </row>
    <row r="169" spans="1:9" x14ac:dyDescent="0.25">
      <c r="A169" s="12">
        <v>2006.04</v>
      </c>
      <c r="B169" s="87">
        <v>11921.2</v>
      </c>
      <c r="C169" s="13">
        <v>11275.400000000001</v>
      </c>
      <c r="D169" s="13">
        <v>11160.300000000001</v>
      </c>
      <c r="E169" s="13">
        <v>10725.900000000001</v>
      </c>
      <c r="F169" s="13">
        <v>1195.2999999999993</v>
      </c>
      <c r="G169" s="13">
        <v>1194.9999999999993</v>
      </c>
      <c r="H169" s="13">
        <v>760.89999999999964</v>
      </c>
      <c r="I169" s="69">
        <v>760.59999999999968</v>
      </c>
    </row>
    <row r="170" spans="1:9" x14ac:dyDescent="0.25">
      <c r="A170" s="12">
        <v>2006.05</v>
      </c>
      <c r="B170" s="87">
        <v>15344.000000000002</v>
      </c>
      <c r="C170" s="13">
        <v>15291.400000000001</v>
      </c>
      <c r="D170" s="13">
        <v>11999.500000000002</v>
      </c>
      <c r="E170" s="13">
        <v>11677.400000000001</v>
      </c>
      <c r="F170" s="13">
        <v>3666.6000000000004</v>
      </c>
      <c r="G170" s="13">
        <v>3666.4000000000005</v>
      </c>
      <c r="H170" s="13">
        <v>3344.5</v>
      </c>
      <c r="I170" s="69">
        <v>3344.3</v>
      </c>
    </row>
    <row r="171" spans="1:9" x14ac:dyDescent="0.25">
      <c r="A171" s="12">
        <v>2006.06</v>
      </c>
      <c r="B171" s="87">
        <v>15529</v>
      </c>
      <c r="C171" s="13">
        <v>15465.5</v>
      </c>
      <c r="D171" s="13">
        <v>14423.699999999999</v>
      </c>
      <c r="E171" s="13">
        <v>13346.3</v>
      </c>
      <c r="F171" s="13">
        <v>2182.7000000000007</v>
      </c>
      <c r="G171" s="13">
        <v>2180.9000000000005</v>
      </c>
      <c r="H171" s="13">
        <v>1105.3000000000011</v>
      </c>
      <c r="I171" s="69">
        <v>1103.5000000000011</v>
      </c>
    </row>
    <row r="172" spans="1:9" x14ac:dyDescent="0.25">
      <c r="A172" s="12">
        <v>2006.07</v>
      </c>
      <c r="B172" s="87">
        <v>14546</v>
      </c>
      <c r="C172" s="13">
        <v>14309.6</v>
      </c>
      <c r="D172" s="13">
        <v>12840.300000000001</v>
      </c>
      <c r="E172" s="13">
        <v>12581.5</v>
      </c>
      <c r="F172" s="13">
        <v>1964.5</v>
      </c>
      <c r="G172" s="13">
        <v>1963.7</v>
      </c>
      <c r="H172" s="13">
        <v>1705.6999999999989</v>
      </c>
      <c r="I172" s="69">
        <v>1704.899999999999</v>
      </c>
    </row>
    <row r="173" spans="1:9" x14ac:dyDescent="0.25">
      <c r="A173" s="12">
        <v>2006.08</v>
      </c>
      <c r="B173" s="87">
        <v>14316.6</v>
      </c>
      <c r="C173" s="13">
        <v>14178.1</v>
      </c>
      <c r="D173" s="13">
        <v>14762.500000000002</v>
      </c>
      <c r="E173" s="13">
        <v>12468.2</v>
      </c>
      <c r="F173" s="13">
        <v>1848.3999999999996</v>
      </c>
      <c r="G173" s="13">
        <v>1848.0999999999997</v>
      </c>
      <c r="H173" s="13">
        <v>-445.90000000000146</v>
      </c>
      <c r="I173" s="69">
        <v>-446.20000000000147</v>
      </c>
    </row>
    <row r="174" spans="1:9" x14ac:dyDescent="0.25">
      <c r="A174" s="12">
        <v>2006.09</v>
      </c>
      <c r="B174" s="87">
        <v>14208.299999999997</v>
      </c>
      <c r="C174" s="13">
        <v>14102.499999999998</v>
      </c>
      <c r="D174" s="13">
        <v>12745.600000000002</v>
      </c>
      <c r="E174" s="13">
        <v>11975.700000000003</v>
      </c>
      <c r="F174" s="13">
        <v>2232.5999999999949</v>
      </c>
      <c r="G174" s="13">
        <v>2232.3999999999951</v>
      </c>
      <c r="H174" s="13">
        <v>1462.6999999999953</v>
      </c>
      <c r="I174" s="69">
        <v>1462.4999999999952</v>
      </c>
    </row>
    <row r="175" spans="1:9" x14ac:dyDescent="0.25">
      <c r="A175" s="12">
        <v>2006.1</v>
      </c>
      <c r="B175" s="87">
        <v>15275.999999999996</v>
      </c>
      <c r="C175" s="13">
        <v>15102.199999999997</v>
      </c>
      <c r="D175" s="13">
        <v>13802</v>
      </c>
      <c r="E175" s="13">
        <v>13101.4</v>
      </c>
      <c r="F175" s="13">
        <v>2174.5999999999967</v>
      </c>
      <c r="G175" s="13">
        <v>2174.3999999999969</v>
      </c>
      <c r="H175" s="13">
        <v>1473.9999999999964</v>
      </c>
      <c r="I175" s="69">
        <v>1473.7999999999963</v>
      </c>
    </row>
    <row r="176" spans="1:9" x14ac:dyDescent="0.25">
      <c r="A176" s="12">
        <v>2006.11</v>
      </c>
      <c r="B176" s="87">
        <v>15280.899999999998</v>
      </c>
      <c r="C176" s="13">
        <v>15185.599999999999</v>
      </c>
      <c r="D176" s="13">
        <v>13997.500000000004</v>
      </c>
      <c r="E176" s="13">
        <v>13725.700000000003</v>
      </c>
      <c r="F176" s="13">
        <v>1555.1999999999953</v>
      </c>
      <c r="G176" s="13">
        <v>1554.7999999999952</v>
      </c>
      <c r="H176" s="13">
        <v>1283.3999999999942</v>
      </c>
      <c r="I176" s="69">
        <v>1282.9999999999941</v>
      </c>
    </row>
    <row r="177" spans="1:9" x14ac:dyDescent="0.25">
      <c r="A177" s="12">
        <v>2006.12</v>
      </c>
      <c r="B177" s="87">
        <v>16433.8</v>
      </c>
      <c r="C177" s="13">
        <v>15716.4</v>
      </c>
      <c r="D177" s="13">
        <v>19030.900000000001</v>
      </c>
      <c r="E177" s="13">
        <v>16401.800000000003</v>
      </c>
      <c r="F177" s="13">
        <v>31.999999999996362</v>
      </c>
      <c r="G177" s="13">
        <v>31.899999999996361</v>
      </c>
      <c r="H177" s="13">
        <v>-2597.1000000000022</v>
      </c>
      <c r="I177" s="69">
        <v>-2597.2000000000021</v>
      </c>
    </row>
    <row r="178" spans="1:9" x14ac:dyDescent="0.25">
      <c r="A178" s="12">
        <v>2007.01</v>
      </c>
      <c r="B178" s="87">
        <v>12607.900000000001</v>
      </c>
      <c r="C178" s="13">
        <v>12562.3</v>
      </c>
      <c r="D178" s="13">
        <v>11969.5</v>
      </c>
      <c r="E178" s="13">
        <v>11112.300000000001</v>
      </c>
      <c r="F178" s="13">
        <v>1495.6000000000004</v>
      </c>
      <c r="G178" s="13">
        <v>1493.1000000000004</v>
      </c>
      <c r="H178" s="13">
        <v>638.40000000000146</v>
      </c>
      <c r="I178" s="69">
        <v>635.90000000000146</v>
      </c>
    </row>
    <row r="179" spans="1:9" x14ac:dyDescent="0.25">
      <c r="A179" s="12">
        <v>2007.02</v>
      </c>
      <c r="B179" s="87">
        <v>12100.5</v>
      </c>
      <c r="C179" s="13">
        <v>11044.4</v>
      </c>
      <c r="D179" s="13">
        <v>10236.299999999997</v>
      </c>
      <c r="E179" s="13">
        <v>12100.599999999999</v>
      </c>
      <c r="F179" s="13">
        <v>1864.2000000000025</v>
      </c>
      <c r="G179" s="13">
        <v>1863.9000000000033</v>
      </c>
      <c r="H179" s="13">
        <v>-9.9999999998544808E-2</v>
      </c>
      <c r="I179" s="69">
        <v>-0.39999999999781721</v>
      </c>
    </row>
    <row r="180" spans="1:9" x14ac:dyDescent="0.25">
      <c r="A180" s="12">
        <v>2007.03</v>
      </c>
      <c r="B180" s="87">
        <v>12335.199999999999</v>
      </c>
      <c r="C180" s="13">
        <v>12162.999999999998</v>
      </c>
      <c r="D180" s="13">
        <v>11022.8</v>
      </c>
      <c r="E180" s="13">
        <v>12118.9</v>
      </c>
      <c r="F180" s="13">
        <v>1312.3999999999996</v>
      </c>
      <c r="G180" s="13">
        <v>1312.1000000000004</v>
      </c>
      <c r="H180" s="13">
        <v>216.29999999999927</v>
      </c>
      <c r="I180" s="69">
        <v>216</v>
      </c>
    </row>
    <row r="181" spans="1:9" x14ac:dyDescent="0.25">
      <c r="A181" s="12">
        <v>2007.04</v>
      </c>
      <c r="B181" s="87">
        <v>11895</v>
      </c>
      <c r="C181" s="13">
        <v>11829</v>
      </c>
      <c r="D181" s="13">
        <v>10439.399999999998</v>
      </c>
      <c r="E181" s="13">
        <v>11283.099999999999</v>
      </c>
      <c r="F181" s="13">
        <v>1455.6000000000022</v>
      </c>
      <c r="G181" s="13">
        <v>1455.3000000000029</v>
      </c>
      <c r="H181" s="13">
        <v>611.90000000000146</v>
      </c>
      <c r="I181" s="69">
        <v>611.60000000000218</v>
      </c>
    </row>
    <row r="182" spans="1:9" x14ac:dyDescent="0.25">
      <c r="A182" s="12">
        <v>2007.05</v>
      </c>
      <c r="B182" s="87">
        <v>16180.900000000001</v>
      </c>
      <c r="C182" s="13">
        <v>16157.2</v>
      </c>
      <c r="D182" s="13">
        <v>11030.82</v>
      </c>
      <c r="E182" s="13">
        <v>11337.32</v>
      </c>
      <c r="F182" s="13">
        <v>5150.0800000000017</v>
      </c>
      <c r="G182" s="13">
        <v>5114.5800000000017</v>
      </c>
      <c r="H182" s="13">
        <v>4843.5800000000017</v>
      </c>
      <c r="I182" s="69">
        <v>4808.0800000000017</v>
      </c>
    </row>
    <row r="183" spans="1:9" x14ac:dyDescent="0.25">
      <c r="A183" s="12">
        <v>2007.06</v>
      </c>
      <c r="B183" s="87">
        <v>16307.299999999997</v>
      </c>
      <c r="C183" s="13">
        <v>16243.199999999997</v>
      </c>
      <c r="D183" s="13">
        <v>14083.4</v>
      </c>
      <c r="E183" s="13">
        <v>15217.6</v>
      </c>
      <c r="F183" s="13">
        <v>2223.8999999999978</v>
      </c>
      <c r="G183" s="13">
        <v>2223.5999999999985</v>
      </c>
      <c r="H183" s="13">
        <v>1089.6999999999971</v>
      </c>
      <c r="I183" s="69">
        <v>1089.3999999999978</v>
      </c>
    </row>
    <row r="184" spans="1:9" x14ac:dyDescent="0.25">
      <c r="A184" s="12">
        <v>2007.07</v>
      </c>
      <c r="B184" s="87">
        <v>17037.7</v>
      </c>
      <c r="C184" s="13">
        <v>16873.099999999999</v>
      </c>
      <c r="D184" s="13">
        <v>14782.5</v>
      </c>
      <c r="E184" s="13">
        <v>15772.7</v>
      </c>
      <c r="F184" s="13">
        <v>2255.2000000000007</v>
      </c>
      <c r="G184" s="13">
        <v>2254.2000000000007</v>
      </c>
      <c r="H184" s="13">
        <v>1265</v>
      </c>
      <c r="I184" s="69">
        <v>1264</v>
      </c>
    </row>
    <row r="185" spans="1:9" x14ac:dyDescent="0.25">
      <c r="A185" s="12">
        <v>2007.08</v>
      </c>
      <c r="B185" s="87">
        <v>15157</v>
      </c>
      <c r="C185" s="13">
        <v>15021</v>
      </c>
      <c r="D185" s="13">
        <v>12627.499999999998</v>
      </c>
      <c r="E185" s="13">
        <v>14387.099999999999</v>
      </c>
      <c r="F185" s="13">
        <v>2529.5000000000018</v>
      </c>
      <c r="G185" s="13">
        <v>2529.1000000000022</v>
      </c>
      <c r="H185" s="13">
        <v>769.90000000000146</v>
      </c>
      <c r="I185" s="69">
        <v>769.50000000000182</v>
      </c>
    </row>
    <row r="186" spans="1:9" x14ac:dyDescent="0.25">
      <c r="A186" s="12">
        <v>2007.09</v>
      </c>
      <c r="B186" s="87">
        <v>16486.399999999998</v>
      </c>
      <c r="C186" s="13">
        <v>16429.399999999998</v>
      </c>
      <c r="D186" s="13">
        <v>13680.800000000001</v>
      </c>
      <c r="E186" s="13">
        <v>14729.2</v>
      </c>
      <c r="F186" s="13">
        <v>2805.5999999999967</v>
      </c>
      <c r="G186" s="13">
        <v>2805.5999999999967</v>
      </c>
      <c r="H186" s="13">
        <v>1757.1999999999971</v>
      </c>
      <c r="I186" s="69">
        <v>1757.1999999999971</v>
      </c>
    </row>
    <row r="187" spans="1:9" x14ac:dyDescent="0.25">
      <c r="A187" s="12">
        <v>2007.1</v>
      </c>
      <c r="B187" s="87">
        <v>15639.9</v>
      </c>
      <c r="C187" s="13">
        <v>15180</v>
      </c>
      <c r="D187" s="13">
        <v>13740.599999999997</v>
      </c>
      <c r="E187" s="13">
        <v>15161.499999999996</v>
      </c>
      <c r="F187" s="13">
        <v>1899.3000000000029</v>
      </c>
      <c r="G187" s="13">
        <v>1898.9000000000033</v>
      </c>
      <c r="H187" s="13">
        <v>478.40000000000327</v>
      </c>
      <c r="I187" s="69">
        <v>478.00000000000364</v>
      </c>
    </row>
    <row r="188" spans="1:9" x14ac:dyDescent="0.25">
      <c r="A188" s="12">
        <v>2007.11</v>
      </c>
      <c r="B188" s="87">
        <v>15543.199999999999</v>
      </c>
      <c r="C188" s="13">
        <v>15470.4</v>
      </c>
      <c r="D188" s="13">
        <v>13604.1</v>
      </c>
      <c r="E188" s="13">
        <v>13923</v>
      </c>
      <c r="F188" s="13">
        <v>1939.0999999999985</v>
      </c>
      <c r="G188" s="13">
        <v>1931.5999999999985</v>
      </c>
      <c r="H188" s="13">
        <v>1620.1999999999989</v>
      </c>
      <c r="I188" s="69">
        <v>1612.6999999999989</v>
      </c>
    </row>
    <row r="189" spans="1:9" x14ac:dyDescent="0.25">
      <c r="A189" s="12">
        <v>2007.12</v>
      </c>
      <c r="B189" s="87">
        <v>16394.900000000001</v>
      </c>
      <c r="C189" s="13">
        <v>16303.199999999999</v>
      </c>
      <c r="D189" s="13">
        <v>17853.099999999999</v>
      </c>
      <c r="E189" s="13">
        <v>21827.200000000001</v>
      </c>
      <c r="F189" s="13">
        <v>-1458.1999999999971</v>
      </c>
      <c r="G189" s="13">
        <v>-1458.1999999999971</v>
      </c>
      <c r="H189" s="13">
        <v>-5432.2999999999993</v>
      </c>
      <c r="I189" s="69">
        <v>-5432.2999999999993</v>
      </c>
    </row>
    <row r="190" spans="1:9" x14ac:dyDescent="0.25">
      <c r="A190" s="12">
        <v>2008.01</v>
      </c>
      <c r="B190" s="87">
        <v>19496.099999999999</v>
      </c>
      <c r="C190" s="13">
        <v>19449.7</v>
      </c>
      <c r="D190" s="13">
        <v>16192</v>
      </c>
      <c r="E190" s="13">
        <v>17096.7</v>
      </c>
      <c r="F190" s="13">
        <v>3304.0999999999985</v>
      </c>
      <c r="G190" s="13">
        <v>3304.0999999999985</v>
      </c>
      <c r="H190" s="13">
        <v>2399.3999999999978</v>
      </c>
      <c r="I190" s="69">
        <v>2399.3999999999978</v>
      </c>
    </row>
    <row r="191" spans="1:9" x14ac:dyDescent="0.25">
      <c r="A191" s="12">
        <v>2008.02</v>
      </c>
      <c r="B191" s="87">
        <v>17130.600000000002</v>
      </c>
      <c r="C191" s="13">
        <v>17074.7</v>
      </c>
      <c r="D191" s="13">
        <v>14055.300000000001</v>
      </c>
      <c r="E191" s="13">
        <v>15616.100000000002</v>
      </c>
      <c r="F191" s="13">
        <v>3075.3000000000011</v>
      </c>
      <c r="G191" s="13">
        <v>3075.3000000000011</v>
      </c>
      <c r="H191" s="13">
        <v>1514.5</v>
      </c>
      <c r="I191" s="69">
        <v>1514.5</v>
      </c>
    </row>
    <row r="192" spans="1:9" x14ac:dyDescent="0.25">
      <c r="A192" s="12">
        <v>2008.03</v>
      </c>
      <c r="B192" s="87">
        <v>16478.599999999999</v>
      </c>
      <c r="C192" s="13">
        <v>15437.199999999999</v>
      </c>
      <c r="D192" s="13">
        <v>14413.1</v>
      </c>
      <c r="E192" s="13">
        <v>15773</v>
      </c>
      <c r="F192" s="13">
        <v>2065.4999999999982</v>
      </c>
      <c r="G192" s="13">
        <v>2065.4999999999982</v>
      </c>
      <c r="H192" s="13">
        <v>705.59999999999854</v>
      </c>
      <c r="I192" s="69">
        <v>705.59999999999854</v>
      </c>
    </row>
    <row r="193" spans="1:9" x14ac:dyDescent="0.25">
      <c r="A193" s="12">
        <v>2008.04</v>
      </c>
      <c r="B193" s="87">
        <v>18526.600000000002</v>
      </c>
      <c r="C193" s="13">
        <v>17853.600000000002</v>
      </c>
      <c r="D193" s="13">
        <v>15583.299999999997</v>
      </c>
      <c r="E193" s="13">
        <v>16692.199999999997</v>
      </c>
      <c r="F193" s="13">
        <v>2943.3000000000047</v>
      </c>
      <c r="G193" s="13">
        <v>2943.3000000000047</v>
      </c>
      <c r="H193" s="13">
        <v>1834.4000000000051</v>
      </c>
      <c r="I193" s="69">
        <v>1834.4000000000051</v>
      </c>
    </row>
    <row r="194" spans="1:9" x14ac:dyDescent="0.25">
      <c r="A194" s="12">
        <v>2008.05</v>
      </c>
      <c r="B194" s="87">
        <v>21261.100000000006</v>
      </c>
      <c r="C194" s="13">
        <v>20210.800000000003</v>
      </c>
      <c r="D194" s="13">
        <v>15814.9</v>
      </c>
      <c r="E194" s="13">
        <v>16113.8</v>
      </c>
      <c r="F194" s="13">
        <v>5446.2000000000062</v>
      </c>
      <c r="G194" s="13">
        <v>5446.2000000000062</v>
      </c>
      <c r="H194" s="13">
        <v>5147.3000000000065</v>
      </c>
      <c r="I194" s="69">
        <v>5147.3000000000065</v>
      </c>
    </row>
    <row r="195" spans="1:9" x14ac:dyDescent="0.25">
      <c r="A195" s="12">
        <v>2008.06</v>
      </c>
      <c r="B195" s="87">
        <v>20333.5</v>
      </c>
      <c r="C195" s="13">
        <v>19243.699999999997</v>
      </c>
      <c r="D195" s="13">
        <v>17881.000000000004</v>
      </c>
      <c r="E195" s="13">
        <v>19240.400000000001</v>
      </c>
      <c r="F195" s="13">
        <v>2452.4999999999964</v>
      </c>
      <c r="G195" s="13">
        <v>2452.4999999999964</v>
      </c>
      <c r="H195" s="13">
        <v>1093.0999999999985</v>
      </c>
      <c r="I195" s="69">
        <v>1093.0999999999985</v>
      </c>
    </row>
    <row r="196" spans="1:9" x14ac:dyDescent="0.25">
      <c r="A196" s="12">
        <v>2008.07</v>
      </c>
      <c r="B196" s="87">
        <v>22377.799999999996</v>
      </c>
      <c r="C196" s="13">
        <v>21036.199999999997</v>
      </c>
      <c r="D196" s="13">
        <v>18310.3</v>
      </c>
      <c r="E196" s="13">
        <v>19012.7</v>
      </c>
      <c r="F196" s="13">
        <v>4067.4999999999964</v>
      </c>
      <c r="G196" s="13">
        <v>4067.4999999999964</v>
      </c>
      <c r="H196" s="13">
        <v>3365.0999999999949</v>
      </c>
      <c r="I196" s="69">
        <v>3365.0999999999949</v>
      </c>
    </row>
    <row r="197" spans="1:9" x14ac:dyDescent="0.25">
      <c r="A197" s="12">
        <v>2008.08</v>
      </c>
      <c r="B197" s="87">
        <v>20835.100000000002</v>
      </c>
      <c r="C197" s="13">
        <v>20733.800000000003</v>
      </c>
      <c r="D197" s="13">
        <v>17109.600000000002</v>
      </c>
      <c r="E197" s="13">
        <v>18090.900000000001</v>
      </c>
      <c r="F197" s="13">
        <v>3725.5</v>
      </c>
      <c r="G197" s="13">
        <v>3725.5</v>
      </c>
      <c r="H197" s="13">
        <v>2744.2000000000007</v>
      </c>
      <c r="I197" s="69">
        <v>2744.2000000000007</v>
      </c>
    </row>
    <row r="198" spans="1:9" x14ac:dyDescent="0.25">
      <c r="A198" s="12">
        <v>2008.09</v>
      </c>
      <c r="B198" s="87">
        <v>21074.3</v>
      </c>
      <c r="C198" s="13">
        <v>20894.5</v>
      </c>
      <c r="D198" s="13">
        <v>17766.5</v>
      </c>
      <c r="E198" s="13">
        <v>19007.5</v>
      </c>
      <c r="F198" s="13">
        <v>3307.7999999999993</v>
      </c>
      <c r="G198" s="13">
        <v>3307.7999999999993</v>
      </c>
      <c r="H198" s="13">
        <v>2066.7999999999993</v>
      </c>
      <c r="I198" s="69">
        <v>2066.7999999999993</v>
      </c>
    </row>
    <row r="199" spans="1:9" x14ac:dyDescent="0.25">
      <c r="A199" s="12">
        <v>2008.1</v>
      </c>
      <c r="B199" s="87">
        <v>21817</v>
      </c>
      <c r="C199" s="13">
        <v>21449.4</v>
      </c>
      <c r="D199" s="13">
        <v>19468.399999999998</v>
      </c>
      <c r="E199" s="13">
        <v>20910</v>
      </c>
      <c r="F199" s="13">
        <v>2348.6000000000022</v>
      </c>
      <c r="G199" s="13">
        <v>2348.6000000000022</v>
      </c>
      <c r="H199" s="13">
        <v>907</v>
      </c>
      <c r="I199" s="69">
        <v>907</v>
      </c>
    </row>
    <row r="200" spans="1:9" x14ac:dyDescent="0.25">
      <c r="A200" s="12">
        <v>2008.11</v>
      </c>
      <c r="B200" s="87">
        <v>19333.900000000001</v>
      </c>
      <c r="C200" s="13">
        <v>19166.5</v>
      </c>
      <c r="D200" s="13">
        <v>17506.899999999994</v>
      </c>
      <c r="E200" s="13">
        <v>17766.499999999996</v>
      </c>
      <c r="F200" s="13">
        <v>1827.0000000000073</v>
      </c>
      <c r="G200" s="13">
        <v>1827.0000000000073</v>
      </c>
      <c r="H200" s="13">
        <v>1567.4000000000051</v>
      </c>
      <c r="I200" s="69">
        <v>1567.4000000000051</v>
      </c>
    </row>
    <row r="201" spans="1:9" x14ac:dyDescent="0.25">
      <c r="A201" s="12">
        <v>2008.12</v>
      </c>
      <c r="B201" s="87">
        <v>21023.800000000003</v>
      </c>
      <c r="C201" s="13">
        <v>20703.900000000001</v>
      </c>
      <c r="D201" s="13">
        <v>24830</v>
      </c>
      <c r="E201" s="13">
        <v>30649.3</v>
      </c>
      <c r="F201" s="13">
        <v>-3806.1999999999971</v>
      </c>
      <c r="G201" s="13">
        <v>-3806.1999999999971</v>
      </c>
      <c r="H201" s="13">
        <v>-9625.4999999999964</v>
      </c>
      <c r="I201" s="69">
        <v>-9625.4999999999964</v>
      </c>
    </row>
    <row r="202" spans="1:9" x14ac:dyDescent="0.25">
      <c r="A202" s="12">
        <v>2009.01</v>
      </c>
      <c r="B202" s="87">
        <v>21352.799999999996</v>
      </c>
      <c r="C202" s="13">
        <v>21319.699999999997</v>
      </c>
      <c r="D202" s="13">
        <v>19233.699999999997</v>
      </c>
      <c r="E202" s="13">
        <v>20123.3</v>
      </c>
      <c r="F202" s="13">
        <v>2119.0999999999985</v>
      </c>
      <c r="G202" s="13">
        <v>2118.6999999999971</v>
      </c>
      <c r="H202" s="13">
        <v>1229.4999999999964</v>
      </c>
      <c r="I202" s="69">
        <v>1229.0999999999949</v>
      </c>
    </row>
    <row r="203" spans="1:9" x14ac:dyDescent="0.25">
      <c r="A203" s="12">
        <v>2009.02</v>
      </c>
      <c r="B203" s="87">
        <v>19677.3</v>
      </c>
      <c r="C203" s="13">
        <v>19584.3</v>
      </c>
      <c r="D203" s="13">
        <v>17688.400000000001</v>
      </c>
      <c r="E203" s="13">
        <v>18586.400000000001</v>
      </c>
      <c r="F203" s="13">
        <v>1988.8999999999978</v>
      </c>
      <c r="G203" s="13">
        <v>1987.8999999999978</v>
      </c>
      <c r="H203" s="13">
        <v>1090.8999999999978</v>
      </c>
      <c r="I203" s="69">
        <v>1089.8999999999978</v>
      </c>
    </row>
    <row r="204" spans="1:9" x14ac:dyDescent="0.25">
      <c r="A204" s="12">
        <v>2009.03</v>
      </c>
      <c r="B204" s="87">
        <v>19351.399999999998</v>
      </c>
      <c r="C204" s="13">
        <v>19146.5</v>
      </c>
      <c r="D204" s="13">
        <v>18255.320000000003</v>
      </c>
      <c r="E204" s="13">
        <v>19823.72</v>
      </c>
      <c r="F204" s="13">
        <v>1096.0799999999945</v>
      </c>
      <c r="G204" s="13">
        <v>1095.5799999999945</v>
      </c>
      <c r="H204" s="13">
        <v>-472.32000000000335</v>
      </c>
      <c r="I204" s="69">
        <v>-472.82000000000335</v>
      </c>
    </row>
    <row r="205" spans="1:9" x14ac:dyDescent="0.25">
      <c r="A205" s="12">
        <v>2009.04</v>
      </c>
      <c r="B205" s="87">
        <v>20077</v>
      </c>
      <c r="C205" s="13">
        <v>19938.3</v>
      </c>
      <c r="D205" s="13">
        <v>19305.499999999996</v>
      </c>
      <c r="E205" s="13">
        <v>21782.6</v>
      </c>
      <c r="F205" s="13">
        <v>771.50000000000364</v>
      </c>
      <c r="G205" s="13">
        <v>770.90000000000509</v>
      </c>
      <c r="H205" s="13">
        <v>-1705.5999999999985</v>
      </c>
      <c r="I205" s="69">
        <v>-1706.1999999999971</v>
      </c>
    </row>
    <row r="206" spans="1:9" x14ac:dyDescent="0.25">
      <c r="A206" s="12">
        <v>2009.05</v>
      </c>
      <c r="B206" s="87">
        <v>21809.8</v>
      </c>
      <c r="C206" s="13">
        <v>21700.3</v>
      </c>
      <c r="D206" s="13">
        <v>20693.699999999997</v>
      </c>
      <c r="E206" s="13">
        <v>20933.999999999996</v>
      </c>
      <c r="F206" s="13">
        <v>1116.1000000000022</v>
      </c>
      <c r="G206" s="13">
        <v>1115.5000000000036</v>
      </c>
      <c r="H206" s="13">
        <v>875.80000000000291</v>
      </c>
      <c r="I206" s="69">
        <v>875.20000000000437</v>
      </c>
    </row>
    <row r="207" spans="1:9" x14ac:dyDescent="0.25">
      <c r="A207" s="12">
        <v>2009.06</v>
      </c>
      <c r="B207" s="87">
        <v>25949.9</v>
      </c>
      <c r="C207" s="13">
        <v>22776.600000000002</v>
      </c>
      <c r="D207" s="13">
        <v>24708.800000000003</v>
      </c>
      <c r="E207" s="13">
        <v>27164.300000000003</v>
      </c>
      <c r="F207" s="13">
        <v>1241.0999999999985</v>
      </c>
      <c r="G207" s="13">
        <v>1240.5</v>
      </c>
      <c r="H207" s="13">
        <v>-1214.4000000000015</v>
      </c>
      <c r="I207" s="69">
        <v>-1215</v>
      </c>
    </row>
    <row r="208" spans="1:9" x14ac:dyDescent="0.25">
      <c r="A208" s="12">
        <v>2009.07</v>
      </c>
      <c r="B208" s="87">
        <v>24174.399999999998</v>
      </c>
      <c r="C208" s="13">
        <v>23403.899999999998</v>
      </c>
      <c r="D208" s="13">
        <v>22858.399999999998</v>
      </c>
      <c r="E208" s="13">
        <v>24117.899999999998</v>
      </c>
      <c r="F208" s="13">
        <v>1316</v>
      </c>
      <c r="G208" s="13">
        <v>1315.0999999999985</v>
      </c>
      <c r="H208" s="13">
        <v>56.5</v>
      </c>
      <c r="I208" s="69">
        <v>55.599999999998545</v>
      </c>
    </row>
    <row r="209" spans="1:9" x14ac:dyDescent="0.25">
      <c r="A209" s="12">
        <v>2009.08</v>
      </c>
      <c r="B209" s="87">
        <v>21848.299999999996</v>
      </c>
      <c r="C209" s="13">
        <v>21656.899999999994</v>
      </c>
      <c r="D209" s="13">
        <v>21087.300000000003</v>
      </c>
      <c r="E209" s="13">
        <v>21792</v>
      </c>
      <c r="F209" s="13">
        <v>760.99999999999272</v>
      </c>
      <c r="G209" s="13">
        <v>760.39999999999418</v>
      </c>
      <c r="H209" s="13">
        <v>56.299999999995634</v>
      </c>
      <c r="I209" s="69">
        <v>55.69999999999709</v>
      </c>
    </row>
    <row r="210" spans="1:9" x14ac:dyDescent="0.25">
      <c r="A210" s="12">
        <v>2009.09</v>
      </c>
      <c r="B210" s="87">
        <v>22799.699999999997</v>
      </c>
      <c r="C210" s="13">
        <v>21952.1</v>
      </c>
      <c r="D210" s="13">
        <v>22184.6</v>
      </c>
      <c r="E210" s="13">
        <v>24472.9</v>
      </c>
      <c r="F210" s="13">
        <v>615.09999999999854</v>
      </c>
      <c r="G210" s="13">
        <v>614.19999999999709</v>
      </c>
      <c r="H210" s="13">
        <v>-1673.2000000000044</v>
      </c>
      <c r="I210" s="69">
        <v>-1674.1000000000058</v>
      </c>
    </row>
    <row r="211" spans="1:9" x14ac:dyDescent="0.25">
      <c r="A211" s="12">
        <v>2009.1</v>
      </c>
      <c r="B211" s="87">
        <v>22937.500000000004</v>
      </c>
      <c r="C211" s="13">
        <v>22856.900000000005</v>
      </c>
      <c r="D211" s="13">
        <v>21904.899999999998</v>
      </c>
      <c r="E211" s="13">
        <v>24398.299999999996</v>
      </c>
      <c r="F211" s="13">
        <v>1032.6000000000058</v>
      </c>
      <c r="G211" s="13">
        <v>1032.1000000000058</v>
      </c>
      <c r="H211" s="13">
        <v>-1460.799999999992</v>
      </c>
      <c r="I211" s="69">
        <v>-1461.299999999992</v>
      </c>
    </row>
    <row r="212" spans="1:9" x14ac:dyDescent="0.25">
      <c r="A212" s="12">
        <v>2009.11</v>
      </c>
      <c r="B212" s="87">
        <v>26690.500000000004</v>
      </c>
      <c r="C212" s="13">
        <v>26582.800000000003</v>
      </c>
      <c r="D212" s="13">
        <v>23737.4</v>
      </c>
      <c r="E212" s="13">
        <v>24141.200000000001</v>
      </c>
      <c r="F212" s="13">
        <v>2953.1000000000022</v>
      </c>
      <c r="G212" s="13">
        <v>2952.6000000000022</v>
      </c>
      <c r="H212" s="13">
        <v>2549.3000000000029</v>
      </c>
      <c r="I212" s="69">
        <v>2548.8000000000029</v>
      </c>
    </row>
    <row r="213" spans="1:9" x14ac:dyDescent="0.25">
      <c r="A213" s="12">
        <v>2009.12</v>
      </c>
      <c r="B213" s="87">
        <v>37514.5</v>
      </c>
      <c r="C213" s="13">
        <v>29722</v>
      </c>
      <c r="D213" s="13">
        <v>32431.700000000008</v>
      </c>
      <c r="E213" s="13">
        <v>40269.600000000006</v>
      </c>
      <c r="F213" s="13">
        <v>5082.799999999992</v>
      </c>
      <c r="G213" s="13">
        <v>5082.1999999999935</v>
      </c>
      <c r="H213" s="13">
        <v>-2755.1000000000058</v>
      </c>
      <c r="I213" s="69">
        <v>-2755.7000000000044</v>
      </c>
    </row>
    <row r="214" spans="1:9" x14ac:dyDescent="0.25">
      <c r="A214" s="12">
        <v>2010.01</v>
      </c>
      <c r="B214" s="87">
        <v>24987</v>
      </c>
      <c r="C214" s="13">
        <v>24930.400000000001</v>
      </c>
      <c r="D214" s="13">
        <v>23322.3</v>
      </c>
      <c r="E214" s="13">
        <v>23919.599999999999</v>
      </c>
      <c r="F214" s="13">
        <v>1664.7000000000007</v>
      </c>
      <c r="G214" s="13">
        <v>1659.2000000000007</v>
      </c>
      <c r="H214" s="13">
        <v>1067.4000000000015</v>
      </c>
      <c r="I214" s="69">
        <v>1061.9000000000015</v>
      </c>
    </row>
    <row r="215" spans="1:9" x14ac:dyDescent="0.25">
      <c r="A215" s="12">
        <v>2010.02</v>
      </c>
      <c r="B215" s="87">
        <v>25340.9</v>
      </c>
      <c r="C215" s="13">
        <v>23716.7</v>
      </c>
      <c r="D215" s="13">
        <v>23730.600000000002</v>
      </c>
      <c r="E215" s="13">
        <v>25180.300000000003</v>
      </c>
      <c r="F215" s="13">
        <v>1610.2999999999993</v>
      </c>
      <c r="G215" s="13">
        <v>1609.7000000000007</v>
      </c>
      <c r="H215" s="13">
        <v>160.59999999999854</v>
      </c>
      <c r="I215" s="69">
        <v>160</v>
      </c>
    </row>
    <row r="216" spans="1:9" x14ac:dyDescent="0.25">
      <c r="A216" s="12">
        <v>2010.03</v>
      </c>
      <c r="B216" s="87">
        <v>26396.7</v>
      </c>
      <c r="C216" s="13">
        <v>24710</v>
      </c>
      <c r="D216" s="13">
        <v>25172.099999999995</v>
      </c>
      <c r="E216" s="13">
        <v>27466.799999999996</v>
      </c>
      <c r="F216" s="13">
        <v>1224.6000000000058</v>
      </c>
      <c r="G216" s="13">
        <v>1222.0000000000073</v>
      </c>
      <c r="H216" s="13">
        <v>-1070.0999999999949</v>
      </c>
      <c r="I216" s="69">
        <v>-1072.6999999999935</v>
      </c>
    </row>
    <row r="217" spans="1:9" x14ac:dyDescent="0.25">
      <c r="A217" s="12">
        <v>2010.04</v>
      </c>
      <c r="B217" s="87">
        <v>26911.5</v>
      </c>
      <c r="C217" s="13">
        <v>26872.1</v>
      </c>
      <c r="D217" s="13">
        <v>24588</v>
      </c>
      <c r="E217" s="13">
        <v>27396</v>
      </c>
      <c r="F217" s="13">
        <v>2323.5</v>
      </c>
      <c r="G217" s="13">
        <v>2321.7999999999993</v>
      </c>
      <c r="H217" s="13">
        <v>-484.5</v>
      </c>
      <c r="I217" s="69">
        <v>-486.20000000000073</v>
      </c>
    </row>
    <row r="218" spans="1:9" x14ac:dyDescent="0.25">
      <c r="A218" s="12">
        <v>2010.05</v>
      </c>
      <c r="B218" s="87">
        <v>30633.8</v>
      </c>
      <c r="C218" s="13">
        <v>30572.899999999998</v>
      </c>
      <c r="D218" s="13">
        <v>27503.9</v>
      </c>
      <c r="E218" s="13">
        <v>27828.800000000003</v>
      </c>
      <c r="F218" s="13">
        <v>3129.8999999999978</v>
      </c>
      <c r="G218" s="13">
        <v>3127.0999999999985</v>
      </c>
      <c r="H218" s="13">
        <v>2804.9999999999964</v>
      </c>
      <c r="I218" s="69">
        <v>2802.1999999999971</v>
      </c>
    </row>
    <row r="219" spans="1:9" x14ac:dyDescent="0.25">
      <c r="A219" s="12">
        <v>2010.06</v>
      </c>
      <c r="B219" s="87">
        <v>34155.1</v>
      </c>
      <c r="C219" s="13">
        <v>32111.9</v>
      </c>
      <c r="D219" s="13">
        <v>31811.5</v>
      </c>
      <c r="E219" s="13">
        <v>34790.200000000004</v>
      </c>
      <c r="F219" s="13">
        <v>2343.5999999999985</v>
      </c>
      <c r="G219" s="13">
        <v>2340.7999999999956</v>
      </c>
      <c r="H219" s="13">
        <v>-635.10000000000582</v>
      </c>
      <c r="I219" s="69">
        <v>-637.90000000000873</v>
      </c>
    </row>
    <row r="220" spans="1:9" x14ac:dyDescent="0.25">
      <c r="A220" s="12">
        <v>2010.07</v>
      </c>
      <c r="B220" s="87">
        <v>35902.6</v>
      </c>
      <c r="C220" s="13">
        <v>32727.8</v>
      </c>
      <c r="D220" s="13">
        <v>31845</v>
      </c>
      <c r="E220" s="13">
        <v>33057.1</v>
      </c>
      <c r="F220" s="13">
        <v>4057.5999999999985</v>
      </c>
      <c r="G220" s="13">
        <v>4054.7999999999956</v>
      </c>
      <c r="H220" s="13">
        <v>2845.5</v>
      </c>
      <c r="I220" s="69">
        <v>2842.6999999999971</v>
      </c>
    </row>
    <row r="221" spans="1:9" x14ac:dyDescent="0.25">
      <c r="A221" s="12">
        <v>2010.08</v>
      </c>
      <c r="B221" s="87">
        <v>30680.5</v>
      </c>
      <c r="C221" s="13">
        <v>29989.599999999999</v>
      </c>
      <c r="D221" s="13">
        <v>28115.100000000006</v>
      </c>
      <c r="E221" s="13">
        <v>28550.800000000003</v>
      </c>
      <c r="F221" s="13">
        <v>2565.3999999999942</v>
      </c>
      <c r="G221" s="13">
        <v>2559.9999999999927</v>
      </c>
      <c r="H221" s="13">
        <v>2129.6999999999971</v>
      </c>
      <c r="I221" s="69">
        <v>2124.2999999999956</v>
      </c>
    </row>
    <row r="222" spans="1:9" x14ac:dyDescent="0.25">
      <c r="A222" s="12">
        <v>2010.09</v>
      </c>
      <c r="B222" s="87">
        <v>34563.299999999996</v>
      </c>
      <c r="C222" s="13">
        <v>31355.3</v>
      </c>
      <c r="D222" s="13">
        <v>31239.19999999999</v>
      </c>
      <c r="E222" s="13">
        <v>34360.899999999994</v>
      </c>
      <c r="F222" s="13">
        <v>3324.1000000000058</v>
      </c>
      <c r="G222" s="13">
        <v>3315.4000000000087</v>
      </c>
      <c r="H222" s="13">
        <v>202.40000000000146</v>
      </c>
      <c r="I222" s="69">
        <v>193.70000000000437</v>
      </c>
    </row>
    <row r="223" spans="1:9" x14ac:dyDescent="0.25">
      <c r="A223" s="12">
        <v>2010.1</v>
      </c>
      <c r="B223" s="87">
        <v>34816.700000000004</v>
      </c>
      <c r="C223" s="13">
        <v>31649</v>
      </c>
      <c r="D223" s="13">
        <v>32072.9</v>
      </c>
      <c r="E223" s="13">
        <v>34283.9</v>
      </c>
      <c r="F223" s="13">
        <v>2743.8000000000029</v>
      </c>
      <c r="G223" s="13">
        <v>2743.8000000000029</v>
      </c>
      <c r="H223" s="13">
        <v>532.80000000000291</v>
      </c>
      <c r="I223" s="69">
        <v>532.80000000000291</v>
      </c>
    </row>
    <row r="224" spans="1:9" x14ac:dyDescent="0.25">
      <c r="A224" s="12">
        <v>2010.11</v>
      </c>
      <c r="B224" s="87">
        <v>38240.600000000006</v>
      </c>
      <c r="C224" s="13">
        <v>31938.400000000001</v>
      </c>
      <c r="D224" s="13">
        <v>34725.699999999997</v>
      </c>
      <c r="E224" s="13">
        <v>35843</v>
      </c>
      <c r="F224" s="13">
        <v>3514.9000000000087</v>
      </c>
      <c r="G224" s="13">
        <v>3514.9000000000087</v>
      </c>
      <c r="H224" s="13">
        <v>2397.6000000000058</v>
      </c>
      <c r="I224" s="69">
        <v>2397.6000000000058</v>
      </c>
    </row>
    <row r="225" spans="1:9" x14ac:dyDescent="0.25">
      <c r="A225" s="12">
        <v>2010.12</v>
      </c>
      <c r="B225" s="87">
        <v>42333.5</v>
      </c>
      <c r="C225" s="13">
        <v>34394.800000000003</v>
      </c>
      <c r="D225" s="13">
        <v>44303.500000000007</v>
      </c>
      <c r="E225" s="13">
        <v>46876.800000000003</v>
      </c>
      <c r="F225" s="13">
        <v>-1970.0000000000073</v>
      </c>
      <c r="G225" s="13">
        <v>-1970.0000000000073</v>
      </c>
      <c r="H225" s="13">
        <v>-4543.3000000000029</v>
      </c>
      <c r="I225" s="69">
        <v>-4543.3000000000029</v>
      </c>
    </row>
    <row r="226" spans="1:9" x14ac:dyDescent="0.25">
      <c r="A226" s="12">
        <v>2011.01</v>
      </c>
      <c r="B226" s="87">
        <v>34751.9</v>
      </c>
      <c r="C226" s="13">
        <v>34686.5</v>
      </c>
      <c r="D226" s="13">
        <v>31880.100000000002</v>
      </c>
      <c r="E226" s="13">
        <v>33773.4</v>
      </c>
      <c r="F226" s="13">
        <v>2871.7999999999993</v>
      </c>
      <c r="G226" s="13">
        <v>2871.6000000000022</v>
      </c>
      <c r="H226" s="13">
        <v>978.5</v>
      </c>
      <c r="I226" s="69">
        <v>978.30000000000291</v>
      </c>
    </row>
    <row r="227" spans="1:9" x14ac:dyDescent="0.25">
      <c r="A227" s="12">
        <v>2011.02</v>
      </c>
      <c r="B227" s="87">
        <v>31746.2</v>
      </c>
      <c r="C227" s="13">
        <v>30988.400000000001</v>
      </c>
      <c r="D227" s="13">
        <v>29915.4</v>
      </c>
      <c r="E227" s="13">
        <v>30412.7</v>
      </c>
      <c r="F227" s="13">
        <v>1830.7999999999993</v>
      </c>
      <c r="G227" s="13">
        <v>1830.7999999999993</v>
      </c>
      <c r="H227" s="13">
        <v>1333.5</v>
      </c>
      <c r="I227" s="69">
        <v>1333.5</v>
      </c>
    </row>
    <row r="228" spans="1:9" x14ac:dyDescent="0.25">
      <c r="A228" s="12">
        <v>2011.03</v>
      </c>
      <c r="B228" s="87">
        <v>34259.4</v>
      </c>
      <c r="C228" s="13">
        <v>32020.5</v>
      </c>
      <c r="D228" s="13">
        <v>32347.299999999996</v>
      </c>
      <c r="E228" s="13">
        <v>34787.799999999996</v>
      </c>
      <c r="F228" s="13">
        <v>1912.1000000000058</v>
      </c>
      <c r="G228" s="13">
        <v>1912.1000000000058</v>
      </c>
      <c r="H228" s="13">
        <v>-528.39999999999418</v>
      </c>
      <c r="I228" s="69">
        <v>-528.39999999999418</v>
      </c>
    </row>
    <row r="229" spans="1:9" x14ac:dyDescent="0.25">
      <c r="A229" s="12">
        <v>2011.04</v>
      </c>
      <c r="B229" s="87">
        <v>35374.199999999997</v>
      </c>
      <c r="C229" s="13">
        <v>34457.799999999996</v>
      </c>
      <c r="D229" s="13">
        <v>33542.699999999997</v>
      </c>
      <c r="E229" s="13">
        <v>35859</v>
      </c>
      <c r="F229" s="13">
        <v>1831.5</v>
      </c>
      <c r="G229" s="13">
        <v>1831.5</v>
      </c>
      <c r="H229" s="13">
        <v>-484.80000000000291</v>
      </c>
      <c r="I229" s="69">
        <v>-484.80000000000291</v>
      </c>
    </row>
    <row r="230" spans="1:9" x14ac:dyDescent="0.25">
      <c r="A230" s="12">
        <v>2011.05</v>
      </c>
      <c r="B230" s="87">
        <v>40192.699999999997</v>
      </c>
      <c r="C230" s="13">
        <v>39998</v>
      </c>
      <c r="D230" s="13">
        <v>36678.6</v>
      </c>
      <c r="E230" s="13">
        <v>37834.699999999997</v>
      </c>
      <c r="F230" s="13">
        <v>3514.0999999999985</v>
      </c>
      <c r="G230" s="13">
        <v>3514.0999999999985</v>
      </c>
      <c r="H230" s="13">
        <v>2358</v>
      </c>
      <c r="I230" s="69">
        <v>2358</v>
      </c>
    </row>
    <row r="231" spans="1:9" x14ac:dyDescent="0.25">
      <c r="A231" s="12">
        <v>2011.06</v>
      </c>
      <c r="B231" s="87">
        <v>43483.099999999991</v>
      </c>
      <c r="C231" s="13">
        <v>40436.69999999999</v>
      </c>
      <c r="D231" s="13">
        <v>42368.600000000006</v>
      </c>
      <c r="E231" s="13">
        <v>46389</v>
      </c>
      <c r="F231" s="13">
        <v>1114.4999999999854</v>
      </c>
      <c r="G231" s="13">
        <v>1114.4999999999854</v>
      </c>
      <c r="H231" s="13">
        <v>-2905.9000000000087</v>
      </c>
      <c r="I231" s="69">
        <v>-2905.9000000000087</v>
      </c>
    </row>
    <row r="232" spans="1:9" x14ac:dyDescent="0.25">
      <c r="A232" s="12">
        <v>2011.07</v>
      </c>
      <c r="B232" s="87">
        <v>43932.7</v>
      </c>
      <c r="C232" s="13">
        <v>42296</v>
      </c>
      <c r="D232" s="13">
        <v>43334.6</v>
      </c>
      <c r="E232" s="13">
        <v>43835</v>
      </c>
      <c r="F232" s="13">
        <v>598.09999999999854</v>
      </c>
      <c r="G232" s="13">
        <v>597.40000000000146</v>
      </c>
      <c r="H232" s="13">
        <v>97.69999999999709</v>
      </c>
      <c r="I232" s="69">
        <v>97</v>
      </c>
    </row>
    <row r="233" spans="1:9" x14ac:dyDescent="0.25">
      <c r="A233" s="12">
        <v>2011.08</v>
      </c>
      <c r="B233" s="87">
        <v>40114.400000000001</v>
      </c>
      <c r="C233" s="13">
        <v>39541.699999999997</v>
      </c>
      <c r="D233" s="13">
        <v>39043</v>
      </c>
      <c r="E233" s="13">
        <v>40420</v>
      </c>
      <c r="F233" s="13">
        <v>1071.4000000000015</v>
      </c>
      <c r="G233" s="13">
        <v>1071.4000000000015</v>
      </c>
      <c r="H233" s="13">
        <v>-305.59999999999854</v>
      </c>
      <c r="I233" s="69">
        <v>-305.59999999999854</v>
      </c>
    </row>
    <row r="234" spans="1:9" x14ac:dyDescent="0.25">
      <c r="A234" s="12">
        <v>2011.09</v>
      </c>
      <c r="B234" s="87">
        <v>44337.2</v>
      </c>
      <c r="C234" s="13">
        <v>40413.199999999997</v>
      </c>
      <c r="D234" s="13">
        <v>43977.9</v>
      </c>
      <c r="E234" s="13">
        <v>46060.3</v>
      </c>
      <c r="F234" s="13">
        <v>359.29999999999563</v>
      </c>
      <c r="G234" s="13">
        <v>359.29999999999563</v>
      </c>
      <c r="H234" s="13">
        <v>-1723.1000000000058</v>
      </c>
      <c r="I234" s="69">
        <v>-1723.1000000000058</v>
      </c>
    </row>
    <row r="235" spans="1:9" x14ac:dyDescent="0.25">
      <c r="A235" s="12">
        <v>2011.1</v>
      </c>
      <c r="B235" s="87">
        <v>45027.6</v>
      </c>
      <c r="C235" s="13">
        <v>41836.9</v>
      </c>
      <c r="D235" s="13">
        <v>44285.700000000004</v>
      </c>
      <c r="E235" s="13">
        <v>47625.100000000006</v>
      </c>
      <c r="F235" s="13">
        <v>741.89999999999418</v>
      </c>
      <c r="G235" s="13">
        <v>741.89999999999418</v>
      </c>
      <c r="H235" s="13">
        <v>-2597.5000000000073</v>
      </c>
      <c r="I235" s="69">
        <v>-2597.5000000000073</v>
      </c>
    </row>
    <row r="236" spans="1:9" x14ac:dyDescent="0.25">
      <c r="A236" s="12">
        <v>2011.11</v>
      </c>
      <c r="B236" s="87">
        <v>40461.600000000006</v>
      </c>
      <c r="C236" s="13">
        <v>39463.700000000004</v>
      </c>
      <c r="D236" s="13">
        <v>39439.300000000003</v>
      </c>
      <c r="E236" s="13">
        <v>39843.300000000003</v>
      </c>
      <c r="F236" s="13">
        <v>1022.3000000000029</v>
      </c>
      <c r="G236" s="13">
        <v>1022.3000000000029</v>
      </c>
      <c r="H236" s="13">
        <v>618.30000000000291</v>
      </c>
      <c r="I236" s="69">
        <v>618.30000000000291</v>
      </c>
    </row>
    <row r="237" spans="1:9" x14ac:dyDescent="0.25">
      <c r="A237" s="12">
        <v>2011.12</v>
      </c>
      <c r="B237" s="87">
        <v>45334.400000000001</v>
      </c>
      <c r="C237" s="13">
        <v>41124.800000000003</v>
      </c>
      <c r="D237" s="13">
        <v>52367.599999999991</v>
      </c>
      <c r="E237" s="13">
        <v>66543.299999999988</v>
      </c>
      <c r="F237" s="13">
        <v>-7033.1999999999898</v>
      </c>
      <c r="G237" s="13">
        <v>-7033.1999999999898</v>
      </c>
      <c r="H237" s="13">
        <v>-21208.899999999987</v>
      </c>
      <c r="I237" s="69">
        <v>-21208.899999999987</v>
      </c>
    </row>
    <row r="238" spans="1:9" x14ac:dyDescent="0.25">
      <c r="A238" s="12">
        <v>2012.01</v>
      </c>
      <c r="B238" s="87">
        <v>44597.800000000017</v>
      </c>
      <c r="C238" s="13">
        <v>44483.500000000015</v>
      </c>
      <c r="D238" s="13">
        <v>43491.5</v>
      </c>
      <c r="E238" s="13">
        <v>46536.4</v>
      </c>
      <c r="F238" s="13">
        <v>1106.3000000000175</v>
      </c>
      <c r="G238" s="13">
        <v>1106.3000000000175</v>
      </c>
      <c r="H238" s="13">
        <v>-1938.599999999984</v>
      </c>
      <c r="I238" s="69">
        <v>-1938.599999999984</v>
      </c>
    </row>
    <row r="239" spans="1:9" x14ac:dyDescent="0.25">
      <c r="A239" s="12">
        <v>2012.02</v>
      </c>
      <c r="B239" s="87">
        <v>40023.200000000004</v>
      </c>
      <c r="C239" s="13">
        <v>39867.700000000004</v>
      </c>
      <c r="D239" s="13">
        <v>39301.300000000003</v>
      </c>
      <c r="E239" s="13">
        <v>39801.800000000003</v>
      </c>
      <c r="F239" s="13">
        <v>721.90000000000146</v>
      </c>
      <c r="G239" s="13">
        <v>721</v>
      </c>
      <c r="H239" s="13">
        <v>221.40000000000146</v>
      </c>
      <c r="I239" s="69">
        <v>220.5</v>
      </c>
    </row>
    <row r="240" spans="1:9" x14ac:dyDescent="0.25">
      <c r="A240" s="12">
        <v>2012.03</v>
      </c>
      <c r="B240" s="87">
        <v>46889.599999999999</v>
      </c>
      <c r="C240" s="13">
        <v>43617.4</v>
      </c>
      <c r="D240" s="13">
        <v>46494.3</v>
      </c>
      <c r="E240" s="13">
        <v>49404.3</v>
      </c>
      <c r="F240" s="13">
        <v>395.29999999999563</v>
      </c>
      <c r="G240" s="13">
        <v>395.29999999999563</v>
      </c>
      <c r="H240" s="13">
        <v>-2514.7000000000044</v>
      </c>
      <c r="I240" s="69">
        <v>-2514.7000000000044</v>
      </c>
    </row>
    <row r="241" spans="1:9" x14ac:dyDescent="0.25">
      <c r="A241" s="12">
        <v>2012.04</v>
      </c>
      <c r="B241" s="87">
        <v>44021.2</v>
      </c>
      <c r="C241" s="13">
        <v>42311.5</v>
      </c>
      <c r="D241" s="13">
        <v>43148.200000000004</v>
      </c>
      <c r="E241" s="13">
        <v>45949.600000000006</v>
      </c>
      <c r="F241" s="13">
        <v>872.99999999999272</v>
      </c>
      <c r="G241" s="13">
        <v>872.99999999999272</v>
      </c>
      <c r="H241" s="13">
        <v>-1928.4000000000087</v>
      </c>
      <c r="I241" s="69">
        <v>-1928.4000000000087</v>
      </c>
    </row>
    <row r="242" spans="1:9" x14ac:dyDescent="0.25">
      <c r="A242" s="12">
        <v>2012.05</v>
      </c>
      <c r="B242" s="87">
        <v>48912.6</v>
      </c>
      <c r="C242" s="13">
        <v>48769.5</v>
      </c>
      <c r="D242" s="13">
        <v>46371.9</v>
      </c>
      <c r="E242" s="13">
        <v>48583.8</v>
      </c>
      <c r="F242" s="13">
        <v>2540.6999999999971</v>
      </c>
      <c r="G242" s="13">
        <v>2540.5999999999985</v>
      </c>
      <c r="H242" s="13">
        <v>328.79999999999563</v>
      </c>
      <c r="I242" s="69">
        <v>328.69999999999709</v>
      </c>
    </row>
    <row r="243" spans="1:9" x14ac:dyDescent="0.25">
      <c r="A243" s="12">
        <v>2012.06</v>
      </c>
      <c r="B243" s="87">
        <v>56320</v>
      </c>
      <c r="C243" s="13">
        <v>49212.5</v>
      </c>
      <c r="D243" s="13">
        <v>56492</v>
      </c>
      <c r="E243" s="13">
        <v>59238.2</v>
      </c>
      <c r="F243" s="13">
        <v>-172</v>
      </c>
      <c r="G243" s="13">
        <v>-172</v>
      </c>
      <c r="H243" s="13">
        <v>-2918.1999999999971</v>
      </c>
      <c r="I243" s="69">
        <v>-2918.1999999999971</v>
      </c>
    </row>
    <row r="244" spans="1:9" x14ac:dyDescent="0.25">
      <c r="A244" s="12">
        <v>2012.07</v>
      </c>
      <c r="B244" s="87">
        <v>53040.099999999991</v>
      </c>
      <c r="C244" s="13">
        <v>52629.399999999994</v>
      </c>
      <c r="D244" s="13">
        <v>52727.399999999987</v>
      </c>
      <c r="E244" s="13">
        <v>56055.399999999987</v>
      </c>
      <c r="F244" s="13">
        <v>312.70000000000437</v>
      </c>
      <c r="G244" s="13">
        <v>312.70000000000437</v>
      </c>
      <c r="H244" s="13">
        <v>-3015.2999999999956</v>
      </c>
      <c r="I244" s="69">
        <v>-3015.2999999999956</v>
      </c>
    </row>
    <row r="245" spans="1:9" x14ac:dyDescent="0.25">
      <c r="A245" s="12">
        <v>2012.08</v>
      </c>
      <c r="B245" s="87">
        <v>51277.60000000002</v>
      </c>
      <c r="C245" s="13">
        <v>50363.800000000017</v>
      </c>
      <c r="D245" s="13">
        <v>50108.73000000001</v>
      </c>
      <c r="E245" s="13">
        <v>50792.430000000008</v>
      </c>
      <c r="F245" s="13">
        <v>1168.8700000000099</v>
      </c>
      <c r="G245" s="13">
        <v>1168.6700000000128</v>
      </c>
      <c r="H245" s="13">
        <v>485.17000000001281</v>
      </c>
      <c r="I245" s="69">
        <v>484.97000000001572</v>
      </c>
    </row>
    <row r="246" spans="1:9" x14ac:dyDescent="0.25">
      <c r="A246" s="12">
        <v>2012.09</v>
      </c>
      <c r="B246" s="87">
        <v>52024.2</v>
      </c>
      <c r="C246" s="13">
        <v>48238.7</v>
      </c>
      <c r="D246" s="13">
        <v>50844.200000000004</v>
      </c>
      <c r="E246" s="13">
        <v>53532.3</v>
      </c>
      <c r="F246" s="13">
        <v>1179.9999999999927</v>
      </c>
      <c r="G246" s="13">
        <v>1179.9999999999927</v>
      </c>
      <c r="H246" s="13">
        <v>-1508.1000000000058</v>
      </c>
      <c r="I246" s="69">
        <v>-1508.1000000000058</v>
      </c>
    </row>
    <row r="247" spans="1:9" x14ac:dyDescent="0.25">
      <c r="A247" s="12">
        <v>2012.1</v>
      </c>
      <c r="B247" s="87">
        <v>55520.399999999994</v>
      </c>
      <c r="C247" s="13">
        <v>52072.3</v>
      </c>
      <c r="D247" s="13">
        <v>54949.799999999996</v>
      </c>
      <c r="E247" s="13">
        <v>59539.1</v>
      </c>
      <c r="F247" s="13">
        <v>570.59999999999854</v>
      </c>
      <c r="G247" s="13">
        <v>570.5</v>
      </c>
      <c r="H247" s="13">
        <v>-4018.7000000000044</v>
      </c>
      <c r="I247" s="69">
        <v>-4018.8000000000029</v>
      </c>
    </row>
    <row r="248" spans="1:9" x14ac:dyDescent="0.25">
      <c r="A248" s="12">
        <v>2012.11</v>
      </c>
      <c r="B248" s="87">
        <v>52754.3</v>
      </c>
      <c r="C248" s="13">
        <v>51245.2</v>
      </c>
      <c r="D248" s="13">
        <v>53370.400000000016</v>
      </c>
      <c r="E248" s="13">
        <v>54850.000000000015</v>
      </c>
      <c r="F248" s="13">
        <v>-616.1000000000131</v>
      </c>
      <c r="G248" s="13">
        <v>-616.1000000000131</v>
      </c>
      <c r="H248" s="13">
        <v>-2095.7000000000116</v>
      </c>
      <c r="I248" s="69">
        <v>-2095.7000000000116</v>
      </c>
    </row>
    <row r="249" spans="1:9" x14ac:dyDescent="0.25">
      <c r="A249" s="12">
        <v>2012.12</v>
      </c>
      <c r="B249" s="87">
        <v>59030.600000000006</v>
      </c>
      <c r="C249" s="13">
        <v>54476.000000000007</v>
      </c>
      <c r="D249" s="13">
        <v>71025.099999999991</v>
      </c>
      <c r="E249" s="13">
        <v>93061.4</v>
      </c>
      <c r="F249" s="13">
        <v>-11994.499999999985</v>
      </c>
      <c r="G249" s="13">
        <v>-11994.499999999985</v>
      </c>
      <c r="H249" s="13">
        <v>-34030.799999999988</v>
      </c>
      <c r="I249" s="69">
        <v>-34030.799999999988</v>
      </c>
    </row>
    <row r="250" spans="1:9" x14ac:dyDescent="0.25">
      <c r="A250" s="12">
        <v>2013.01</v>
      </c>
      <c r="B250" s="87">
        <v>56207.9</v>
      </c>
      <c r="C250" s="13">
        <v>56115.700000000004</v>
      </c>
      <c r="D250" s="13">
        <v>55275.899999999994</v>
      </c>
      <c r="E250" s="13">
        <v>57478</v>
      </c>
      <c r="F250" s="13">
        <v>932.00000000000728</v>
      </c>
      <c r="G250" s="13">
        <v>932.00000000000728</v>
      </c>
      <c r="H250" s="13">
        <v>-1270.0999999999985</v>
      </c>
      <c r="I250" s="69">
        <v>-1270.0999999999985</v>
      </c>
    </row>
    <row r="251" spans="1:9" x14ac:dyDescent="0.25">
      <c r="A251" s="12">
        <v>2013.02</v>
      </c>
      <c r="B251" s="87">
        <v>52975.3</v>
      </c>
      <c r="C251" s="13">
        <v>49834.900000000009</v>
      </c>
      <c r="D251" s="13">
        <v>52698.499999999993</v>
      </c>
      <c r="E251" s="13">
        <v>53362.299999999996</v>
      </c>
      <c r="F251" s="13">
        <v>276.80000000001019</v>
      </c>
      <c r="G251" s="13">
        <v>276.80000000001019</v>
      </c>
      <c r="H251" s="13">
        <v>-386.99999999999272</v>
      </c>
      <c r="I251" s="69">
        <v>-386.99999999999272</v>
      </c>
    </row>
    <row r="252" spans="1:9" x14ac:dyDescent="0.25">
      <c r="A252" s="12">
        <v>2013.03</v>
      </c>
      <c r="B252" s="87">
        <v>57517.099999999991</v>
      </c>
      <c r="C252" s="13">
        <v>51261.5</v>
      </c>
      <c r="D252" s="13">
        <v>56800.80000000001</v>
      </c>
      <c r="E252" s="13">
        <v>60347.100000000006</v>
      </c>
      <c r="F252" s="13">
        <v>716.29999999998108</v>
      </c>
      <c r="G252" s="13">
        <v>716.29999999998108</v>
      </c>
      <c r="H252" s="13">
        <v>-2830.0000000000146</v>
      </c>
      <c r="I252" s="69">
        <v>-2830.0000000000146</v>
      </c>
    </row>
    <row r="253" spans="1:9" x14ac:dyDescent="0.25">
      <c r="A253" s="12">
        <v>2013.04</v>
      </c>
      <c r="B253" s="87">
        <v>59851.299999999996</v>
      </c>
      <c r="C253" s="13">
        <v>59744.7</v>
      </c>
      <c r="D253" s="13">
        <v>57655.9</v>
      </c>
      <c r="E253" s="13">
        <v>62040.700000000004</v>
      </c>
      <c r="F253" s="13">
        <v>2195.3999999999942</v>
      </c>
      <c r="G253" s="13">
        <v>2195.3999999999942</v>
      </c>
      <c r="H253" s="13">
        <v>-2189.4000000000087</v>
      </c>
      <c r="I253" s="69">
        <v>-2189.4000000000087</v>
      </c>
    </row>
    <row r="254" spans="1:9" x14ac:dyDescent="0.25">
      <c r="A254" s="12">
        <v>2013.05</v>
      </c>
      <c r="B254" s="87">
        <v>64936</v>
      </c>
      <c r="C254" s="13">
        <v>64812</v>
      </c>
      <c r="D254" s="13">
        <v>63514.700000000004</v>
      </c>
      <c r="E254" s="13">
        <v>65772.3</v>
      </c>
      <c r="F254" s="13">
        <v>1421.2999999999956</v>
      </c>
      <c r="G254" s="13">
        <v>1421.2999999999956</v>
      </c>
      <c r="H254" s="13">
        <v>-836.30000000000291</v>
      </c>
      <c r="I254" s="69">
        <v>-836.30000000000291</v>
      </c>
    </row>
    <row r="255" spans="1:9" x14ac:dyDescent="0.25">
      <c r="A255" s="12">
        <v>2013.06</v>
      </c>
      <c r="B255" s="87">
        <v>71400.900000000009</v>
      </c>
      <c r="C255" s="13">
        <v>63101.200000000012</v>
      </c>
      <c r="D255" s="13">
        <v>72353.300000000017</v>
      </c>
      <c r="E255" s="13">
        <v>76407.000000000015</v>
      </c>
      <c r="F255" s="13">
        <v>-952.40000000000873</v>
      </c>
      <c r="G255" s="13">
        <v>-952.50000000001455</v>
      </c>
      <c r="H255" s="13">
        <v>-5006.1000000000058</v>
      </c>
      <c r="I255" s="69">
        <v>-5006.2000000000116</v>
      </c>
    </row>
    <row r="256" spans="1:9" x14ac:dyDescent="0.25">
      <c r="A256" s="12">
        <v>2013.07</v>
      </c>
      <c r="B256" s="87">
        <v>72995.400000000009</v>
      </c>
      <c r="C256" s="13">
        <v>70193.5</v>
      </c>
      <c r="D256" s="13">
        <v>72468.399999999994</v>
      </c>
      <c r="E256" s="13">
        <v>75867.399999999994</v>
      </c>
      <c r="F256" s="13">
        <v>527.00000000001455</v>
      </c>
      <c r="G256" s="13">
        <v>527.00000000001455</v>
      </c>
      <c r="H256" s="13">
        <v>-2871.9999999999854</v>
      </c>
      <c r="I256" s="69">
        <v>-2871.9999999999854</v>
      </c>
    </row>
    <row r="257" spans="1:9" x14ac:dyDescent="0.25">
      <c r="A257" s="12">
        <v>2013.08</v>
      </c>
      <c r="B257" s="87">
        <v>68514</v>
      </c>
      <c r="C257" s="13">
        <v>63926.3</v>
      </c>
      <c r="D257" s="13">
        <v>67530</v>
      </c>
      <c r="E257" s="13">
        <v>69129.5</v>
      </c>
      <c r="F257" s="13">
        <v>984</v>
      </c>
      <c r="G257" s="13">
        <v>984</v>
      </c>
      <c r="H257" s="13">
        <v>-615.5</v>
      </c>
      <c r="I257" s="69">
        <v>-615.5</v>
      </c>
    </row>
    <row r="258" spans="1:9" x14ac:dyDescent="0.25">
      <c r="A258" s="12">
        <v>2013.09</v>
      </c>
      <c r="B258" s="87">
        <v>75398.7</v>
      </c>
      <c r="C258" s="13">
        <v>62118.19999999999</v>
      </c>
      <c r="D258" s="13">
        <v>74648.199999999983</v>
      </c>
      <c r="E258" s="13">
        <v>79380.799999999988</v>
      </c>
      <c r="F258" s="13">
        <v>750.50000000001455</v>
      </c>
      <c r="G258" s="13">
        <v>750.50000000001455</v>
      </c>
      <c r="H258" s="13">
        <v>-3982.0999999999913</v>
      </c>
      <c r="I258" s="69">
        <v>-3982.0999999999913</v>
      </c>
    </row>
    <row r="259" spans="1:9" x14ac:dyDescent="0.25">
      <c r="A259" s="12">
        <v>2013.1</v>
      </c>
      <c r="B259" s="87">
        <v>73346.8</v>
      </c>
      <c r="C259" s="13">
        <v>64863.199999999997</v>
      </c>
      <c r="D259" s="13">
        <v>76750.7</v>
      </c>
      <c r="E259" s="13">
        <v>81142.2</v>
      </c>
      <c r="F259" s="13">
        <v>-3403.8999999999942</v>
      </c>
      <c r="G259" s="13">
        <v>-3403.8999999999942</v>
      </c>
      <c r="H259" s="13">
        <v>-7795.3999999999942</v>
      </c>
      <c r="I259" s="69">
        <v>-7795.3999999999942</v>
      </c>
    </row>
    <row r="260" spans="1:9" x14ac:dyDescent="0.25">
      <c r="A260" s="12">
        <v>2013.11</v>
      </c>
      <c r="B260" s="87">
        <v>67653.600000000006</v>
      </c>
      <c r="C260" s="13">
        <v>63028.000000000007</v>
      </c>
      <c r="D260" s="13">
        <v>74060.099999999991</v>
      </c>
      <c r="E260" s="13">
        <v>76784.599999999991</v>
      </c>
      <c r="F260" s="13">
        <v>-6406.4999999999854</v>
      </c>
      <c r="G260" s="13">
        <v>-6406.4999999999854</v>
      </c>
      <c r="H260" s="13">
        <v>-9130.9999999999854</v>
      </c>
      <c r="I260" s="69">
        <v>-9130.9999999999854</v>
      </c>
    </row>
    <row r="261" spans="1:9" x14ac:dyDescent="0.25">
      <c r="A261" s="12">
        <v>2013.12</v>
      </c>
      <c r="B261" s="87">
        <v>73286.899999999994</v>
      </c>
      <c r="C261" s="13">
        <v>67124.7</v>
      </c>
      <c r="D261" s="13">
        <v>93999.6</v>
      </c>
      <c r="E261" s="13">
        <v>99660.800000000003</v>
      </c>
      <c r="F261" s="13">
        <v>-20712.700000000012</v>
      </c>
      <c r="G261" s="13">
        <v>-20712.700000000012</v>
      </c>
      <c r="H261" s="13">
        <v>-26373.900000000009</v>
      </c>
      <c r="I261" s="69">
        <v>-26373.900000000009</v>
      </c>
    </row>
    <row r="262" spans="1:9" x14ac:dyDescent="0.25">
      <c r="A262" s="12">
        <v>2014.01</v>
      </c>
      <c r="B262" s="87">
        <v>79401.099999999991</v>
      </c>
      <c r="C262" s="13">
        <v>76396</v>
      </c>
      <c r="D262" s="13">
        <v>78759.800000000017</v>
      </c>
      <c r="E262" s="13">
        <v>82495.900000000023</v>
      </c>
      <c r="F262" s="13">
        <v>641.29999999997381</v>
      </c>
      <c r="G262" s="53">
        <v>0</v>
      </c>
      <c r="H262" s="13">
        <v>-3094.800000000032</v>
      </c>
      <c r="I262" s="89">
        <v>0</v>
      </c>
    </row>
    <row r="263" spans="1:9" x14ac:dyDescent="0.25">
      <c r="A263" s="12">
        <v>2014.02</v>
      </c>
      <c r="B263" s="87">
        <v>72265.5</v>
      </c>
      <c r="C263" s="13">
        <v>70629.5</v>
      </c>
      <c r="D263" s="13">
        <v>78961.8</v>
      </c>
      <c r="E263" s="13">
        <v>81026.3</v>
      </c>
      <c r="F263" s="13">
        <v>-6696.3000000000029</v>
      </c>
      <c r="G263" s="53">
        <v>0</v>
      </c>
      <c r="H263" s="13">
        <v>-8760.8000000000029</v>
      </c>
      <c r="I263" s="89">
        <v>0</v>
      </c>
    </row>
    <row r="264" spans="1:9" x14ac:dyDescent="0.25">
      <c r="A264" s="12">
        <v>2014.03</v>
      </c>
      <c r="B264" s="87">
        <v>79462.299999999988</v>
      </c>
      <c r="C264" s="13">
        <v>66699.899999999994</v>
      </c>
      <c r="D264" s="13">
        <v>75966</v>
      </c>
      <c r="E264" s="13">
        <v>83258.8</v>
      </c>
      <c r="F264" s="13">
        <v>3496.2999999999884</v>
      </c>
      <c r="G264" s="53">
        <v>0</v>
      </c>
      <c r="H264" s="13">
        <v>-3796.5000000000146</v>
      </c>
      <c r="I264" s="89">
        <v>0</v>
      </c>
    </row>
    <row r="265" spans="1:9" x14ac:dyDescent="0.25">
      <c r="A265" s="12">
        <v>2014.04</v>
      </c>
      <c r="B265" s="87">
        <v>86487.10000000002</v>
      </c>
      <c r="C265" s="13">
        <v>81692.400000000023</v>
      </c>
      <c r="D265" s="13">
        <v>85941.7</v>
      </c>
      <c r="E265" s="13">
        <v>90703.9</v>
      </c>
      <c r="F265" s="13">
        <v>545.40000000002328</v>
      </c>
      <c r="G265" s="53">
        <v>0</v>
      </c>
      <c r="H265" s="13">
        <v>-4216.7999999999738</v>
      </c>
      <c r="I265" s="89">
        <v>0</v>
      </c>
    </row>
    <row r="266" spans="1:9" x14ac:dyDescent="0.25">
      <c r="A266" s="12">
        <v>2014.05</v>
      </c>
      <c r="B266" s="87">
        <v>89029.900000000009</v>
      </c>
      <c r="C266" s="13">
        <v>84091.200000000012</v>
      </c>
      <c r="D266" s="13">
        <v>86832.9</v>
      </c>
      <c r="E266" s="13">
        <v>90987.7</v>
      </c>
      <c r="F266" s="13">
        <v>2197.0000000000146</v>
      </c>
      <c r="G266" s="53">
        <v>0</v>
      </c>
      <c r="H266" s="13">
        <v>-1957.7999999999884</v>
      </c>
      <c r="I266" s="89">
        <v>0</v>
      </c>
    </row>
    <row r="267" spans="1:9" x14ac:dyDescent="0.25">
      <c r="A267" s="12">
        <v>2014.06</v>
      </c>
      <c r="B267" s="87">
        <v>110257.8</v>
      </c>
      <c r="C267" s="13">
        <v>86577.1</v>
      </c>
      <c r="D267" s="13">
        <v>111234.69</v>
      </c>
      <c r="E267" s="13">
        <v>126965.39</v>
      </c>
      <c r="F267" s="13">
        <v>-976.88999999999942</v>
      </c>
      <c r="G267" s="53">
        <v>0</v>
      </c>
      <c r="H267" s="13">
        <v>-16707.589999999997</v>
      </c>
      <c r="I267" s="89">
        <v>0</v>
      </c>
    </row>
    <row r="268" spans="1:9" x14ac:dyDescent="0.25">
      <c r="A268" s="12">
        <v>2014.07</v>
      </c>
      <c r="B268" s="87">
        <v>101351.99999999999</v>
      </c>
      <c r="C268" s="13">
        <v>92271.9</v>
      </c>
      <c r="D268" s="13">
        <v>102087.79999999999</v>
      </c>
      <c r="E268" s="13">
        <v>103330.29999999999</v>
      </c>
      <c r="F268" s="13">
        <v>-735.80000000000291</v>
      </c>
      <c r="G268" s="53">
        <v>0</v>
      </c>
      <c r="H268" s="13">
        <v>-1978.3000000000029</v>
      </c>
      <c r="I268" s="89">
        <v>0</v>
      </c>
    </row>
    <row r="269" spans="1:9" x14ac:dyDescent="0.25">
      <c r="A269" s="12">
        <v>2014.08</v>
      </c>
      <c r="B269" s="87">
        <v>100738.50000000001</v>
      </c>
      <c r="C269" s="13">
        <v>82481.300000000017</v>
      </c>
      <c r="D269" s="13">
        <v>100844.00000000001</v>
      </c>
      <c r="E269" s="13">
        <v>103518.1</v>
      </c>
      <c r="F269" s="13">
        <v>-105.5</v>
      </c>
      <c r="G269" s="53">
        <v>0</v>
      </c>
      <c r="H269" s="13">
        <v>-2779.5999999999913</v>
      </c>
      <c r="I269" s="89">
        <v>0</v>
      </c>
    </row>
    <row r="270" spans="1:9" x14ac:dyDescent="0.25">
      <c r="A270" s="12">
        <v>2014.09</v>
      </c>
      <c r="B270" s="87">
        <v>102932.30000000002</v>
      </c>
      <c r="C270" s="13">
        <v>86175.000000000015</v>
      </c>
      <c r="D270" s="13">
        <v>109105.7</v>
      </c>
      <c r="E270" s="13">
        <v>117616.9</v>
      </c>
      <c r="F270" s="13">
        <v>-6173.3999999999796</v>
      </c>
      <c r="G270" s="53">
        <v>0</v>
      </c>
      <c r="H270" s="13">
        <v>-14684.599999999977</v>
      </c>
      <c r="I270" s="89">
        <v>0</v>
      </c>
    </row>
    <row r="271" spans="1:9" x14ac:dyDescent="0.25">
      <c r="A271" s="12">
        <v>2014.1</v>
      </c>
      <c r="B271" s="87">
        <v>91689.000000000015</v>
      </c>
      <c r="C271" s="13">
        <v>89760.900000000009</v>
      </c>
      <c r="D271" s="13">
        <v>107262.70000000001</v>
      </c>
      <c r="E271" s="13">
        <v>112720.6</v>
      </c>
      <c r="F271" s="13">
        <v>-15573.699999999997</v>
      </c>
      <c r="G271" s="53">
        <v>0</v>
      </c>
      <c r="H271" s="13">
        <v>-21031.599999999991</v>
      </c>
      <c r="I271" s="89">
        <v>0</v>
      </c>
    </row>
    <row r="272" spans="1:9" x14ac:dyDescent="0.25">
      <c r="A272" s="12">
        <v>2014.11</v>
      </c>
      <c r="B272" s="87">
        <v>107687.59999999998</v>
      </c>
      <c r="C272" s="13">
        <v>92746.9</v>
      </c>
      <c r="D272" s="13">
        <v>107218.19999999998</v>
      </c>
      <c r="E272" s="13">
        <v>110925.9</v>
      </c>
      <c r="F272" s="13">
        <v>469.39999999999418</v>
      </c>
      <c r="G272" s="53">
        <v>0</v>
      </c>
      <c r="H272" s="13">
        <v>-3238.3000000000175</v>
      </c>
      <c r="I272" s="89">
        <v>0</v>
      </c>
    </row>
    <row r="273" spans="1:9" x14ac:dyDescent="0.25">
      <c r="A273" s="12">
        <v>2014.12</v>
      </c>
      <c r="B273" s="87">
        <v>117422.70000000001</v>
      </c>
      <c r="C273" s="13">
        <v>110138.00000000001</v>
      </c>
      <c r="D273" s="13">
        <v>142544.79999999999</v>
      </c>
      <c r="E273" s="13">
        <v>151034</v>
      </c>
      <c r="F273" s="13">
        <v>-25122.099999999977</v>
      </c>
      <c r="G273" s="53">
        <v>0</v>
      </c>
      <c r="H273" s="13">
        <v>-33611.299999999988</v>
      </c>
      <c r="I273" s="89">
        <v>0</v>
      </c>
    </row>
    <row r="274" spans="1:9" x14ac:dyDescent="0.25">
      <c r="A274" s="12">
        <v>2015.01</v>
      </c>
      <c r="B274" s="87">
        <v>102416.10000000002</v>
      </c>
      <c r="C274" s="13">
        <v>101269.90000000002</v>
      </c>
      <c r="D274" s="13">
        <v>107695.59999999999</v>
      </c>
      <c r="E274" s="13">
        <v>116272.09999999999</v>
      </c>
      <c r="F274" s="13">
        <v>-5279.4999999999709</v>
      </c>
      <c r="G274" s="53">
        <v>0</v>
      </c>
      <c r="H274" s="13">
        <v>-13855.999999999971</v>
      </c>
      <c r="I274" s="89">
        <v>0</v>
      </c>
    </row>
    <row r="275" spans="1:9" x14ac:dyDescent="0.25">
      <c r="A275" s="12">
        <v>2015.02</v>
      </c>
      <c r="B275" s="87">
        <v>89213.200000000012</v>
      </c>
      <c r="C275" s="13">
        <v>88540.200000000012</v>
      </c>
      <c r="D275" s="13">
        <v>103936.1</v>
      </c>
      <c r="E275" s="13">
        <v>105128.1</v>
      </c>
      <c r="F275" s="13">
        <v>-14722.899999999994</v>
      </c>
      <c r="G275" s="53">
        <v>0</v>
      </c>
      <c r="H275" s="13">
        <v>-15914.899999999994</v>
      </c>
      <c r="I275" s="89">
        <v>0</v>
      </c>
    </row>
    <row r="276" spans="1:9" x14ac:dyDescent="0.25">
      <c r="A276" s="12">
        <v>2015.03</v>
      </c>
      <c r="B276" s="87">
        <v>88338.9</v>
      </c>
      <c r="C276" s="13">
        <v>87161.5</v>
      </c>
      <c r="D276" s="13">
        <v>110412.39999999998</v>
      </c>
      <c r="E276" s="13">
        <v>116051.99999999997</v>
      </c>
      <c r="F276" s="13">
        <v>-22073.499999999985</v>
      </c>
      <c r="G276" s="53">
        <v>0</v>
      </c>
      <c r="H276" s="13">
        <v>-27713.099999999977</v>
      </c>
      <c r="I276" s="89">
        <v>0</v>
      </c>
    </row>
    <row r="277" spans="1:9" x14ac:dyDescent="0.25">
      <c r="A277" s="12">
        <v>2015.04</v>
      </c>
      <c r="B277" s="87">
        <v>104722.90000000001</v>
      </c>
      <c r="C277" s="13">
        <v>102660.40000000001</v>
      </c>
      <c r="D277" s="13">
        <v>124316.8</v>
      </c>
      <c r="E277" s="13">
        <v>129294</v>
      </c>
      <c r="F277" s="13">
        <v>-19593.899999999994</v>
      </c>
      <c r="G277" s="53">
        <v>0</v>
      </c>
      <c r="H277" s="13">
        <v>-24571.099999999991</v>
      </c>
      <c r="I277" s="89">
        <v>0</v>
      </c>
    </row>
    <row r="278" spans="1:9" x14ac:dyDescent="0.25">
      <c r="A278" s="12">
        <v>2015.05</v>
      </c>
      <c r="B278" s="87">
        <v>108252.09999999999</v>
      </c>
      <c r="C278" s="13">
        <v>108074.59999999999</v>
      </c>
      <c r="D278" s="13">
        <v>115626.2</v>
      </c>
      <c r="E278" s="13">
        <v>124678</v>
      </c>
      <c r="F278" s="13">
        <v>-7374.1000000000058</v>
      </c>
      <c r="G278" s="53">
        <v>0</v>
      </c>
      <c r="H278" s="13">
        <v>-16425.900000000009</v>
      </c>
      <c r="I278" s="89">
        <v>0</v>
      </c>
    </row>
    <row r="279" spans="1:9" x14ac:dyDescent="0.25">
      <c r="A279" s="12">
        <v>2015.06</v>
      </c>
      <c r="B279" s="87">
        <v>145604.20000000001</v>
      </c>
      <c r="C279" s="13">
        <v>144199.6</v>
      </c>
      <c r="D279" s="13">
        <v>167692.89999999997</v>
      </c>
      <c r="E279" s="13">
        <v>178482.39999999997</v>
      </c>
      <c r="F279" s="13">
        <v>-22088.699999999953</v>
      </c>
      <c r="G279" s="53">
        <v>0</v>
      </c>
      <c r="H279" s="13">
        <v>-32878.199999999953</v>
      </c>
      <c r="I279" s="89">
        <v>0</v>
      </c>
    </row>
    <row r="280" spans="1:9" x14ac:dyDescent="0.25">
      <c r="A280" s="12">
        <v>2015.07</v>
      </c>
      <c r="B280" s="87">
        <v>130727.80000000002</v>
      </c>
      <c r="C280" s="13">
        <v>126624.60000000002</v>
      </c>
      <c r="D280" s="13">
        <v>138645.1</v>
      </c>
      <c r="E280" s="13">
        <v>139485.90000000002</v>
      </c>
      <c r="F280" s="13">
        <v>-7917.2999999999884</v>
      </c>
      <c r="G280" s="53">
        <v>0</v>
      </c>
      <c r="H280" s="13">
        <v>-8758.1000000000058</v>
      </c>
      <c r="I280" s="89">
        <v>0</v>
      </c>
    </row>
    <row r="281" spans="1:9" x14ac:dyDescent="0.25">
      <c r="A281" s="12">
        <v>2015.08</v>
      </c>
      <c r="B281" s="87">
        <v>111564.30000000002</v>
      </c>
      <c r="C281" s="13">
        <v>110037.40000000002</v>
      </c>
      <c r="D281" s="13">
        <v>129304.20000000001</v>
      </c>
      <c r="E281" s="13">
        <v>131599.80000000002</v>
      </c>
      <c r="F281" s="13">
        <v>-17739.899999999994</v>
      </c>
      <c r="G281" s="53">
        <v>0</v>
      </c>
      <c r="H281" s="13">
        <v>-20035.5</v>
      </c>
      <c r="I281" s="89">
        <v>0</v>
      </c>
    </row>
    <row r="282" spans="1:9" x14ac:dyDescent="0.25">
      <c r="A282" s="12">
        <v>2015.09</v>
      </c>
      <c r="B282" s="87">
        <v>114920.3</v>
      </c>
      <c r="C282" s="13">
        <v>111588.2</v>
      </c>
      <c r="D282" s="13">
        <v>136221.70000000001</v>
      </c>
      <c r="E282" s="13">
        <v>144189.70000000001</v>
      </c>
      <c r="F282" s="13">
        <v>-21301.400000000009</v>
      </c>
      <c r="G282" s="53">
        <v>0</v>
      </c>
      <c r="H282" s="13">
        <v>-29269.400000000009</v>
      </c>
      <c r="I282" s="89">
        <v>0</v>
      </c>
    </row>
    <row r="283" spans="1:9" x14ac:dyDescent="0.25">
      <c r="A283" s="12">
        <v>2015.1</v>
      </c>
      <c r="B283" s="87">
        <v>115745</v>
      </c>
      <c r="C283" s="13">
        <v>114291.29999999999</v>
      </c>
      <c r="D283" s="13">
        <v>137368.49999999997</v>
      </c>
      <c r="E283" s="13">
        <v>142456.79999999999</v>
      </c>
      <c r="F283" s="13">
        <v>-21623.499999999971</v>
      </c>
      <c r="G283" s="53">
        <v>0</v>
      </c>
      <c r="H283" s="13">
        <v>-26711.799999999988</v>
      </c>
      <c r="I283" s="89">
        <v>0</v>
      </c>
    </row>
    <row r="284" spans="1:9" x14ac:dyDescent="0.25">
      <c r="A284" s="12">
        <v>2015.11</v>
      </c>
      <c r="B284" s="87">
        <v>117647.70000000001</v>
      </c>
      <c r="C284" s="13">
        <v>115738.1</v>
      </c>
      <c r="D284" s="13">
        <v>139874.9</v>
      </c>
      <c r="E284" s="13">
        <v>144697.1</v>
      </c>
      <c r="F284" s="13">
        <v>-22227.199999999983</v>
      </c>
      <c r="G284" s="53">
        <v>0</v>
      </c>
      <c r="H284" s="13">
        <v>-27049.399999999994</v>
      </c>
      <c r="I284" s="89">
        <v>0</v>
      </c>
    </row>
    <row r="285" spans="1:9" x14ac:dyDescent="0.25">
      <c r="A285" s="12">
        <v>2015.12</v>
      </c>
      <c r="B285" s="87">
        <v>149005.4</v>
      </c>
      <c r="C285" s="13">
        <v>148151.4</v>
      </c>
      <c r="D285" s="13">
        <v>191611</v>
      </c>
      <c r="E285" s="13">
        <v>207672.6</v>
      </c>
      <c r="F285" s="13">
        <v>-42605.600000000006</v>
      </c>
      <c r="G285" s="53">
        <v>0</v>
      </c>
      <c r="H285" s="13">
        <v>-58667.200000000012</v>
      </c>
      <c r="I285" s="89">
        <v>0</v>
      </c>
    </row>
    <row r="286" spans="1:9" x14ac:dyDescent="0.25">
      <c r="A286" s="12">
        <v>2016.01</v>
      </c>
      <c r="B286" s="87">
        <v>125797.90000000001</v>
      </c>
      <c r="C286" s="13">
        <v>124246.1</v>
      </c>
      <c r="D286" s="13">
        <v>127000.79999999999</v>
      </c>
      <c r="E286" s="13">
        <v>129892.29999999999</v>
      </c>
      <c r="F286" s="13">
        <v>-1202.8999999999796</v>
      </c>
      <c r="G286" s="53">
        <v>0</v>
      </c>
      <c r="H286" s="13">
        <v>-4094.3999999999796</v>
      </c>
      <c r="I286" s="89">
        <v>0</v>
      </c>
    </row>
    <row r="287" spans="1:9" x14ac:dyDescent="0.25">
      <c r="A287" s="12">
        <v>2016.02</v>
      </c>
      <c r="B287" s="87">
        <v>114705.3</v>
      </c>
      <c r="C287" s="13">
        <v>113724.40000000001</v>
      </c>
      <c r="D287" s="13">
        <v>127383.70000000003</v>
      </c>
      <c r="E287" s="13">
        <v>131231.40000000002</v>
      </c>
      <c r="F287" s="13">
        <v>-12678.400000000023</v>
      </c>
      <c r="G287" s="53">
        <v>0</v>
      </c>
      <c r="H287" s="13">
        <v>-16526.10000000002</v>
      </c>
      <c r="I287" s="89">
        <v>0</v>
      </c>
    </row>
    <row r="288" spans="1:9" x14ac:dyDescent="0.25">
      <c r="A288" s="12">
        <v>2016.03</v>
      </c>
      <c r="B288" s="87">
        <v>138740.4</v>
      </c>
      <c r="C288" s="13">
        <v>136652.4</v>
      </c>
      <c r="D288" s="13">
        <v>169698.50000000003</v>
      </c>
      <c r="E288" s="13">
        <v>181472.40000000002</v>
      </c>
      <c r="F288" s="13">
        <v>-30958.100000000035</v>
      </c>
      <c r="G288" s="53">
        <v>0</v>
      </c>
      <c r="H288" s="13">
        <v>-42732.000000000029</v>
      </c>
      <c r="I288" s="89">
        <v>0</v>
      </c>
    </row>
    <row r="289" spans="1:9" x14ac:dyDescent="0.25">
      <c r="A289" s="12">
        <v>2016.04</v>
      </c>
      <c r="B289" s="87">
        <v>139218.29999999999</v>
      </c>
      <c r="C289" s="13">
        <v>136898.6</v>
      </c>
      <c r="D289" s="13">
        <v>150766.89999999997</v>
      </c>
      <c r="E289" s="13">
        <v>156902.09999999998</v>
      </c>
      <c r="F289" s="13">
        <v>-11548.599999999977</v>
      </c>
      <c r="G289" s="53">
        <v>0</v>
      </c>
      <c r="H289" s="13">
        <v>-17683.799999999988</v>
      </c>
      <c r="I289" s="89">
        <v>0</v>
      </c>
    </row>
    <row r="290" spans="1:9" x14ac:dyDescent="0.25">
      <c r="A290" s="12">
        <v>2016.05</v>
      </c>
      <c r="B290" s="87">
        <v>159736.9</v>
      </c>
      <c r="C290" s="13">
        <v>157061.79999999999</v>
      </c>
      <c r="D290" s="13">
        <v>174565.4</v>
      </c>
      <c r="E290" s="13">
        <v>186533.8</v>
      </c>
      <c r="F290" s="13">
        <v>-14828.5</v>
      </c>
      <c r="G290" s="53">
        <v>0</v>
      </c>
      <c r="H290" s="13">
        <v>-26796.899999999994</v>
      </c>
      <c r="I290" s="89">
        <v>0</v>
      </c>
    </row>
    <row r="291" spans="1:9" x14ac:dyDescent="0.25">
      <c r="A291" s="12">
        <v>2016.06</v>
      </c>
      <c r="B291" s="87">
        <v>172150.39999999999</v>
      </c>
      <c r="C291" s="13">
        <v>170589.6</v>
      </c>
      <c r="D291" s="13">
        <v>217346.7</v>
      </c>
      <c r="E291" s="13">
        <v>245878.6</v>
      </c>
      <c r="F291" s="13">
        <v>-45196.300000000017</v>
      </c>
      <c r="G291" s="53">
        <v>0</v>
      </c>
      <c r="H291" s="13">
        <v>-73728.200000000012</v>
      </c>
      <c r="I291" s="89">
        <v>0</v>
      </c>
    </row>
    <row r="292" spans="1:9" x14ac:dyDescent="0.25">
      <c r="A292" s="12">
        <v>2016.07</v>
      </c>
      <c r="B292" s="87">
        <v>152938.5</v>
      </c>
      <c r="C292" s="13">
        <v>150529.29999999999</v>
      </c>
      <c r="D292" s="13">
        <v>180346</v>
      </c>
      <c r="E292" s="13">
        <v>183516.5</v>
      </c>
      <c r="F292" s="13">
        <v>-27407.5</v>
      </c>
      <c r="G292" s="53">
        <v>0</v>
      </c>
      <c r="H292" s="13">
        <v>-30578</v>
      </c>
      <c r="I292" s="89">
        <v>0</v>
      </c>
    </row>
    <row r="293" spans="1:9" x14ac:dyDescent="0.25">
      <c r="A293" s="12">
        <v>2016.08</v>
      </c>
      <c r="B293" s="87">
        <v>147944.4</v>
      </c>
      <c r="C293" s="13">
        <v>144465.69999999998</v>
      </c>
      <c r="D293" s="13">
        <v>181418.90000000002</v>
      </c>
      <c r="E293" s="13">
        <v>184731.40000000002</v>
      </c>
      <c r="F293" s="13">
        <v>-33474.500000000029</v>
      </c>
      <c r="G293" s="53">
        <v>0</v>
      </c>
      <c r="H293" s="13">
        <v>-36787.000000000029</v>
      </c>
      <c r="I293" s="89">
        <v>0</v>
      </c>
    </row>
    <row r="294" spans="1:9" x14ac:dyDescent="0.25">
      <c r="A294" s="12">
        <v>2016.09</v>
      </c>
      <c r="B294" s="87">
        <v>158428.5</v>
      </c>
      <c r="C294" s="13">
        <v>155236.19999999998</v>
      </c>
      <c r="D294" s="13">
        <v>195131.00000000003</v>
      </c>
      <c r="E294" s="13">
        <v>207062.10000000003</v>
      </c>
      <c r="F294" s="13">
        <v>-36702.500000000029</v>
      </c>
      <c r="G294" s="53">
        <v>0</v>
      </c>
      <c r="H294" s="13">
        <v>-48633.600000000035</v>
      </c>
      <c r="I294" s="89">
        <v>0</v>
      </c>
    </row>
    <row r="295" spans="1:9" x14ac:dyDescent="0.25">
      <c r="A295" s="12">
        <v>2016.1</v>
      </c>
      <c r="B295" s="87">
        <v>161292.80000000002</v>
      </c>
      <c r="C295" s="13">
        <v>159639.40000000002</v>
      </c>
      <c r="D295" s="13">
        <v>222269.6</v>
      </c>
      <c r="E295" s="13">
        <v>237854.80000000002</v>
      </c>
      <c r="F295" s="13">
        <v>-60976.799999999988</v>
      </c>
      <c r="G295" s="53">
        <v>0</v>
      </c>
      <c r="H295" s="13">
        <v>-76562</v>
      </c>
      <c r="I295" s="89">
        <v>0</v>
      </c>
    </row>
    <row r="296" spans="1:9" x14ac:dyDescent="0.25">
      <c r="A296" s="12">
        <v>2016.11</v>
      </c>
      <c r="B296" s="87">
        <v>184345.3</v>
      </c>
      <c r="C296" s="13">
        <v>183140.59999999998</v>
      </c>
      <c r="D296" s="13">
        <v>197979.60000000003</v>
      </c>
      <c r="E296" s="13">
        <v>204486.80000000005</v>
      </c>
      <c r="F296" s="13">
        <v>-13634.300000000047</v>
      </c>
      <c r="G296" s="53">
        <v>0</v>
      </c>
      <c r="H296" s="13">
        <v>-20141.500000000058</v>
      </c>
      <c r="I296" s="89">
        <v>0</v>
      </c>
    </row>
    <row r="297" spans="1:9" x14ac:dyDescent="0.25">
      <c r="A297" s="12">
        <v>2016.12</v>
      </c>
      <c r="B297" s="87">
        <v>289253.90000000002</v>
      </c>
      <c r="C297" s="13">
        <v>286611.20000000001</v>
      </c>
      <c r="D297" s="13">
        <v>349139.4</v>
      </c>
      <c r="E297" s="13">
        <v>374172.30000000005</v>
      </c>
      <c r="F297" s="13">
        <v>-59885.5</v>
      </c>
      <c r="G297" s="53">
        <v>0</v>
      </c>
      <c r="H297" s="13">
        <v>-84918.400000000023</v>
      </c>
      <c r="I297" s="89">
        <v>0</v>
      </c>
    </row>
    <row r="298" spans="1:9" x14ac:dyDescent="0.25">
      <c r="A298" s="12">
        <v>2017.01</v>
      </c>
      <c r="B298" s="87">
        <v>182740.69999999998</v>
      </c>
      <c r="C298" s="13">
        <v>179541.3</v>
      </c>
      <c r="D298" s="13">
        <v>180665.9</v>
      </c>
      <c r="E298" s="13">
        <v>189780.5</v>
      </c>
      <c r="F298" s="13">
        <v>2074.7999999999884</v>
      </c>
      <c r="G298" s="53">
        <v>0</v>
      </c>
      <c r="H298" s="13">
        <v>-7039.8000000000175</v>
      </c>
      <c r="I298" s="89">
        <v>0</v>
      </c>
    </row>
    <row r="299" spans="1:9" x14ac:dyDescent="0.25">
      <c r="A299" s="12">
        <v>2017.02</v>
      </c>
      <c r="B299" s="87">
        <v>161236.70000000001</v>
      </c>
      <c r="C299" s="13">
        <v>153756.30000000002</v>
      </c>
      <c r="D299" s="13">
        <v>188200.09999999998</v>
      </c>
      <c r="E299" s="13">
        <v>191410.8</v>
      </c>
      <c r="F299" s="13">
        <v>-26963.399999999965</v>
      </c>
      <c r="G299" s="53">
        <v>0</v>
      </c>
      <c r="H299" s="13">
        <v>-30174.099999999977</v>
      </c>
      <c r="I299" s="89">
        <v>0</v>
      </c>
    </row>
    <row r="300" spans="1:9" x14ac:dyDescent="0.25">
      <c r="A300" s="12">
        <v>2017.03</v>
      </c>
      <c r="B300" s="87">
        <v>193364.4</v>
      </c>
      <c r="C300" s="13">
        <v>188088.9</v>
      </c>
      <c r="D300" s="13">
        <v>211735.8</v>
      </c>
      <c r="E300" s="13">
        <v>228391.3</v>
      </c>
      <c r="F300" s="13">
        <v>-18371.399999999994</v>
      </c>
      <c r="G300" s="53">
        <v>0</v>
      </c>
      <c r="H300" s="13">
        <v>-35026.899999999994</v>
      </c>
      <c r="I300" s="89">
        <v>0</v>
      </c>
    </row>
    <row r="301" spans="1:9" x14ac:dyDescent="0.25">
      <c r="A301" s="12">
        <v>2017.04</v>
      </c>
      <c r="B301" s="87">
        <v>188534.5</v>
      </c>
      <c r="C301" s="13">
        <v>185842.9</v>
      </c>
      <c r="D301" s="13">
        <v>209580</v>
      </c>
      <c r="E301" s="13">
        <v>239893.3</v>
      </c>
      <c r="F301" s="13">
        <v>-21045.5</v>
      </c>
      <c r="G301" s="53">
        <v>0</v>
      </c>
      <c r="H301" s="13">
        <v>-51358.799999999988</v>
      </c>
      <c r="I301" s="89">
        <v>0</v>
      </c>
    </row>
    <row r="302" spans="1:9" x14ac:dyDescent="0.25">
      <c r="A302" s="12">
        <v>2017.05</v>
      </c>
      <c r="B302" s="87">
        <v>184588.5</v>
      </c>
      <c r="C302" s="13">
        <v>181437.2</v>
      </c>
      <c r="D302" s="13">
        <v>215934.79999999996</v>
      </c>
      <c r="E302" s="13">
        <v>232703.19999999995</v>
      </c>
      <c r="F302" s="13">
        <v>-31346.299999999959</v>
      </c>
      <c r="G302" s="53">
        <v>0</v>
      </c>
      <c r="H302" s="13">
        <v>-48114.699999999953</v>
      </c>
      <c r="I302" s="89">
        <v>0</v>
      </c>
    </row>
    <row r="303" spans="1:9" x14ac:dyDescent="0.25">
      <c r="A303" s="12">
        <v>2017.06</v>
      </c>
      <c r="B303" s="87">
        <v>218960.19999999998</v>
      </c>
      <c r="C303" s="13">
        <v>216646.8</v>
      </c>
      <c r="D303" s="13">
        <v>277632.40000000002</v>
      </c>
      <c r="E303" s="13">
        <v>311653.10000000003</v>
      </c>
      <c r="F303" s="13">
        <v>-58672.200000000041</v>
      </c>
      <c r="G303" s="53">
        <v>0</v>
      </c>
      <c r="H303" s="13">
        <v>-92692.900000000052</v>
      </c>
      <c r="I303" s="89">
        <v>0</v>
      </c>
    </row>
    <row r="304" spans="1:9" x14ac:dyDescent="0.25">
      <c r="A304" s="12">
        <v>2017.07</v>
      </c>
      <c r="B304" s="87">
        <v>196862.49999999997</v>
      </c>
      <c r="C304" s="13">
        <v>192900.89999999997</v>
      </c>
      <c r="D304" s="13">
        <v>221906.59999999998</v>
      </c>
      <c r="E304" s="13">
        <v>232479.89999999997</v>
      </c>
      <c r="F304" s="13">
        <v>-25044.100000000006</v>
      </c>
      <c r="G304" s="53">
        <v>0</v>
      </c>
      <c r="H304" s="13">
        <v>-35617.399999999994</v>
      </c>
      <c r="I304" s="89">
        <v>0</v>
      </c>
    </row>
    <row r="305" spans="1:9" x14ac:dyDescent="0.25">
      <c r="A305" s="12">
        <v>2017.08</v>
      </c>
      <c r="B305" s="87">
        <v>193641.9</v>
      </c>
      <c r="C305" s="13">
        <v>188031.9</v>
      </c>
      <c r="D305" s="13">
        <v>219212.59999999998</v>
      </c>
      <c r="E305" s="13">
        <v>225688.19999999998</v>
      </c>
      <c r="F305" s="13">
        <v>-25570.699999999983</v>
      </c>
      <c r="G305" s="53">
        <v>0</v>
      </c>
      <c r="H305" s="13">
        <v>-32046.299999999988</v>
      </c>
      <c r="I305" s="89">
        <v>0</v>
      </c>
    </row>
    <row r="306" spans="1:9" x14ac:dyDescent="0.25">
      <c r="A306" s="12">
        <v>2017.09</v>
      </c>
      <c r="B306" s="87">
        <v>197792.79999999996</v>
      </c>
      <c r="C306" s="13">
        <v>195316.29999999996</v>
      </c>
      <c r="D306" s="13">
        <v>230689.09999999998</v>
      </c>
      <c r="E306" s="13">
        <v>249977.59999999998</v>
      </c>
      <c r="F306" s="13">
        <v>-32896.300000000017</v>
      </c>
      <c r="G306" s="53">
        <v>0</v>
      </c>
      <c r="H306" s="13">
        <v>-52184.800000000017</v>
      </c>
      <c r="I306" s="89">
        <v>0</v>
      </c>
    </row>
    <row r="307" spans="1:9" x14ac:dyDescent="0.25">
      <c r="A307" s="12">
        <v>2017.1</v>
      </c>
      <c r="B307" s="87">
        <v>201430.7</v>
      </c>
      <c r="C307" s="13">
        <v>197335.7</v>
      </c>
      <c r="D307" s="13">
        <v>234706.79999999996</v>
      </c>
      <c r="E307" s="13">
        <v>264090.39999999997</v>
      </c>
      <c r="F307" s="13">
        <v>-33276.099999999948</v>
      </c>
      <c r="G307" s="53">
        <v>0</v>
      </c>
      <c r="H307" s="13">
        <v>-62659.699999999953</v>
      </c>
      <c r="I307" s="89">
        <v>0</v>
      </c>
    </row>
    <row r="308" spans="1:9" x14ac:dyDescent="0.25">
      <c r="A308" s="12">
        <v>2017.11</v>
      </c>
      <c r="B308" s="87">
        <v>207186.19999999998</v>
      </c>
      <c r="C308" s="13">
        <v>202035.3</v>
      </c>
      <c r="D308" s="13">
        <v>238109.8</v>
      </c>
      <c r="E308" s="13">
        <v>254197.99999999997</v>
      </c>
      <c r="F308" s="13">
        <v>-30923.600000000006</v>
      </c>
      <c r="G308" s="53">
        <v>0</v>
      </c>
      <c r="H308" s="13">
        <v>-47011.799999999988</v>
      </c>
      <c r="I308" s="89">
        <v>0</v>
      </c>
    </row>
    <row r="309" spans="1:9" x14ac:dyDescent="0.25">
      <c r="A309" s="12">
        <v>2017.12</v>
      </c>
      <c r="B309" s="87">
        <v>260875.7</v>
      </c>
      <c r="C309" s="13">
        <v>247660.6</v>
      </c>
      <c r="D309" s="13">
        <v>381757.30000000005</v>
      </c>
      <c r="E309" s="13">
        <v>412204.9</v>
      </c>
      <c r="F309" s="13">
        <v>-120881.60000000003</v>
      </c>
      <c r="G309" s="53">
        <v>0</v>
      </c>
      <c r="H309" s="13">
        <v>-151329.20000000001</v>
      </c>
      <c r="I309" s="89">
        <v>0</v>
      </c>
    </row>
    <row r="310" spans="1:9" x14ac:dyDescent="0.25">
      <c r="A310" s="12">
        <v>2018.01</v>
      </c>
      <c r="B310" s="87">
        <v>209219.5</v>
      </c>
      <c r="C310" s="13">
        <v>202747.8</v>
      </c>
      <c r="D310" s="13">
        <v>205914.6</v>
      </c>
      <c r="E310" s="13">
        <v>235690.2</v>
      </c>
      <c r="F310" s="13">
        <v>3304.8999999999942</v>
      </c>
      <c r="G310" s="53">
        <v>0</v>
      </c>
      <c r="H310" s="13">
        <v>-26470.700000000012</v>
      </c>
      <c r="I310" s="89">
        <v>0</v>
      </c>
    </row>
    <row r="311" spans="1:9" x14ac:dyDescent="0.25">
      <c r="A311" s="12">
        <v>2018.02</v>
      </c>
      <c r="B311" s="87">
        <v>189074.49999999997</v>
      </c>
      <c r="C311" s="13">
        <v>181532.69999999998</v>
      </c>
      <c r="D311" s="13">
        <v>208963.9</v>
      </c>
      <c r="E311" s="13">
        <v>216431.9</v>
      </c>
      <c r="F311" s="13">
        <v>-19889.400000000023</v>
      </c>
      <c r="G311" s="53">
        <v>0</v>
      </c>
      <c r="H311" s="13">
        <v>-27357.400000000023</v>
      </c>
      <c r="I311" s="89">
        <v>0</v>
      </c>
    </row>
    <row r="312" spans="1:9" x14ac:dyDescent="0.25">
      <c r="A312" s="12">
        <v>2018.03</v>
      </c>
      <c r="B312" s="87">
        <v>232777.49999999997</v>
      </c>
      <c r="C312" s="13">
        <v>208111.29999999996</v>
      </c>
      <c r="D312" s="13">
        <v>247086.30000000002</v>
      </c>
      <c r="E312" s="13">
        <v>270141.7</v>
      </c>
      <c r="F312" s="13">
        <v>-14308.800000000047</v>
      </c>
      <c r="G312" s="53">
        <v>0</v>
      </c>
      <c r="H312" s="13">
        <v>-37364.200000000041</v>
      </c>
      <c r="I312" s="89">
        <v>0</v>
      </c>
    </row>
    <row r="313" spans="1:9" x14ac:dyDescent="0.25">
      <c r="A313" s="12">
        <v>2018.04</v>
      </c>
      <c r="B313" s="87">
        <v>215239.90000000002</v>
      </c>
      <c r="C313" s="13">
        <v>201272.90000000002</v>
      </c>
      <c r="D313" s="13">
        <v>225869.1</v>
      </c>
      <c r="E313" s="13">
        <v>258880.5</v>
      </c>
      <c r="F313" s="13">
        <v>-10629.199999999983</v>
      </c>
      <c r="G313" s="53">
        <v>0</v>
      </c>
      <c r="H313" s="13">
        <v>-43640.599999999977</v>
      </c>
      <c r="I313" s="89">
        <v>0</v>
      </c>
    </row>
    <row r="314" spans="1:9" x14ac:dyDescent="0.25">
      <c r="A314" s="12">
        <v>2018.05</v>
      </c>
      <c r="B314" s="87">
        <v>226213.3</v>
      </c>
      <c r="C314" s="13">
        <v>217731.3</v>
      </c>
      <c r="D314" s="13">
        <v>235777.69999999995</v>
      </c>
      <c r="E314" s="13">
        <v>255231.39999999997</v>
      </c>
      <c r="F314" s="13">
        <v>-9564.3999999999651</v>
      </c>
      <c r="G314" s="53">
        <v>0</v>
      </c>
      <c r="H314" s="13">
        <v>-29018.099999999977</v>
      </c>
      <c r="I314" s="89">
        <v>0</v>
      </c>
    </row>
    <row r="315" spans="1:9" x14ac:dyDescent="0.25">
      <c r="A315" s="12">
        <v>2018.06</v>
      </c>
      <c r="B315" s="87">
        <v>274558.69999999995</v>
      </c>
      <c r="C315" s="13">
        <v>267127.69999999995</v>
      </c>
      <c r="D315" s="13">
        <v>333814.7</v>
      </c>
      <c r="E315" s="13">
        <v>365943.10000000003</v>
      </c>
      <c r="F315" s="13">
        <v>-59256.000000000058</v>
      </c>
      <c r="G315" s="53">
        <v>0</v>
      </c>
      <c r="H315" s="13">
        <v>-91384.400000000081</v>
      </c>
      <c r="I315" s="89">
        <v>0</v>
      </c>
    </row>
    <row r="316" spans="1:9" x14ac:dyDescent="0.25">
      <c r="A316" s="12">
        <v>2018.07</v>
      </c>
      <c r="B316" s="87">
        <v>241920.90000000002</v>
      </c>
      <c r="C316" s="13">
        <v>230341.10000000003</v>
      </c>
      <c r="D316" s="13">
        <v>258127.09999999998</v>
      </c>
      <c r="E316" s="13">
        <v>306192.39999999997</v>
      </c>
      <c r="F316" s="13">
        <v>-16206.199999999953</v>
      </c>
      <c r="G316" s="53">
        <v>0</v>
      </c>
      <c r="H316" s="13">
        <v>-64271.499999999942</v>
      </c>
      <c r="I316" s="89">
        <v>0</v>
      </c>
    </row>
    <row r="317" spans="1:9" x14ac:dyDescent="0.25">
      <c r="A317" s="12">
        <v>2018.08</v>
      </c>
      <c r="B317" s="87">
        <v>246897.69999999998</v>
      </c>
      <c r="C317" s="13">
        <v>231013.49999999997</v>
      </c>
      <c r="D317" s="13">
        <v>259973.39999999997</v>
      </c>
      <c r="E317" s="13">
        <v>263752.89999999997</v>
      </c>
      <c r="F317" s="13">
        <v>-13075.699999999983</v>
      </c>
      <c r="G317" s="53">
        <v>0</v>
      </c>
      <c r="H317" s="13">
        <v>-16855.199999999983</v>
      </c>
      <c r="I317" s="89">
        <v>0</v>
      </c>
    </row>
    <row r="318" spans="1:9" x14ac:dyDescent="0.25">
      <c r="A318" s="12">
        <v>2018.09</v>
      </c>
      <c r="B318" s="87">
        <v>261246.2</v>
      </c>
      <c r="C318" s="13">
        <v>250241.09999999998</v>
      </c>
      <c r="D318" s="13">
        <v>287466.90000000002</v>
      </c>
      <c r="E318" s="13">
        <v>320069.80000000005</v>
      </c>
      <c r="F318" s="13">
        <v>-26220.700000000012</v>
      </c>
      <c r="G318" s="53">
        <v>0</v>
      </c>
      <c r="H318" s="13">
        <v>-58823.600000000035</v>
      </c>
      <c r="I318" s="89">
        <v>0</v>
      </c>
    </row>
    <row r="319" spans="1:9" x14ac:dyDescent="0.25">
      <c r="A319" s="12">
        <v>2018.1</v>
      </c>
      <c r="B319" s="87">
        <v>277640.3</v>
      </c>
      <c r="C319" s="13">
        <v>263707.89999999997</v>
      </c>
      <c r="D319" s="13">
        <v>289942.2</v>
      </c>
      <c r="E319" s="13">
        <v>351358.5</v>
      </c>
      <c r="F319" s="13">
        <v>-12301.900000000023</v>
      </c>
      <c r="G319" s="53">
        <v>0</v>
      </c>
      <c r="H319" s="13">
        <v>-73718.200000000012</v>
      </c>
      <c r="I319" s="89">
        <v>0</v>
      </c>
    </row>
    <row r="320" spans="1:9" x14ac:dyDescent="0.25">
      <c r="A320" s="12">
        <v>2018.11</v>
      </c>
      <c r="B320" s="87">
        <v>259312.00000000003</v>
      </c>
      <c r="C320" s="13">
        <v>245349.60000000003</v>
      </c>
      <c r="D320" s="13">
        <v>296024.8</v>
      </c>
      <c r="E320" s="13">
        <v>334911.5</v>
      </c>
      <c r="F320" s="13">
        <v>-36712.799999999959</v>
      </c>
      <c r="G320" s="53">
        <v>0</v>
      </c>
      <c r="H320" s="13">
        <v>-75599.499999999971</v>
      </c>
      <c r="I320" s="89">
        <v>0</v>
      </c>
    </row>
    <row r="321" spans="1:9" x14ac:dyDescent="0.25">
      <c r="A321" s="12">
        <v>2018.12</v>
      </c>
      <c r="B321" s="87">
        <v>346028.4</v>
      </c>
      <c r="C321" s="13">
        <v>330666.80000000005</v>
      </c>
      <c r="D321" s="13">
        <v>478129.19999999995</v>
      </c>
      <c r="E321" s="13">
        <v>535433.69999999995</v>
      </c>
      <c r="F321" s="13">
        <v>-132100.79999999993</v>
      </c>
      <c r="G321" s="53">
        <v>0</v>
      </c>
      <c r="H321" s="13">
        <v>-189405.29999999993</v>
      </c>
      <c r="I321" s="89">
        <v>0</v>
      </c>
    </row>
    <row r="322" spans="1:9" x14ac:dyDescent="0.25">
      <c r="A322" s="12">
        <v>2019.01</v>
      </c>
      <c r="B322" s="87">
        <v>286598.2</v>
      </c>
      <c r="C322" s="13">
        <v>275897.09999999998</v>
      </c>
      <c r="D322" s="13">
        <v>348142</v>
      </c>
      <c r="E322" s="13">
        <v>271606.90000000002</v>
      </c>
      <c r="F322" s="13">
        <v>14991.299999999988</v>
      </c>
      <c r="G322" s="53">
        <v>0</v>
      </c>
      <c r="H322" s="13">
        <v>-61543.799999999988</v>
      </c>
      <c r="I322" s="89">
        <v>0</v>
      </c>
    </row>
    <row r="323" spans="1:9" x14ac:dyDescent="0.25">
      <c r="A323" s="12">
        <v>2019.02</v>
      </c>
      <c r="B323" s="87">
        <v>273725.80000000005</v>
      </c>
      <c r="C323" s="13">
        <v>253918.40000000002</v>
      </c>
      <c r="D323" s="13">
        <v>278446.90000000002</v>
      </c>
      <c r="E323" s="13">
        <v>266942.90000000002</v>
      </c>
      <c r="F323" s="13">
        <v>6782.9000000000233</v>
      </c>
      <c r="G323" s="53">
        <v>0</v>
      </c>
      <c r="H323" s="13">
        <v>-4721.0999999999767</v>
      </c>
      <c r="I323" s="89">
        <v>0</v>
      </c>
    </row>
    <row r="324" spans="1:9" x14ac:dyDescent="0.25">
      <c r="A324" s="12">
        <v>2019.03</v>
      </c>
      <c r="B324" s="87">
        <v>298988.59999999998</v>
      </c>
      <c r="C324" s="13">
        <v>275935.8</v>
      </c>
      <c r="D324" s="13">
        <v>350538.4</v>
      </c>
      <c r="E324" s="13">
        <v>314019.40000000002</v>
      </c>
      <c r="F324" s="13">
        <v>-15030.800000000047</v>
      </c>
      <c r="G324" s="53">
        <v>0</v>
      </c>
      <c r="H324" s="13">
        <v>-51549.800000000047</v>
      </c>
      <c r="I324" s="89">
        <v>0</v>
      </c>
    </row>
    <row r="325" spans="1:9" x14ac:dyDescent="0.25">
      <c r="A325" s="12">
        <v>2019.04</v>
      </c>
      <c r="B325" s="87">
        <v>311337.40000000002</v>
      </c>
      <c r="C325" s="13">
        <v>295240</v>
      </c>
      <c r="D325" s="13">
        <v>379166.2</v>
      </c>
      <c r="E325" s="13">
        <v>313185.3</v>
      </c>
      <c r="F325" s="13">
        <v>-1847.8999999999651</v>
      </c>
      <c r="G325" s="13">
        <v>0</v>
      </c>
      <c r="H325" s="13">
        <v>-67828.799999999988</v>
      </c>
      <c r="I325" s="69">
        <v>0</v>
      </c>
    </row>
    <row r="326" spans="1:9" x14ac:dyDescent="0.25">
      <c r="A326" s="12">
        <v>2019.05</v>
      </c>
      <c r="B326" s="87">
        <v>348736.8</v>
      </c>
      <c r="C326" s="13">
        <v>337186.8</v>
      </c>
      <c r="D326" s="13">
        <v>389398.1</v>
      </c>
      <c r="E326" s="13">
        <v>324899.69999999995</v>
      </c>
      <c r="F326" s="13">
        <v>23837.100000000035</v>
      </c>
      <c r="G326" s="13">
        <v>0</v>
      </c>
      <c r="H326" s="13">
        <v>-40661.299999999988</v>
      </c>
      <c r="I326" s="69">
        <v>0</v>
      </c>
    </row>
    <row r="327" spans="1:9" x14ac:dyDescent="0.25">
      <c r="A327" s="12">
        <v>2019.06</v>
      </c>
      <c r="B327" s="87">
        <v>434620.4</v>
      </c>
      <c r="C327" s="13">
        <v>428431.70000000007</v>
      </c>
      <c r="D327" s="13">
        <v>534663.49999999988</v>
      </c>
      <c r="E327" s="13">
        <v>474053.09999999986</v>
      </c>
      <c r="F327" s="13">
        <v>-39432.699999999837</v>
      </c>
      <c r="G327" s="13">
        <v>0</v>
      </c>
      <c r="H327" s="13">
        <v>-100043.09999999986</v>
      </c>
      <c r="I327" s="69">
        <v>0</v>
      </c>
    </row>
    <row r="328" spans="1:9" x14ac:dyDescent="0.25">
      <c r="A328" s="12">
        <v>2019.07</v>
      </c>
      <c r="B328" s="87">
        <v>398394.30000000005</v>
      </c>
      <c r="C328" s="13">
        <v>374913.30000000005</v>
      </c>
      <c r="D328" s="13">
        <v>484929.60000000003</v>
      </c>
      <c r="E328" s="13">
        <v>402979.9</v>
      </c>
      <c r="F328" s="13">
        <v>-4585.5999999999767</v>
      </c>
      <c r="G328" s="13">
        <v>0</v>
      </c>
      <c r="H328" s="13">
        <v>-86535.299999999988</v>
      </c>
      <c r="I328" s="69">
        <v>0</v>
      </c>
    </row>
    <row r="329" spans="1:9" x14ac:dyDescent="0.25">
      <c r="A329" s="12">
        <v>2019.08</v>
      </c>
      <c r="B329" s="87">
        <v>365781.9</v>
      </c>
      <c r="C329" s="13">
        <v>355665.4</v>
      </c>
      <c r="D329" s="13">
        <v>388430.19999999995</v>
      </c>
      <c r="E329" s="13">
        <v>360120.39999999997</v>
      </c>
      <c r="F329" s="13">
        <v>5661.5000000000582</v>
      </c>
      <c r="G329" s="13">
        <v>0</v>
      </c>
      <c r="H329" s="13">
        <v>-22648.29999999993</v>
      </c>
      <c r="I329" s="69">
        <v>0</v>
      </c>
    </row>
    <row r="330" spans="1:9" x14ac:dyDescent="0.25">
      <c r="A330" s="12">
        <v>2019.09</v>
      </c>
      <c r="B330" s="87">
        <v>385594.2</v>
      </c>
      <c r="C330" s="13">
        <v>375845.7</v>
      </c>
      <c r="D330" s="13">
        <v>468918.2</v>
      </c>
      <c r="E330" s="13">
        <v>418402.6</v>
      </c>
      <c r="F330" s="13">
        <v>-32808.399999999965</v>
      </c>
      <c r="G330" s="13">
        <v>0</v>
      </c>
      <c r="H330" s="13">
        <v>-83324</v>
      </c>
      <c r="I330" s="69">
        <v>0</v>
      </c>
    </row>
    <row r="331" spans="1:9" x14ac:dyDescent="0.25">
      <c r="A331" s="12">
        <v>2019.1</v>
      </c>
      <c r="B331" s="87">
        <v>405168.1</v>
      </c>
      <c r="C331" s="13">
        <v>395828.6</v>
      </c>
      <c r="D331" s="13">
        <v>481643.60000000003</v>
      </c>
      <c r="E331" s="13">
        <v>409152.50000000006</v>
      </c>
      <c r="F331" s="13">
        <v>-3984.4000000000815</v>
      </c>
      <c r="G331" s="13">
        <v>0</v>
      </c>
      <c r="H331" s="13">
        <v>-76475.500000000058</v>
      </c>
      <c r="I331" s="69">
        <v>0</v>
      </c>
    </row>
    <row r="332" spans="1:9" x14ac:dyDescent="0.25">
      <c r="A332" s="12">
        <v>2019.11</v>
      </c>
      <c r="B332" s="87">
        <v>409754.49999999994</v>
      </c>
      <c r="C332" s="13">
        <v>391917.69999999995</v>
      </c>
      <c r="D332" s="13">
        <v>488256.59999999992</v>
      </c>
      <c r="E332" s="13">
        <v>421383.29999999993</v>
      </c>
      <c r="F332" s="13">
        <v>-11628.799999999988</v>
      </c>
      <c r="G332" s="13">
        <v>0</v>
      </c>
      <c r="H332" s="13">
        <v>-78502.099999999977</v>
      </c>
      <c r="I332" s="69">
        <v>0</v>
      </c>
    </row>
    <row r="333" spans="1:9" x14ac:dyDescent="0.25">
      <c r="A333" s="12">
        <v>2019.12</v>
      </c>
      <c r="B333" s="87">
        <v>560771.1</v>
      </c>
      <c r="C333" s="13">
        <v>548082.30000000005</v>
      </c>
      <c r="D333" s="13">
        <v>793350.60000000009</v>
      </c>
      <c r="E333" s="13">
        <v>688259.40000000014</v>
      </c>
      <c r="F333" s="13">
        <v>-127488.30000000016</v>
      </c>
      <c r="G333" s="13">
        <v>0</v>
      </c>
      <c r="H333" s="13">
        <v>-232579.50000000012</v>
      </c>
      <c r="I333" s="69">
        <v>0</v>
      </c>
    </row>
    <row r="334" spans="1:9" x14ac:dyDescent="0.25">
      <c r="A334" s="12">
        <v>2020.01</v>
      </c>
      <c r="B334" s="87">
        <v>432522.00000000006</v>
      </c>
      <c r="C334" s="13">
        <v>409944.90000000008</v>
      </c>
      <c r="D334" s="13">
        <v>534985.69999999995</v>
      </c>
      <c r="E334" s="13">
        <v>448063.79999999993</v>
      </c>
      <c r="F334" s="13">
        <v>-15541.799999999872</v>
      </c>
      <c r="G334" s="13">
        <v>0</v>
      </c>
      <c r="H334" s="13">
        <v>-102463.6999999999</v>
      </c>
      <c r="I334" s="69">
        <v>0</v>
      </c>
    </row>
    <row r="335" spans="1:9" x14ac:dyDescent="0.25">
      <c r="A335" s="12">
        <v>2020.02</v>
      </c>
      <c r="B335" s="87">
        <v>393385.10000000003</v>
      </c>
      <c r="C335" s="13">
        <v>384544.10000000003</v>
      </c>
      <c r="D335" s="13">
        <v>467979.6</v>
      </c>
      <c r="E335" s="13">
        <v>428098.19999999995</v>
      </c>
      <c r="F335" s="13">
        <v>-34713.099999999919</v>
      </c>
      <c r="G335" s="13">
        <v>0</v>
      </c>
      <c r="H335" s="13">
        <v>-74594.499999999942</v>
      </c>
      <c r="I335" s="69">
        <v>0</v>
      </c>
    </row>
    <row r="336" spans="1:9" x14ac:dyDescent="0.25">
      <c r="A336" s="12">
        <v>2020.03</v>
      </c>
      <c r="B336" s="87">
        <v>421996.69999999995</v>
      </c>
      <c r="C336" s="13">
        <v>418820.89999999997</v>
      </c>
      <c r="D336" s="13">
        <v>597453.10000000009</v>
      </c>
      <c r="E336" s="13">
        <v>556128.90000000014</v>
      </c>
      <c r="F336" s="13">
        <v>-134132.20000000019</v>
      </c>
      <c r="G336" s="13">
        <v>0</v>
      </c>
      <c r="H336" s="13">
        <v>-175456.40000000014</v>
      </c>
      <c r="I336" s="69">
        <v>0</v>
      </c>
    </row>
    <row r="337" spans="1:9" x14ac:dyDescent="0.25">
      <c r="A337" s="12">
        <v>2020.04</v>
      </c>
      <c r="B337" s="87">
        <v>467744.6</v>
      </c>
      <c r="C337" s="13">
        <v>463700.1</v>
      </c>
      <c r="D337" s="13">
        <v>758377.59999999986</v>
      </c>
      <c r="E337" s="13">
        <v>721522.29999999981</v>
      </c>
      <c r="F337" s="13">
        <v>-253777.69999999984</v>
      </c>
      <c r="G337" s="13">
        <v>0</v>
      </c>
      <c r="H337" s="13">
        <v>-290632.99999999988</v>
      </c>
      <c r="I337" s="69">
        <v>0</v>
      </c>
    </row>
    <row r="338" spans="1:9" x14ac:dyDescent="0.25">
      <c r="A338" s="12">
        <v>2020.05</v>
      </c>
      <c r="B338" s="87">
        <v>494743.42000000004</v>
      </c>
      <c r="C338" s="13">
        <v>492480.72000000009</v>
      </c>
      <c r="D338" s="13">
        <v>851494.54</v>
      </c>
      <c r="E338" s="13">
        <v>795133.64</v>
      </c>
      <c r="F338" s="13">
        <v>-300390.21999999997</v>
      </c>
      <c r="G338" s="13">
        <v>0</v>
      </c>
      <c r="H338" s="13">
        <v>-356751.12</v>
      </c>
      <c r="I338" s="69">
        <v>0</v>
      </c>
    </row>
    <row r="339" spans="1:9" x14ac:dyDescent="0.25">
      <c r="A339" s="12">
        <v>2020.06</v>
      </c>
      <c r="B339" s="87">
        <v>661346</v>
      </c>
      <c r="C339" s="13">
        <v>657682</v>
      </c>
      <c r="D339" s="13">
        <v>969682.9</v>
      </c>
      <c r="E339" s="13">
        <v>934970.3</v>
      </c>
      <c r="F339" s="13">
        <v>-273624.30000000005</v>
      </c>
      <c r="G339" s="13">
        <v>0</v>
      </c>
      <c r="H339" s="13">
        <v>-308336.90000000002</v>
      </c>
      <c r="I339" s="69">
        <v>0</v>
      </c>
    </row>
    <row r="340" spans="1:9" x14ac:dyDescent="0.25">
      <c r="A340" s="12">
        <v>2020.07</v>
      </c>
      <c r="B340" s="87">
        <v>535018.10000000009</v>
      </c>
      <c r="C340" s="13">
        <v>522797.10000000003</v>
      </c>
      <c r="D340" s="13">
        <v>748987</v>
      </c>
      <c r="E340" s="13">
        <v>715633.9</v>
      </c>
      <c r="F340" s="13">
        <v>-180615.79999999993</v>
      </c>
      <c r="G340" s="13">
        <v>0</v>
      </c>
      <c r="H340" s="13">
        <v>-213968.89999999991</v>
      </c>
      <c r="I340" s="69">
        <v>0</v>
      </c>
    </row>
    <row r="341" spans="1:9" x14ac:dyDescent="0.25">
      <c r="A341" s="12">
        <v>2020.08</v>
      </c>
      <c r="B341" s="87">
        <v>562489.49999999988</v>
      </c>
      <c r="C341" s="13">
        <v>555018.79999999993</v>
      </c>
      <c r="D341" s="13">
        <v>727904.39999999991</v>
      </c>
      <c r="E341" s="13">
        <v>672225.49999999988</v>
      </c>
      <c r="F341" s="13">
        <v>-109736</v>
      </c>
      <c r="G341" s="13">
        <v>0</v>
      </c>
      <c r="H341" s="13">
        <v>-165414.90000000002</v>
      </c>
      <c r="I341" s="69">
        <v>0</v>
      </c>
    </row>
    <row r="342" spans="1:9" x14ac:dyDescent="0.25">
      <c r="A342" s="12">
        <v>2020.09</v>
      </c>
      <c r="B342" s="87">
        <v>582628.99999999988</v>
      </c>
      <c r="C342" s="13">
        <v>576701.49999999988</v>
      </c>
      <c r="D342" s="13">
        <v>817789.4</v>
      </c>
      <c r="E342" s="13">
        <v>773111.20000000007</v>
      </c>
      <c r="F342" s="13">
        <v>-190482.20000000019</v>
      </c>
      <c r="G342" s="13">
        <v>0</v>
      </c>
      <c r="H342" s="13">
        <v>-235160.40000000014</v>
      </c>
      <c r="I342" s="69">
        <v>0</v>
      </c>
    </row>
    <row r="343" spans="1:9" x14ac:dyDescent="0.25">
      <c r="A343" s="12">
        <v>2020.1</v>
      </c>
      <c r="B343" s="87">
        <v>554028.5</v>
      </c>
      <c r="C343" s="13">
        <v>539661.20000000007</v>
      </c>
      <c r="D343" s="13">
        <v>690672</v>
      </c>
      <c r="E343" s="13">
        <v>659928.9</v>
      </c>
      <c r="F343" s="13">
        <v>-105900.40000000002</v>
      </c>
      <c r="G343" s="13">
        <v>0</v>
      </c>
      <c r="H343" s="13">
        <v>-136643.5</v>
      </c>
      <c r="I343" s="69">
        <v>0</v>
      </c>
    </row>
    <row r="344" spans="1:9" x14ac:dyDescent="0.25">
      <c r="A344" s="12">
        <v>2020.11</v>
      </c>
      <c r="B344" s="87">
        <v>560434.39999999991</v>
      </c>
      <c r="C344" s="13">
        <v>543054.6</v>
      </c>
      <c r="D344" s="13">
        <v>706376.9</v>
      </c>
      <c r="E344" s="13">
        <v>638215</v>
      </c>
      <c r="F344" s="13">
        <v>-77780.600000000093</v>
      </c>
      <c r="G344" s="13">
        <v>0</v>
      </c>
      <c r="H344" s="13">
        <v>-145942.50000000012</v>
      </c>
      <c r="I344" s="69">
        <v>0</v>
      </c>
    </row>
    <row r="345" spans="1:9" x14ac:dyDescent="0.25">
      <c r="A345" s="12">
        <v>2020.12</v>
      </c>
      <c r="B345" s="87">
        <v>706286.5</v>
      </c>
      <c r="C345" s="13">
        <v>694866.89999999991</v>
      </c>
      <c r="D345" s="13">
        <v>1069294.2000000002</v>
      </c>
      <c r="E345" s="13">
        <v>1058181.9000000001</v>
      </c>
      <c r="F345" s="13">
        <v>-351895.40000000014</v>
      </c>
      <c r="G345" s="13">
        <v>0</v>
      </c>
      <c r="H345" s="13">
        <v>-363007.70000000019</v>
      </c>
      <c r="I345" s="69">
        <v>0</v>
      </c>
    </row>
    <row r="346" spans="1:9" x14ac:dyDescent="0.25">
      <c r="A346" s="12">
        <v>2021.01</v>
      </c>
      <c r="B346" s="87">
        <v>633831.70000000007</v>
      </c>
      <c r="C346" s="13">
        <v>602105.60000000009</v>
      </c>
      <c r="D346" s="13">
        <v>645124.79999999993</v>
      </c>
      <c r="E346" s="13">
        <v>618134.69999999995</v>
      </c>
      <c r="F346" s="13">
        <v>15697.000000000116</v>
      </c>
      <c r="G346" s="13">
        <v>0</v>
      </c>
      <c r="H346" s="13">
        <v>-11293.09999999986</v>
      </c>
      <c r="I346" s="69">
        <v>0</v>
      </c>
    </row>
    <row r="347" spans="1:9" x14ac:dyDescent="0.25">
      <c r="A347" s="12">
        <v>2021.02</v>
      </c>
      <c r="B347" s="87">
        <v>587378.1</v>
      </c>
      <c r="C347" s="13">
        <v>576043.1</v>
      </c>
      <c r="D347" s="13">
        <v>681740.6</v>
      </c>
      <c r="E347" s="13">
        <v>636367.69999999995</v>
      </c>
      <c r="F347" s="13">
        <v>-48989.600000000028</v>
      </c>
      <c r="G347" s="13">
        <v>0</v>
      </c>
      <c r="H347" s="13">
        <v>-94362.5</v>
      </c>
      <c r="I347" s="69">
        <v>0</v>
      </c>
    </row>
    <row r="348" spans="1:9" x14ac:dyDescent="0.25">
      <c r="A348" s="12">
        <v>2021.03</v>
      </c>
      <c r="B348" s="87">
        <v>653074.80000000005</v>
      </c>
      <c r="C348" s="13">
        <v>645040.70000000007</v>
      </c>
      <c r="D348" s="13">
        <v>789109.10000000009</v>
      </c>
      <c r="E348" s="13">
        <v>746676.10000000009</v>
      </c>
      <c r="F348" s="13">
        <v>-93601.300000000047</v>
      </c>
      <c r="G348" s="13">
        <v>0</v>
      </c>
      <c r="H348" s="13">
        <v>-136034.30000000005</v>
      </c>
      <c r="I348" s="69">
        <v>0</v>
      </c>
    </row>
    <row r="349" spans="1:9" x14ac:dyDescent="0.25">
      <c r="A349" s="12">
        <v>2021.04</v>
      </c>
      <c r="B349" s="87">
        <v>672576.8</v>
      </c>
      <c r="C349" s="13">
        <v>663956.10000000009</v>
      </c>
      <c r="D349" s="13">
        <v>757735.10000000009</v>
      </c>
      <c r="E349" s="13">
        <v>712536.40000000014</v>
      </c>
      <c r="F349" s="13">
        <v>-39959.600000000006</v>
      </c>
      <c r="G349" s="13">
        <v>0</v>
      </c>
      <c r="H349" s="13">
        <v>-85158.300000000032</v>
      </c>
      <c r="I349" s="69">
        <v>0</v>
      </c>
    </row>
    <row r="350" spans="1:9" x14ac:dyDescent="0.25">
      <c r="A350" s="12">
        <v>2021.05</v>
      </c>
      <c r="B350" s="87">
        <v>769304.6</v>
      </c>
      <c r="C350" s="13">
        <v>739684.9</v>
      </c>
      <c r="D350" s="13">
        <v>922368</v>
      </c>
      <c r="E350" s="13">
        <v>832180.20000000019</v>
      </c>
      <c r="F350" s="13">
        <v>-62875.600000000151</v>
      </c>
      <c r="G350" s="13">
        <v>0</v>
      </c>
      <c r="H350" s="13">
        <v>-153063.40000000011</v>
      </c>
      <c r="I350" s="69">
        <v>0</v>
      </c>
    </row>
    <row r="351" spans="1:9" x14ac:dyDescent="0.25">
      <c r="A351" s="12">
        <v>2021.06</v>
      </c>
      <c r="B351" s="87" t="e">
        <v>#N/A</v>
      </c>
      <c r="C351" s="13" t="e">
        <v>#N/A</v>
      </c>
      <c r="D351" s="13" t="e">
        <v>#N/A</v>
      </c>
      <c r="E351" s="13" t="e">
        <v>#N/A</v>
      </c>
      <c r="F351" s="13" t="e">
        <v>#N/A</v>
      </c>
      <c r="G351" s="13" t="e">
        <v>#N/A</v>
      </c>
      <c r="H351" s="13" t="e">
        <v>#N/A</v>
      </c>
      <c r="I351" s="69" t="e">
        <v>#N/A</v>
      </c>
    </row>
    <row r="352" spans="1:9" x14ac:dyDescent="0.25">
      <c r="A352" s="12">
        <v>2021.07</v>
      </c>
      <c r="B352" s="87" t="e">
        <v>#N/A</v>
      </c>
      <c r="C352" s="13" t="e">
        <v>#N/A</v>
      </c>
      <c r="D352" s="13" t="e">
        <v>#N/A</v>
      </c>
      <c r="E352" s="13" t="e">
        <v>#N/A</v>
      </c>
      <c r="F352" s="13" t="e">
        <v>#N/A</v>
      </c>
      <c r="G352" s="13" t="e">
        <v>#N/A</v>
      </c>
      <c r="H352" s="13" t="e">
        <v>#N/A</v>
      </c>
      <c r="I352" s="69" t="e">
        <v>#N/A</v>
      </c>
    </row>
    <row r="353" spans="1:9" x14ac:dyDescent="0.25">
      <c r="A353" s="12">
        <v>2021.08</v>
      </c>
      <c r="B353" s="87" t="e">
        <v>#N/A</v>
      </c>
      <c r="C353" s="13" t="e">
        <v>#N/A</v>
      </c>
      <c r="D353" s="13" t="e">
        <v>#N/A</v>
      </c>
      <c r="E353" s="13" t="e">
        <v>#N/A</v>
      </c>
      <c r="F353" s="13" t="e">
        <v>#N/A</v>
      </c>
      <c r="G353" s="13" t="e">
        <v>#N/A</v>
      </c>
      <c r="H353" s="13" t="e">
        <v>#N/A</v>
      </c>
      <c r="I353" s="69" t="e">
        <v>#N/A</v>
      </c>
    </row>
    <row r="354" spans="1:9" x14ac:dyDescent="0.25">
      <c r="A354" s="12">
        <v>2021.09</v>
      </c>
      <c r="B354" s="87" t="e">
        <v>#N/A</v>
      </c>
      <c r="C354" s="13" t="e">
        <v>#N/A</v>
      </c>
      <c r="D354" s="13" t="e">
        <v>#N/A</v>
      </c>
      <c r="E354" s="13" t="e">
        <v>#N/A</v>
      </c>
      <c r="F354" s="13" t="e">
        <v>#N/A</v>
      </c>
      <c r="G354" s="13" t="e">
        <v>#N/A</v>
      </c>
      <c r="H354" s="13" t="e">
        <v>#N/A</v>
      </c>
      <c r="I354" s="69" t="e">
        <v>#N/A</v>
      </c>
    </row>
    <row r="355" spans="1:9" x14ac:dyDescent="0.25">
      <c r="A355" s="12">
        <v>2021.1</v>
      </c>
      <c r="B355" s="87" t="e">
        <v>#N/A</v>
      </c>
      <c r="C355" s="13" t="e">
        <v>#N/A</v>
      </c>
      <c r="D355" s="13" t="e">
        <v>#N/A</v>
      </c>
      <c r="E355" s="13" t="e">
        <v>#N/A</v>
      </c>
      <c r="F355" s="13" t="e">
        <v>#N/A</v>
      </c>
      <c r="G355" s="13" t="e">
        <v>#N/A</v>
      </c>
      <c r="H355" s="13" t="e">
        <v>#N/A</v>
      </c>
      <c r="I355" s="69" t="e">
        <v>#N/A</v>
      </c>
    </row>
    <row r="356" spans="1:9" x14ac:dyDescent="0.25">
      <c r="A356" s="12">
        <v>2021.11</v>
      </c>
      <c r="B356" s="87" t="e">
        <v>#N/A</v>
      </c>
      <c r="C356" s="13" t="e">
        <v>#N/A</v>
      </c>
      <c r="D356" s="13" t="e">
        <v>#N/A</v>
      </c>
      <c r="E356" s="13" t="e">
        <v>#N/A</v>
      </c>
      <c r="F356" s="13" t="e">
        <v>#N/A</v>
      </c>
      <c r="G356" s="13" t="e">
        <v>#N/A</v>
      </c>
      <c r="H356" s="13" t="e">
        <v>#N/A</v>
      </c>
      <c r="I356" s="69" t="e">
        <v>#N/A</v>
      </c>
    </row>
    <row r="357" spans="1:9" x14ac:dyDescent="0.25">
      <c r="A357" s="12">
        <v>2021.12</v>
      </c>
      <c r="B357" s="87" t="e">
        <v>#N/A</v>
      </c>
      <c r="C357" s="13" t="e">
        <v>#N/A</v>
      </c>
      <c r="D357" s="13" t="e">
        <v>#N/A</v>
      </c>
      <c r="E357" s="13" t="e">
        <v>#N/A</v>
      </c>
      <c r="F357" s="13" t="e">
        <v>#N/A</v>
      </c>
      <c r="G357" s="13" t="e">
        <v>#N/A</v>
      </c>
      <c r="H357" s="13" t="e">
        <v>#N/A</v>
      </c>
      <c r="I357" s="69" t="e">
        <v>#N/A</v>
      </c>
    </row>
    <row r="358" spans="1:9" x14ac:dyDescent="0.25">
      <c r="A358" s="12">
        <v>2022.01</v>
      </c>
      <c r="B358" s="87" t="e">
        <v>#N/A</v>
      </c>
      <c r="C358" s="13" t="e">
        <v>#N/A</v>
      </c>
      <c r="D358" s="13" t="e">
        <v>#N/A</v>
      </c>
      <c r="E358" s="13" t="e">
        <v>#N/A</v>
      </c>
      <c r="F358" s="13" t="e">
        <v>#N/A</v>
      </c>
      <c r="G358" s="13" t="e">
        <v>#N/A</v>
      </c>
      <c r="H358" s="13" t="e">
        <v>#N/A</v>
      </c>
      <c r="I358" s="69" t="e">
        <v>#N/A</v>
      </c>
    </row>
    <row r="359" spans="1:9" x14ac:dyDescent="0.25">
      <c r="A359" s="12">
        <v>2022.02</v>
      </c>
      <c r="B359" s="87" t="e">
        <v>#N/A</v>
      </c>
      <c r="C359" s="13" t="e">
        <v>#N/A</v>
      </c>
      <c r="D359" s="13" t="e">
        <v>#N/A</v>
      </c>
      <c r="E359" s="13" t="e">
        <v>#N/A</v>
      </c>
      <c r="F359" s="13" t="e">
        <v>#N/A</v>
      </c>
      <c r="G359" s="13" t="e">
        <v>#N/A</v>
      </c>
      <c r="H359" s="13" t="e">
        <v>#N/A</v>
      </c>
      <c r="I359" s="69" t="e">
        <v>#N/A</v>
      </c>
    </row>
    <row r="360" spans="1:9" x14ac:dyDescent="0.25">
      <c r="A360" s="12">
        <v>2022.03</v>
      </c>
      <c r="B360" s="87" t="e">
        <v>#N/A</v>
      </c>
      <c r="C360" s="13" t="e">
        <v>#N/A</v>
      </c>
      <c r="D360" s="13" t="e">
        <v>#N/A</v>
      </c>
      <c r="E360" s="13" t="e">
        <v>#N/A</v>
      </c>
      <c r="F360" s="13" t="e">
        <v>#N/A</v>
      </c>
      <c r="G360" s="13" t="e">
        <v>#N/A</v>
      </c>
      <c r="H360" s="13" t="e">
        <v>#N/A</v>
      </c>
      <c r="I360" s="69" t="e">
        <v>#N/A</v>
      </c>
    </row>
    <row r="361" spans="1:9" x14ac:dyDescent="0.25">
      <c r="A361" s="12">
        <v>2022.04</v>
      </c>
      <c r="B361" s="87" t="e">
        <v>#N/A</v>
      </c>
      <c r="C361" s="13" t="e">
        <v>#N/A</v>
      </c>
      <c r="D361" s="13" t="e">
        <v>#N/A</v>
      </c>
      <c r="E361" s="13" t="e">
        <v>#N/A</v>
      </c>
      <c r="F361" s="13" t="e">
        <v>#N/A</v>
      </c>
      <c r="G361" s="13" t="e">
        <v>#N/A</v>
      </c>
      <c r="H361" s="13" t="e">
        <v>#N/A</v>
      </c>
      <c r="I361" s="69" t="e">
        <v>#N/A</v>
      </c>
    </row>
    <row r="362" spans="1:9" x14ac:dyDescent="0.25">
      <c r="A362" s="12">
        <v>2022.05</v>
      </c>
      <c r="B362" s="87" t="e">
        <v>#N/A</v>
      </c>
      <c r="C362" s="13" t="e">
        <v>#N/A</v>
      </c>
      <c r="D362" s="13" t="e">
        <v>#N/A</v>
      </c>
      <c r="E362" s="13" t="e">
        <v>#N/A</v>
      </c>
      <c r="F362" s="13" t="e">
        <v>#N/A</v>
      </c>
      <c r="G362" s="13" t="e">
        <v>#N/A</v>
      </c>
      <c r="H362" s="13" t="e">
        <v>#N/A</v>
      </c>
      <c r="I362" s="69" t="e">
        <v>#N/A</v>
      </c>
    </row>
    <row r="363" spans="1:9" x14ac:dyDescent="0.25">
      <c r="A363" s="12">
        <v>2022.06</v>
      </c>
      <c r="B363" s="87" t="e">
        <v>#N/A</v>
      </c>
      <c r="C363" s="13" t="e">
        <v>#N/A</v>
      </c>
      <c r="D363" s="13" t="e">
        <v>#N/A</v>
      </c>
      <c r="E363" s="13" t="e">
        <v>#N/A</v>
      </c>
      <c r="F363" s="13" t="e">
        <v>#N/A</v>
      </c>
      <c r="G363" s="13" t="e">
        <v>#N/A</v>
      </c>
      <c r="H363" s="13" t="e">
        <v>#N/A</v>
      </c>
      <c r="I363" s="69" t="e">
        <v>#N/A</v>
      </c>
    </row>
    <row r="364" spans="1:9" x14ac:dyDescent="0.25">
      <c r="A364" s="12">
        <v>2022.07</v>
      </c>
      <c r="B364" s="87" t="e">
        <v>#N/A</v>
      </c>
      <c r="C364" s="13" t="e">
        <v>#N/A</v>
      </c>
      <c r="D364" s="13" t="e">
        <v>#N/A</v>
      </c>
      <c r="E364" s="13" t="e">
        <v>#N/A</v>
      </c>
      <c r="F364" s="13" t="e">
        <v>#N/A</v>
      </c>
      <c r="G364" s="13" t="e">
        <v>#N/A</v>
      </c>
      <c r="H364" s="13" t="e">
        <v>#N/A</v>
      </c>
      <c r="I364" s="69" t="e">
        <v>#N/A</v>
      </c>
    </row>
    <row r="365" spans="1:9" x14ac:dyDescent="0.25">
      <c r="A365" s="12">
        <v>2022.08</v>
      </c>
      <c r="B365" s="87" t="e">
        <v>#N/A</v>
      </c>
      <c r="C365" s="13" t="e">
        <v>#N/A</v>
      </c>
      <c r="D365" s="13" t="e">
        <v>#N/A</v>
      </c>
      <c r="E365" s="13" t="e">
        <v>#N/A</v>
      </c>
      <c r="F365" s="13" t="e">
        <v>#N/A</v>
      </c>
      <c r="G365" s="13" t="e">
        <v>#N/A</v>
      </c>
      <c r="H365" s="13" t="e">
        <v>#N/A</v>
      </c>
      <c r="I365" s="69" t="e">
        <v>#N/A</v>
      </c>
    </row>
    <row r="366" spans="1:9" x14ac:dyDescent="0.25">
      <c r="A366" s="12">
        <v>2022.09</v>
      </c>
      <c r="B366" s="87" t="e">
        <v>#N/A</v>
      </c>
      <c r="C366" s="13" t="e">
        <v>#N/A</v>
      </c>
      <c r="D366" s="13" t="e">
        <v>#N/A</v>
      </c>
      <c r="E366" s="13" t="e">
        <v>#N/A</v>
      </c>
      <c r="F366" s="13" t="e">
        <v>#N/A</v>
      </c>
      <c r="G366" s="13" t="e">
        <v>#N/A</v>
      </c>
      <c r="H366" s="13" t="e">
        <v>#N/A</v>
      </c>
      <c r="I366" s="69" t="e">
        <v>#N/A</v>
      </c>
    </row>
    <row r="367" spans="1:9" x14ac:dyDescent="0.25">
      <c r="A367" s="12">
        <v>2022.1</v>
      </c>
      <c r="B367" s="87" t="e">
        <v>#N/A</v>
      </c>
      <c r="C367" s="13" t="e">
        <v>#N/A</v>
      </c>
      <c r="D367" s="13" t="e">
        <v>#N/A</v>
      </c>
      <c r="E367" s="13" t="e">
        <v>#N/A</v>
      </c>
      <c r="F367" s="13" t="e">
        <v>#N/A</v>
      </c>
      <c r="G367" s="13" t="e">
        <v>#N/A</v>
      </c>
      <c r="H367" s="13" t="e">
        <v>#N/A</v>
      </c>
      <c r="I367" s="69" t="e">
        <v>#N/A</v>
      </c>
    </row>
    <row r="368" spans="1:9" x14ac:dyDescent="0.25">
      <c r="A368" s="12">
        <v>2022.11</v>
      </c>
      <c r="B368" s="87" t="e">
        <v>#N/A</v>
      </c>
      <c r="C368" s="13" t="e">
        <v>#N/A</v>
      </c>
      <c r="D368" s="13" t="e">
        <v>#N/A</v>
      </c>
      <c r="E368" s="13" t="e">
        <v>#N/A</v>
      </c>
      <c r="F368" s="13" t="e">
        <v>#N/A</v>
      </c>
      <c r="G368" s="13" t="e">
        <v>#N/A</v>
      </c>
      <c r="H368" s="13" t="e">
        <v>#N/A</v>
      </c>
      <c r="I368" s="69" t="e">
        <v>#N/A</v>
      </c>
    </row>
    <row r="369" spans="1:9" x14ac:dyDescent="0.25">
      <c r="A369" s="12">
        <v>2022.12</v>
      </c>
      <c r="B369" s="87" t="e">
        <v>#N/A</v>
      </c>
      <c r="C369" s="13" t="e">
        <v>#N/A</v>
      </c>
      <c r="D369" s="13" t="e">
        <v>#N/A</v>
      </c>
      <c r="E369" s="13" t="e">
        <v>#N/A</v>
      </c>
      <c r="F369" s="13" t="e">
        <v>#N/A</v>
      </c>
      <c r="G369" s="13" t="e">
        <v>#N/A</v>
      </c>
      <c r="H369" s="13" t="e">
        <v>#N/A</v>
      </c>
      <c r="I369" s="69" t="e">
        <v>#N/A</v>
      </c>
    </row>
    <row r="370" spans="1:9" x14ac:dyDescent="0.25">
      <c r="A370" s="12">
        <v>2023.01</v>
      </c>
      <c r="B370" s="87" t="e">
        <v>#N/A</v>
      </c>
      <c r="C370" s="13" t="e">
        <v>#N/A</v>
      </c>
      <c r="D370" s="13" t="e">
        <v>#N/A</v>
      </c>
      <c r="E370" s="13" t="e">
        <v>#N/A</v>
      </c>
      <c r="F370" s="13" t="e">
        <v>#N/A</v>
      </c>
      <c r="G370" s="13" t="e">
        <v>#N/A</v>
      </c>
      <c r="H370" s="13" t="e">
        <v>#N/A</v>
      </c>
      <c r="I370" s="69" t="e">
        <v>#N/A</v>
      </c>
    </row>
    <row r="371" spans="1:9" x14ac:dyDescent="0.25">
      <c r="A371" s="12">
        <v>2023.02</v>
      </c>
      <c r="B371" s="87" t="e">
        <v>#N/A</v>
      </c>
      <c r="C371" s="13" t="e">
        <v>#N/A</v>
      </c>
      <c r="D371" s="13" t="e">
        <v>#N/A</v>
      </c>
      <c r="E371" s="13" t="e">
        <v>#N/A</v>
      </c>
      <c r="F371" s="13" t="e">
        <v>#N/A</v>
      </c>
      <c r="G371" s="13" t="e">
        <v>#N/A</v>
      </c>
      <c r="H371" s="13" t="e">
        <v>#N/A</v>
      </c>
      <c r="I371" s="69" t="e">
        <v>#N/A</v>
      </c>
    </row>
    <row r="372" spans="1:9" x14ac:dyDescent="0.25">
      <c r="A372" s="12">
        <v>2023.03</v>
      </c>
      <c r="B372" s="87" t="e">
        <v>#N/A</v>
      </c>
      <c r="C372" s="13" t="e">
        <v>#N/A</v>
      </c>
      <c r="D372" s="13" t="e">
        <v>#N/A</v>
      </c>
      <c r="E372" s="13" t="e">
        <v>#N/A</v>
      </c>
      <c r="F372" s="13" t="e">
        <v>#N/A</v>
      </c>
      <c r="G372" s="13" t="e">
        <v>#N/A</v>
      </c>
      <c r="H372" s="13" t="e">
        <v>#N/A</v>
      </c>
      <c r="I372" s="69" t="e">
        <v>#N/A</v>
      </c>
    </row>
    <row r="373" spans="1:9" x14ac:dyDescent="0.25">
      <c r="A373" s="12">
        <v>2023.04</v>
      </c>
      <c r="B373" s="87" t="e">
        <v>#N/A</v>
      </c>
      <c r="C373" s="13" t="e">
        <v>#N/A</v>
      </c>
      <c r="D373" s="13" t="e">
        <v>#N/A</v>
      </c>
      <c r="E373" s="13" t="e">
        <v>#N/A</v>
      </c>
      <c r="F373" s="13" t="e">
        <v>#N/A</v>
      </c>
      <c r="G373" s="13" t="e">
        <v>#N/A</v>
      </c>
      <c r="H373" s="13" t="e">
        <v>#N/A</v>
      </c>
      <c r="I373" s="69" t="e">
        <v>#N/A</v>
      </c>
    </row>
    <row r="374" spans="1:9" x14ac:dyDescent="0.25">
      <c r="A374" s="12">
        <v>2023.05</v>
      </c>
      <c r="B374" s="87" t="e">
        <v>#N/A</v>
      </c>
      <c r="C374" s="13" t="e">
        <v>#N/A</v>
      </c>
      <c r="D374" s="13" t="e">
        <v>#N/A</v>
      </c>
      <c r="E374" s="13" t="e">
        <v>#N/A</v>
      </c>
      <c r="F374" s="13" t="e">
        <v>#N/A</v>
      </c>
      <c r="G374" s="13" t="e">
        <v>#N/A</v>
      </c>
      <c r="H374" s="13" t="e">
        <v>#N/A</v>
      </c>
      <c r="I374" s="69" t="e">
        <v>#N/A</v>
      </c>
    </row>
    <row r="375" spans="1:9" x14ac:dyDescent="0.25">
      <c r="A375" s="12">
        <v>2023.06</v>
      </c>
      <c r="B375" s="87" t="e">
        <v>#N/A</v>
      </c>
      <c r="C375" s="13" t="e">
        <v>#N/A</v>
      </c>
      <c r="D375" s="13" t="e">
        <v>#N/A</v>
      </c>
      <c r="E375" s="13" t="e">
        <v>#N/A</v>
      </c>
      <c r="F375" s="13" t="e">
        <v>#N/A</v>
      </c>
      <c r="G375" s="13" t="e">
        <v>#N/A</v>
      </c>
      <c r="H375" s="13" t="e">
        <v>#N/A</v>
      </c>
      <c r="I375" s="69" t="e">
        <v>#N/A</v>
      </c>
    </row>
    <row r="376" spans="1:9" x14ac:dyDescent="0.25">
      <c r="A376" s="12">
        <v>2023.07</v>
      </c>
      <c r="B376" s="87" t="e">
        <v>#N/A</v>
      </c>
      <c r="C376" s="13" t="e">
        <v>#N/A</v>
      </c>
      <c r="D376" s="13" t="e">
        <v>#N/A</v>
      </c>
      <c r="E376" s="13" t="e">
        <v>#N/A</v>
      </c>
      <c r="F376" s="13" t="e">
        <v>#N/A</v>
      </c>
      <c r="G376" s="13" t="e">
        <v>#N/A</v>
      </c>
      <c r="H376" s="13" t="e">
        <v>#N/A</v>
      </c>
      <c r="I376" s="69" t="e">
        <v>#N/A</v>
      </c>
    </row>
    <row r="377" spans="1:9" x14ac:dyDescent="0.25">
      <c r="A377" s="12">
        <v>2023.08</v>
      </c>
      <c r="B377" s="87" t="e">
        <v>#N/A</v>
      </c>
      <c r="C377" s="13" t="e">
        <v>#N/A</v>
      </c>
      <c r="D377" s="13" t="e">
        <v>#N/A</v>
      </c>
      <c r="E377" s="13" t="e">
        <v>#N/A</v>
      </c>
      <c r="F377" s="13" t="e">
        <v>#N/A</v>
      </c>
      <c r="G377" s="13" t="e">
        <v>#N/A</v>
      </c>
      <c r="H377" s="13" t="e">
        <v>#N/A</v>
      </c>
      <c r="I377" s="69" t="e">
        <v>#N/A</v>
      </c>
    </row>
    <row r="378" spans="1:9" x14ac:dyDescent="0.25">
      <c r="A378" s="12">
        <v>2023.09</v>
      </c>
      <c r="B378" s="87" t="e">
        <v>#N/A</v>
      </c>
      <c r="C378" s="13" t="e">
        <v>#N/A</v>
      </c>
      <c r="D378" s="13" t="e">
        <v>#N/A</v>
      </c>
      <c r="E378" s="13" t="e">
        <v>#N/A</v>
      </c>
      <c r="F378" s="13" t="e">
        <v>#N/A</v>
      </c>
      <c r="G378" s="13" t="e">
        <v>#N/A</v>
      </c>
      <c r="H378" s="13" t="e">
        <v>#N/A</v>
      </c>
      <c r="I378" s="69" t="e">
        <v>#N/A</v>
      </c>
    </row>
    <row r="379" spans="1:9" x14ac:dyDescent="0.25">
      <c r="A379" s="12">
        <v>2023.1</v>
      </c>
      <c r="B379" s="87" t="e">
        <v>#N/A</v>
      </c>
      <c r="C379" s="13" t="e">
        <v>#N/A</v>
      </c>
      <c r="D379" s="13" t="e">
        <v>#N/A</v>
      </c>
      <c r="E379" s="13" t="e">
        <v>#N/A</v>
      </c>
      <c r="F379" s="13" t="e">
        <v>#N/A</v>
      </c>
      <c r="G379" s="13" t="e">
        <v>#N/A</v>
      </c>
      <c r="H379" s="13" t="e">
        <v>#N/A</v>
      </c>
      <c r="I379" s="69" t="e">
        <v>#N/A</v>
      </c>
    </row>
    <row r="380" spans="1:9" x14ac:dyDescent="0.25">
      <c r="A380" s="12">
        <v>2023.11</v>
      </c>
      <c r="B380" s="87" t="e">
        <v>#N/A</v>
      </c>
      <c r="C380" s="13" t="e">
        <v>#N/A</v>
      </c>
      <c r="D380" s="13" t="e">
        <v>#N/A</v>
      </c>
      <c r="E380" s="13" t="e">
        <v>#N/A</v>
      </c>
      <c r="F380" s="13" t="e">
        <v>#N/A</v>
      </c>
      <c r="G380" s="13" t="e">
        <v>#N/A</v>
      </c>
      <c r="H380" s="13" t="e">
        <v>#N/A</v>
      </c>
      <c r="I380" s="69" t="e">
        <v>#N/A</v>
      </c>
    </row>
    <row r="381" spans="1:9" x14ac:dyDescent="0.25">
      <c r="A381" s="12">
        <v>2023.12</v>
      </c>
      <c r="B381" s="87" t="e">
        <v>#N/A</v>
      </c>
      <c r="C381" s="13" t="e">
        <v>#N/A</v>
      </c>
      <c r="D381" s="13" t="e">
        <v>#N/A</v>
      </c>
      <c r="E381" s="13" t="e">
        <v>#N/A</v>
      </c>
      <c r="F381" s="13" t="e">
        <v>#N/A</v>
      </c>
      <c r="G381" s="13" t="e">
        <v>#N/A</v>
      </c>
      <c r="H381" s="13" t="e">
        <v>#N/A</v>
      </c>
      <c r="I381" s="69" t="e">
        <v>#N/A</v>
      </c>
    </row>
    <row r="382" spans="1:9" x14ac:dyDescent="0.25">
      <c r="A382" s="12">
        <v>2024.01</v>
      </c>
      <c r="B382" s="87" t="e">
        <v>#N/A</v>
      </c>
      <c r="C382" s="13" t="e">
        <v>#N/A</v>
      </c>
      <c r="D382" s="13" t="e">
        <v>#N/A</v>
      </c>
      <c r="E382" s="13" t="e">
        <v>#N/A</v>
      </c>
      <c r="F382" s="13" t="e">
        <v>#N/A</v>
      </c>
      <c r="G382" s="13" t="e">
        <v>#N/A</v>
      </c>
      <c r="H382" s="13" t="e">
        <v>#N/A</v>
      </c>
      <c r="I382" s="69" t="e">
        <v>#N/A</v>
      </c>
    </row>
    <row r="383" spans="1:9" x14ac:dyDescent="0.25">
      <c r="A383" s="12">
        <v>2024.02</v>
      </c>
      <c r="B383" s="87" t="e">
        <v>#N/A</v>
      </c>
      <c r="C383" s="13" t="e">
        <v>#N/A</v>
      </c>
      <c r="D383" s="13" t="e">
        <v>#N/A</v>
      </c>
      <c r="E383" s="13" t="e">
        <v>#N/A</v>
      </c>
      <c r="F383" s="13" t="e">
        <v>#N/A</v>
      </c>
      <c r="G383" s="13" t="e">
        <v>#N/A</v>
      </c>
      <c r="H383" s="13" t="e">
        <v>#N/A</v>
      </c>
      <c r="I383" s="69" t="e">
        <v>#N/A</v>
      </c>
    </row>
    <row r="384" spans="1:9" x14ac:dyDescent="0.25">
      <c r="A384" s="12">
        <v>2024.03</v>
      </c>
      <c r="B384" s="87" t="e">
        <v>#N/A</v>
      </c>
      <c r="C384" s="13" t="e">
        <v>#N/A</v>
      </c>
      <c r="D384" s="13" t="e">
        <v>#N/A</v>
      </c>
      <c r="E384" s="13" t="e">
        <v>#N/A</v>
      </c>
      <c r="F384" s="13" t="e">
        <v>#N/A</v>
      </c>
      <c r="G384" s="13" t="e">
        <v>#N/A</v>
      </c>
      <c r="H384" s="13" t="e">
        <v>#N/A</v>
      </c>
      <c r="I384" s="69" t="e">
        <v>#N/A</v>
      </c>
    </row>
    <row r="385" spans="1:9" x14ac:dyDescent="0.25">
      <c r="A385" s="12">
        <v>2024.04</v>
      </c>
      <c r="B385" s="87" t="e">
        <v>#N/A</v>
      </c>
      <c r="C385" s="13" t="e">
        <v>#N/A</v>
      </c>
      <c r="D385" s="13" t="e">
        <v>#N/A</v>
      </c>
      <c r="E385" s="13" t="e">
        <v>#N/A</v>
      </c>
      <c r="F385" s="13" t="e">
        <v>#N/A</v>
      </c>
      <c r="G385" s="13" t="e">
        <v>#N/A</v>
      </c>
      <c r="H385" s="13" t="e">
        <v>#N/A</v>
      </c>
      <c r="I385" s="69" t="e">
        <v>#N/A</v>
      </c>
    </row>
    <row r="386" spans="1:9" x14ac:dyDescent="0.25">
      <c r="A386" s="12">
        <v>2024.05</v>
      </c>
      <c r="B386" s="87" t="e">
        <v>#N/A</v>
      </c>
      <c r="C386" s="13" t="e">
        <v>#N/A</v>
      </c>
      <c r="D386" s="13" t="e">
        <v>#N/A</v>
      </c>
      <c r="E386" s="13" t="e">
        <v>#N/A</v>
      </c>
      <c r="F386" s="13" t="e">
        <v>#N/A</v>
      </c>
      <c r="G386" s="13" t="e">
        <v>#N/A</v>
      </c>
      <c r="H386" s="13" t="e">
        <v>#N/A</v>
      </c>
      <c r="I386" s="69" t="e">
        <v>#N/A</v>
      </c>
    </row>
    <row r="387" spans="1:9" x14ac:dyDescent="0.25">
      <c r="A387" s="12">
        <v>2024.06</v>
      </c>
      <c r="B387" s="87" t="e">
        <v>#N/A</v>
      </c>
      <c r="C387" s="13" t="e">
        <v>#N/A</v>
      </c>
      <c r="D387" s="13" t="e">
        <v>#N/A</v>
      </c>
      <c r="E387" s="13" t="e">
        <v>#N/A</v>
      </c>
      <c r="F387" s="13" t="e">
        <v>#N/A</v>
      </c>
      <c r="G387" s="13" t="e">
        <v>#N/A</v>
      </c>
      <c r="H387" s="13" t="e">
        <v>#N/A</v>
      </c>
      <c r="I387" s="69" t="e">
        <v>#N/A</v>
      </c>
    </row>
    <row r="388" spans="1:9" x14ac:dyDescent="0.25">
      <c r="A388" s="12">
        <v>2024.07</v>
      </c>
      <c r="B388" s="87" t="e">
        <v>#N/A</v>
      </c>
      <c r="C388" s="13" t="e">
        <v>#N/A</v>
      </c>
      <c r="D388" s="13" t="e">
        <v>#N/A</v>
      </c>
      <c r="E388" s="13" t="e">
        <v>#N/A</v>
      </c>
      <c r="F388" s="13" t="e">
        <v>#N/A</v>
      </c>
      <c r="G388" s="13" t="e">
        <v>#N/A</v>
      </c>
      <c r="H388" s="13" t="e">
        <v>#N/A</v>
      </c>
      <c r="I388" s="69" t="e">
        <v>#N/A</v>
      </c>
    </row>
    <row r="389" spans="1:9" x14ac:dyDescent="0.25">
      <c r="A389" s="12">
        <v>2024.08</v>
      </c>
      <c r="B389" s="87" t="e">
        <v>#N/A</v>
      </c>
      <c r="C389" s="13" t="e">
        <v>#N/A</v>
      </c>
      <c r="D389" s="13" t="e">
        <v>#N/A</v>
      </c>
      <c r="E389" s="13" t="e">
        <v>#N/A</v>
      </c>
      <c r="F389" s="13" t="e">
        <v>#N/A</v>
      </c>
      <c r="G389" s="13" t="e">
        <v>#N/A</v>
      </c>
      <c r="H389" s="13" t="e">
        <v>#N/A</v>
      </c>
      <c r="I389" s="69" t="e">
        <v>#N/A</v>
      </c>
    </row>
    <row r="390" spans="1:9" x14ac:dyDescent="0.25">
      <c r="A390" s="12">
        <v>2024.09</v>
      </c>
      <c r="B390" s="87" t="e">
        <v>#N/A</v>
      </c>
      <c r="C390" s="13" t="e">
        <v>#N/A</v>
      </c>
      <c r="D390" s="13" t="e">
        <v>#N/A</v>
      </c>
      <c r="E390" s="13" t="e">
        <v>#N/A</v>
      </c>
      <c r="F390" s="13" t="e">
        <v>#N/A</v>
      </c>
      <c r="G390" s="13" t="e">
        <v>#N/A</v>
      </c>
      <c r="H390" s="13" t="e">
        <v>#N/A</v>
      </c>
      <c r="I390" s="69" t="e">
        <v>#N/A</v>
      </c>
    </row>
    <row r="391" spans="1:9" x14ac:dyDescent="0.25">
      <c r="A391" s="12">
        <v>2024.1</v>
      </c>
      <c r="B391" s="87" t="e">
        <v>#N/A</v>
      </c>
      <c r="C391" s="13" t="e">
        <v>#N/A</v>
      </c>
      <c r="D391" s="13" t="e">
        <v>#N/A</v>
      </c>
      <c r="E391" s="13" t="e">
        <v>#N/A</v>
      </c>
      <c r="F391" s="13" t="e">
        <v>#N/A</v>
      </c>
      <c r="G391" s="13" t="e">
        <v>#N/A</v>
      </c>
      <c r="H391" s="13" t="e">
        <v>#N/A</v>
      </c>
      <c r="I391" s="69" t="e">
        <v>#N/A</v>
      </c>
    </row>
    <row r="392" spans="1:9" x14ac:dyDescent="0.25">
      <c r="A392" s="12">
        <v>2024.11</v>
      </c>
      <c r="B392" s="87" t="e">
        <v>#N/A</v>
      </c>
      <c r="C392" s="13" t="e">
        <v>#N/A</v>
      </c>
      <c r="D392" s="13" t="e">
        <v>#N/A</v>
      </c>
      <c r="E392" s="13" t="e">
        <v>#N/A</v>
      </c>
      <c r="F392" s="13" t="e">
        <v>#N/A</v>
      </c>
      <c r="G392" s="13" t="e">
        <v>#N/A</v>
      </c>
      <c r="H392" s="13" t="e">
        <v>#N/A</v>
      </c>
      <c r="I392" s="69" t="e">
        <v>#N/A</v>
      </c>
    </row>
    <row r="393" spans="1:9" x14ac:dyDescent="0.25">
      <c r="A393" s="12">
        <v>2024.12</v>
      </c>
      <c r="B393" s="87" t="e">
        <v>#N/A</v>
      </c>
      <c r="C393" s="13" t="e">
        <v>#N/A</v>
      </c>
      <c r="D393" s="13" t="e">
        <v>#N/A</v>
      </c>
      <c r="E393" s="13" t="e">
        <v>#N/A</v>
      </c>
      <c r="F393" s="13" t="e">
        <v>#N/A</v>
      </c>
      <c r="G393" s="13" t="e">
        <v>#N/A</v>
      </c>
      <c r="H393" s="13" t="e">
        <v>#N/A</v>
      </c>
      <c r="I393" s="69" t="e">
        <v>#N/A</v>
      </c>
    </row>
    <row r="394" spans="1:9" x14ac:dyDescent="0.25">
      <c r="A394" s="12">
        <v>2025.01</v>
      </c>
      <c r="B394" s="87" t="e">
        <v>#N/A</v>
      </c>
      <c r="C394" s="13" t="e">
        <v>#N/A</v>
      </c>
      <c r="D394" s="13" t="e">
        <v>#N/A</v>
      </c>
      <c r="E394" s="13" t="e">
        <v>#N/A</v>
      </c>
      <c r="F394" s="13" t="e">
        <v>#N/A</v>
      </c>
      <c r="G394" s="13" t="e">
        <v>#N/A</v>
      </c>
      <c r="H394" s="13" t="e">
        <v>#N/A</v>
      </c>
      <c r="I394" s="69" t="e">
        <v>#N/A</v>
      </c>
    </row>
    <row r="395" spans="1:9" x14ac:dyDescent="0.25">
      <c r="A395" s="12">
        <v>2025.02</v>
      </c>
      <c r="B395" s="87" t="e">
        <v>#N/A</v>
      </c>
      <c r="C395" s="13" t="e">
        <v>#N/A</v>
      </c>
      <c r="D395" s="13" t="e">
        <v>#N/A</v>
      </c>
      <c r="E395" s="13" t="e">
        <v>#N/A</v>
      </c>
      <c r="F395" s="13" t="e">
        <v>#N/A</v>
      </c>
      <c r="G395" s="13" t="e">
        <v>#N/A</v>
      </c>
      <c r="H395" s="13" t="e">
        <v>#N/A</v>
      </c>
      <c r="I395" s="69" t="e">
        <v>#N/A</v>
      </c>
    </row>
    <row r="396" spans="1:9" x14ac:dyDescent="0.25">
      <c r="A396" s="12">
        <v>2025.03</v>
      </c>
      <c r="B396" s="87" t="e">
        <v>#N/A</v>
      </c>
      <c r="C396" s="13" t="e">
        <v>#N/A</v>
      </c>
      <c r="D396" s="13" t="e">
        <v>#N/A</v>
      </c>
      <c r="E396" s="13" t="e">
        <v>#N/A</v>
      </c>
      <c r="F396" s="13" t="e">
        <v>#N/A</v>
      </c>
      <c r="G396" s="13" t="e">
        <v>#N/A</v>
      </c>
      <c r="H396" s="13" t="e">
        <v>#N/A</v>
      </c>
      <c r="I396" s="69" t="e">
        <v>#N/A</v>
      </c>
    </row>
    <row r="397" spans="1:9" x14ac:dyDescent="0.25">
      <c r="A397" s="12">
        <v>2025.04</v>
      </c>
      <c r="B397" s="87" t="e">
        <v>#N/A</v>
      </c>
      <c r="C397" s="13" t="e">
        <v>#N/A</v>
      </c>
      <c r="D397" s="13" t="e">
        <v>#N/A</v>
      </c>
      <c r="E397" s="13" t="e">
        <v>#N/A</v>
      </c>
      <c r="F397" s="13" t="e">
        <v>#N/A</v>
      </c>
      <c r="G397" s="13" t="e">
        <v>#N/A</v>
      </c>
      <c r="H397" s="13" t="e">
        <v>#N/A</v>
      </c>
      <c r="I397" s="69" t="e">
        <v>#N/A</v>
      </c>
    </row>
    <row r="398" spans="1:9" x14ac:dyDescent="0.25">
      <c r="A398" s="12">
        <v>2025.05</v>
      </c>
      <c r="B398" s="87" t="e">
        <v>#N/A</v>
      </c>
      <c r="C398" s="13" t="e">
        <v>#N/A</v>
      </c>
      <c r="D398" s="13" t="e">
        <v>#N/A</v>
      </c>
      <c r="E398" s="13" t="e">
        <v>#N/A</v>
      </c>
      <c r="F398" s="13" t="e">
        <v>#N/A</v>
      </c>
      <c r="G398" s="13" t="e">
        <v>#N/A</v>
      </c>
      <c r="H398" s="13" t="e">
        <v>#N/A</v>
      </c>
      <c r="I398" s="69" t="e">
        <v>#N/A</v>
      </c>
    </row>
    <row r="399" spans="1:9" x14ac:dyDescent="0.25">
      <c r="A399" s="12">
        <v>2025.06</v>
      </c>
      <c r="B399" s="87" t="e">
        <v>#N/A</v>
      </c>
      <c r="C399" s="13" t="e">
        <v>#N/A</v>
      </c>
      <c r="D399" s="13" t="e">
        <v>#N/A</v>
      </c>
      <c r="E399" s="13" t="e">
        <v>#N/A</v>
      </c>
      <c r="F399" s="13" t="e">
        <v>#N/A</v>
      </c>
      <c r="G399" s="13" t="e">
        <v>#N/A</v>
      </c>
      <c r="H399" s="13" t="e">
        <v>#N/A</v>
      </c>
      <c r="I399" s="69" t="e">
        <v>#N/A</v>
      </c>
    </row>
    <row r="400" spans="1:9" x14ac:dyDescent="0.25">
      <c r="A400" s="12">
        <v>2025.07</v>
      </c>
      <c r="B400" s="87" t="e">
        <v>#N/A</v>
      </c>
      <c r="C400" s="13" t="e">
        <v>#N/A</v>
      </c>
      <c r="D400" s="13" t="e">
        <v>#N/A</v>
      </c>
      <c r="E400" s="13" t="e">
        <v>#N/A</v>
      </c>
      <c r="F400" s="13" t="e">
        <v>#N/A</v>
      </c>
      <c r="G400" s="13" t="e">
        <v>#N/A</v>
      </c>
      <c r="H400" s="13" t="e">
        <v>#N/A</v>
      </c>
      <c r="I400" s="69" t="e">
        <v>#N/A</v>
      </c>
    </row>
    <row r="401" spans="1:9" x14ac:dyDescent="0.25">
      <c r="A401" s="12">
        <v>2025.08</v>
      </c>
      <c r="B401" s="87" t="e">
        <v>#N/A</v>
      </c>
      <c r="C401" s="13" t="e">
        <v>#N/A</v>
      </c>
      <c r="D401" s="13" t="e">
        <v>#N/A</v>
      </c>
      <c r="E401" s="13" t="e">
        <v>#N/A</v>
      </c>
      <c r="F401" s="13" t="e">
        <v>#N/A</v>
      </c>
      <c r="G401" s="13" t="e">
        <v>#N/A</v>
      </c>
      <c r="H401" s="13" t="e">
        <v>#N/A</v>
      </c>
      <c r="I401" s="69" t="e">
        <v>#N/A</v>
      </c>
    </row>
    <row r="402" spans="1:9" x14ac:dyDescent="0.25">
      <c r="A402" s="12">
        <v>2025.09</v>
      </c>
      <c r="B402" s="87" t="e">
        <v>#N/A</v>
      </c>
      <c r="C402" s="13" t="e">
        <v>#N/A</v>
      </c>
      <c r="D402" s="13" t="e">
        <v>#N/A</v>
      </c>
      <c r="E402" s="13" t="e">
        <v>#N/A</v>
      </c>
      <c r="F402" s="13" t="e">
        <v>#N/A</v>
      </c>
      <c r="G402" s="13" t="e">
        <v>#N/A</v>
      </c>
      <c r="H402" s="13" t="e">
        <v>#N/A</v>
      </c>
      <c r="I402" s="69" t="e">
        <v>#N/A</v>
      </c>
    </row>
    <row r="403" spans="1:9" x14ac:dyDescent="0.25">
      <c r="A403" s="12">
        <v>2025.1</v>
      </c>
      <c r="B403" s="87" t="e">
        <v>#N/A</v>
      </c>
      <c r="C403" s="13" t="e">
        <v>#N/A</v>
      </c>
      <c r="D403" s="13" t="e">
        <v>#N/A</v>
      </c>
      <c r="E403" s="13" t="e">
        <v>#N/A</v>
      </c>
      <c r="F403" s="13" t="e">
        <v>#N/A</v>
      </c>
      <c r="G403" s="13" t="e">
        <v>#N/A</v>
      </c>
      <c r="H403" s="13" t="e">
        <v>#N/A</v>
      </c>
      <c r="I403" s="69" t="e">
        <v>#N/A</v>
      </c>
    </row>
    <row r="404" spans="1:9" x14ac:dyDescent="0.25">
      <c r="A404" s="12">
        <v>2025.11</v>
      </c>
      <c r="B404" s="87" t="e">
        <v>#N/A</v>
      </c>
      <c r="C404" s="13" t="e">
        <v>#N/A</v>
      </c>
      <c r="D404" s="13" t="e">
        <v>#N/A</v>
      </c>
      <c r="E404" s="13" t="e">
        <v>#N/A</v>
      </c>
      <c r="F404" s="13" t="e">
        <v>#N/A</v>
      </c>
      <c r="G404" s="13" t="e">
        <v>#N/A</v>
      </c>
      <c r="H404" s="13" t="e">
        <v>#N/A</v>
      </c>
      <c r="I404" s="69" t="e">
        <v>#N/A</v>
      </c>
    </row>
    <row r="405" spans="1:9" x14ac:dyDescent="0.25">
      <c r="A405" s="12">
        <v>2025.12</v>
      </c>
      <c r="B405" s="87" t="e">
        <v>#N/A</v>
      </c>
      <c r="C405" s="13" t="e">
        <v>#N/A</v>
      </c>
      <c r="D405" s="13" t="e">
        <v>#N/A</v>
      </c>
      <c r="E405" s="13" t="e">
        <v>#N/A</v>
      </c>
      <c r="F405" s="13" t="e">
        <v>#N/A</v>
      </c>
      <c r="G405" s="13" t="e">
        <v>#N/A</v>
      </c>
      <c r="H405" s="13" t="e">
        <v>#N/A</v>
      </c>
      <c r="I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Normal="100" workbookViewId="0">
      <pane xSplit="1" ySplit="9" topLeftCell="B344" activePane="bottomRight" state="frozen"/>
      <selection pane="topRight" activeCell="B1" sqref="B1"/>
      <selection pane="bottomLeft" activeCell="A10" sqref="A10"/>
      <selection pane="bottomRight" activeCell="B348" sqref="B348"/>
    </sheetView>
  </sheetViews>
  <sheetFormatPr baseColWidth="10" defaultColWidth="11.5703125" defaultRowHeight="15" x14ac:dyDescent="0.25"/>
  <cols>
    <col min="1" max="1" width="15.140625" style="47" customWidth="1"/>
    <col min="2" max="17" width="16.7109375" style="47" customWidth="1"/>
    <col min="18" max="16384" width="11.5703125" style="47"/>
  </cols>
  <sheetData>
    <row r="1" spans="1:19" ht="3" customHeight="1" x14ac:dyDescent="0.25">
      <c r="A1" s="1"/>
      <c r="B1" s="27"/>
      <c r="C1" s="1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7"/>
    </row>
    <row r="2" spans="1:19" ht="41.25" customHeight="1" x14ac:dyDescent="0.25">
      <c r="A2" s="4" t="s">
        <v>43</v>
      </c>
      <c r="B2" s="25" t="s">
        <v>58</v>
      </c>
      <c r="C2" s="25"/>
      <c r="D2" s="23"/>
      <c r="E2" s="22"/>
      <c r="F2" s="22"/>
      <c r="G2" s="22"/>
      <c r="H2" s="22"/>
      <c r="I2" s="5"/>
      <c r="J2" s="86" t="str">
        <f>B2</f>
        <v>Ingresos Corrientes del Sector Público Nacional No Financiero</v>
      </c>
      <c r="K2" s="26"/>
      <c r="L2" s="22"/>
      <c r="M2" s="22"/>
      <c r="N2" s="22"/>
      <c r="O2" s="22"/>
      <c r="P2" s="22"/>
      <c r="Q2" s="58"/>
    </row>
    <row r="3" spans="1:19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20"/>
      <c r="H3" s="20"/>
      <c r="I3" s="5"/>
      <c r="J3" s="86" t="str">
        <f>B3</f>
        <v>Ministerio de Hacienda de la Nación</v>
      </c>
      <c r="K3" s="26"/>
      <c r="L3" s="20"/>
      <c r="M3" s="20"/>
      <c r="N3" s="20"/>
      <c r="O3" s="20"/>
      <c r="P3" s="20"/>
      <c r="Q3" s="59"/>
    </row>
    <row r="4" spans="1:19" ht="3" customHeight="1" x14ac:dyDescent="0.25">
      <c r="A4" s="1"/>
      <c r="B4" s="28"/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7"/>
    </row>
    <row r="5" spans="1:19" ht="45" x14ac:dyDescent="0.25">
      <c r="A5" s="6" t="s">
        <v>44</v>
      </c>
      <c r="B5" s="75" t="s">
        <v>57</v>
      </c>
      <c r="C5" s="75" t="s">
        <v>51</v>
      </c>
      <c r="D5" s="75" t="s">
        <v>52</v>
      </c>
      <c r="E5" s="75" t="s">
        <v>53</v>
      </c>
      <c r="F5" s="75" t="s">
        <v>54</v>
      </c>
      <c r="G5" s="75" t="s">
        <v>55</v>
      </c>
      <c r="H5" s="75" t="s">
        <v>71</v>
      </c>
      <c r="I5" s="75" t="s">
        <v>72</v>
      </c>
      <c r="J5" s="75" t="s">
        <v>73</v>
      </c>
      <c r="K5" s="75" t="s">
        <v>74</v>
      </c>
      <c r="L5" s="75" t="s">
        <v>75</v>
      </c>
      <c r="M5" s="75" t="s">
        <v>76</v>
      </c>
      <c r="N5" s="75" t="s">
        <v>79</v>
      </c>
      <c r="O5" s="75" t="s">
        <v>80</v>
      </c>
      <c r="P5" s="75" t="s">
        <v>83</v>
      </c>
      <c r="Q5" s="77" t="s">
        <v>81</v>
      </c>
    </row>
    <row r="6" spans="1:19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7"/>
    </row>
    <row r="7" spans="1:19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7" t="s">
        <v>56</v>
      </c>
      <c r="K7" s="7" t="s">
        <v>56</v>
      </c>
      <c r="L7" s="7" t="s">
        <v>56</v>
      </c>
      <c r="M7" s="7" t="s">
        <v>56</v>
      </c>
      <c r="N7" s="7" t="s">
        <v>56</v>
      </c>
      <c r="O7" s="7" t="s">
        <v>56</v>
      </c>
      <c r="P7" s="7" t="s">
        <v>56</v>
      </c>
      <c r="Q7" s="60" t="s">
        <v>56</v>
      </c>
    </row>
    <row r="8" spans="1:19" ht="13.5" customHeight="1" x14ac:dyDescent="0.25">
      <c r="A8" s="9" t="s">
        <v>46</v>
      </c>
      <c r="B8" s="16" t="s">
        <v>84</v>
      </c>
      <c r="C8" s="16" t="s">
        <v>59</v>
      </c>
      <c r="D8" s="16" t="s">
        <v>60</v>
      </c>
      <c r="E8" s="16" t="s">
        <v>61</v>
      </c>
      <c r="F8" s="16" t="s">
        <v>62</v>
      </c>
      <c r="G8" s="16" t="s">
        <v>63</v>
      </c>
      <c r="H8" s="16" t="s">
        <v>64</v>
      </c>
      <c r="I8" s="16" t="s">
        <v>68</v>
      </c>
      <c r="J8" s="16" t="s">
        <v>69</v>
      </c>
      <c r="K8" s="16" t="s">
        <v>70</v>
      </c>
      <c r="L8" s="16" t="s">
        <v>77</v>
      </c>
      <c r="M8" s="16" t="s">
        <v>78</v>
      </c>
      <c r="N8" s="16" t="s">
        <v>65</v>
      </c>
      <c r="O8" s="16" t="s">
        <v>66</v>
      </c>
      <c r="P8" s="16" t="s">
        <v>67</v>
      </c>
      <c r="Q8" s="61" t="s">
        <v>82</v>
      </c>
    </row>
    <row r="9" spans="1:19" ht="13.5" customHeight="1" thickBot="1" x14ac:dyDescent="0.3">
      <c r="A9" s="10"/>
      <c r="B9" s="11" t="s">
        <v>318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62"/>
    </row>
    <row r="10" spans="1:19" x14ac:dyDescent="0.25">
      <c r="A10" s="12">
        <v>1993.01</v>
      </c>
      <c r="B10" s="55">
        <f>SUM(C10:H10,N10:Q10)</f>
        <v>3807</v>
      </c>
      <c r="C10" s="56">
        <v>2275.1999999999998</v>
      </c>
      <c r="D10" s="56">
        <v>1289.5999999999999</v>
      </c>
      <c r="E10" s="56">
        <v>82.7</v>
      </c>
      <c r="F10" s="56">
        <v>29.8</v>
      </c>
      <c r="G10" s="56">
        <v>0</v>
      </c>
      <c r="H10" s="56">
        <v>6.4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31.4</v>
      </c>
      <c r="Q10" s="63">
        <v>91.9</v>
      </c>
      <c r="S10" s="51"/>
    </row>
    <row r="11" spans="1:19" x14ac:dyDescent="0.25">
      <c r="A11" s="12">
        <v>1993.02</v>
      </c>
      <c r="B11" s="54">
        <f>SUM(C11:H11,N11:Q11)</f>
        <v>3057.2000000000003</v>
      </c>
      <c r="C11" s="78">
        <v>1905.3</v>
      </c>
      <c r="D11" s="79">
        <v>877.6</v>
      </c>
      <c r="E11" s="79">
        <v>106.6</v>
      </c>
      <c r="F11" s="79">
        <v>29.8</v>
      </c>
      <c r="G11" s="79">
        <v>0</v>
      </c>
      <c r="H11" s="79">
        <v>0.9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7</v>
      </c>
      <c r="Q11" s="69">
        <v>130</v>
      </c>
      <c r="S11" s="51"/>
    </row>
    <row r="12" spans="1:19" x14ac:dyDescent="0.25">
      <c r="A12" s="12">
        <v>1993.03</v>
      </c>
      <c r="B12" s="54">
        <f t="shared" ref="B12:B75" si="0">SUM(C12:H12,N12:Q12)</f>
        <v>3465.1</v>
      </c>
      <c r="C12" s="78">
        <v>2347.5</v>
      </c>
      <c r="D12" s="79">
        <v>828.5</v>
      </c>
      <c r="E12" s="79">
        <v>95.5</v>
      </c>
      <c r="F12" s="79">
        <v>33.6</v>
      </c>
      <c r="G12" s="79">
        <v>0</v>
      </c>
      <c r="H12" s="79">
        <v>7.2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1.9</v>
      </c>
      <c r="Q12" s="69">
        <v>150.9</v>
      </c>
      <c r="S12" s="51"/>
    </row>
    <row r="13" spans="1:19" x14ac:dyDescent="0.25">
      <c r="A13" s="12">
        <v>1993.04</v>
      </c>
      <c r="B13" s="54">
        <f t="shared" si="0"/>
        <v>3733.9000000000005</v>
      </c>
      <c r="C13" s="78">
        <v>2335.8000000000002</v>
      </c>
      <c r="D13" s="79">
        <v>904</v>
      </c>
      <c r="E13" s="79">
        <v>313.89999999999998</v>
      </c>
      <c r="F13" s="79">
        <v>15.3</v>
      </c>
      <c r="G13" s="79">
        <v>0</v>
      </c>
      <c r="H13" s="79">
        <v>0.1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3.3</v>
      </c>
      <c r="Q13" s="69">
        <v>161.5</v>
      </c>
      <c r="S13" s="51"/>
    </row>
    <row r="14" spans="1:19" x14ac:dyDescent="0.25">
      <c r="A14" s="12">
        <v>1993.05</v>
      </c>
      <c r="B14" s="54">
        <f t="shared" si="0"/>
        <v>3532.6</v>
      </c>
      <c r="C14" s="78">
        <v>2359</v>
      </c>
      <c r="D14" s="79">
        <v>926.5</v>
      </c>
      <c r="E14" s="79">
        <v>63.6</v>
      </c>
      <c r="F14" s="79">
        <v>16.2</v>
      </c>
      <c r="G14" s="79">
        <v>0</v>
      </c>
      <c r="H14" s="79">
        <v>6.3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4.5999999999999996</v>
      </c>
      <c r="Q14" s="69">
        <v>156.4</v>
      </c>
      <c r="S14" s="51"/>
    </row>
    <row r="15" spans="1:19" x14ac:dyDescent="0.25">
      <c r="A15" s="12">
        <v>1993.06</v>
      </c>
      <c r="B15" s="54">
        <f t="shared" si="0"/>
        <v>3670.8</v>
      </c>
      <c r="C15" s="78">
        <v>2238.3000000000002</v>
      </c>
      <c r="D15" s="79">
        <v>933.6</v>
      </c>
      <c r="E15" s="79">
        <v>185.8</v>
      </c>
      <c r="F15" s="79">
        <v>14.3</v>
      </c>
      <c r="G15" s="79">
        <v>0</v>
      </c>
      <c r="H15" s="79">
        <v>259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2.1</v>
      </c>
      <c r="Q15" s="69">
        <v>37.700000000000003</v>
      </c>
      <c r="S15" s="51"/>
    </row>
    <row r="16" spans="1:19" x14ac:dyDescent="0.25">
      <c r="A16" s="12">
        <v>1993.07</v>
      </c>
      <c r="B16" s="54">
        <f t="shared" si="0"/>
        <v>4161.0999999999995</v>
      </c>
      <c r="C16" s="78">
        <v>2585.5</v>
      </c>
      <c r="D16" s="79">
        <v>1463.3</v>
      </c>
      <c r="E16" s="79">
        <v>79.5</v>
      </c>
      <c r="F16" s="79">
        <v>12.9</v>
      </c>
      <c r="G16" s="79">
        <v>0</v>
      </c>
      <c r="H16" s="79">
        <v>7.7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12.2</v>
      </c>
      <c r="Q16" s="69">
        <v>0</v>
      </c>
      <c r="S16" s="51"/>
    </row>
    <row r="17" spans="1:19" x14ac:dyDescent="0.25">
      <c r="A17" s="12">
        <v>1993.08</v>
      </c>
      <c r="B17" s="54">
        <f t="shared" si="0"/>
        <v>4221.3</v>
      </c>
      <c r="C17" s="78">
        <v>2822.2</v>
      </c>
      <c r="D17" s="79">
        <v>984.2</v>
      </c>
      <c r="E17" s="79">
        <v>348.5</v>
      </c>
      <c r="F17" s="79">
        <v>15.9</v>
      </c>
      <c r="G17" s="79">
        <v>0</v>
      </c>
      <c r="H17" s="79">
        <v>18.3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1.1000000000000001</v>
      </c>
      <c r="Q17" s="69">
        <v>31.1</v>
      </c>
      <c r="S17" s="51"/>
    </row>
    <row r="18" spans="1:19" x14ac:dyDescent="0.25">
      <c r="A18" s="12">
        <v>1993.09</v>
      </c>
      <c r="B18" s="54">
        <f t="shared" si="0"/>
        <v>3845.3999999999996</v>
      </c>
      <c r="C18" s="78">
        <v>2585.1</v>
      </c>
      <c r="D18" s="79">
        <v>995</v>
      </c>
      <c r="E18" s="79">
        <v>196</v>
      </c>
      <c r="F18" s="79">
        <v>20.2</v>
      </c>
      <c r="G18" s="79">
        <v>0</v>
      </c>
      <c r="H18" s="79">
        <v>7.5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0.1</v>
      </c>
      <c r="Q18" s="69">
        <v>41.5</v>
      </c>
      <c r="S18" s="51"/>
    </row>
    <row r="19" spans="1:19" x14ac:dyDescent="0.25">
      <c r="A19" s="12">
        <v>1993.1</v>
      </c>
      <c r="B19" s="54">
        <f t="shared" si="0"/>
        <v>3564.1</v>
      </c>
      <c r="C19" s="78">
        <v>2429.6</v>
      </c>
      <c r="D19" s="79">
        <v>1006.2</v>
      </c>
      <c r="E19" s="79">
        <v>103.7</v>
      </c>
      <c r="F19" s="79">
        <v>21.9</v>
      </c>
      <c r="G19" s="79">
        <v>0</v>
      </c>
      <c r="H19" s="79">
        <v>2.1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0.6</v>
      </c>
      <c r="Q19" s="69">
        <v>0</v>
      </c>
      <c r="S19" s="51"/>
    </row>
    <row r="20" spans="1:19" x14ac:dyDescent="0.25">
      <c r="A20" s="12">
        <v>1993.11</v>
      </c>
      <c r="B20" s="54">
        <f t="shared" si="0"/>
        <v>3847.9</v>
      </c>
      <c r="C20" s="78">
        <v>2591.9</v>
      </c>
      <c r="D20" s="79">
        <v>991</v>
      </c>
      <c r="E20" s="79">
        <v>238.2</v>
      </c>
      <c r="F20" s="79">
        <v>20.100000000000001</v>
      </c>
      <c r="G20" s="79">
        <v>0</v>
      </c>
      <c r="H20" s="79">
        <v>5.8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0.9</v>
      </c>
      <c r="Q20" s="69">
        <v>0</v>
      </c>
      <c r="S20" s="51"/>
    </row>
    <row r="21" spans="1:19" x14ac:dyDescent="0.25">
      <c r="A21" s="12">
        <v>1993.12</v>
      </c>
      <c r="B21" s="54">
        <f t="shared" si="0"/>
        <v>3849.7</v>
      </c>
      <c r="C21" s="78">
        <v>2531.8000000000002</v>
      </c>
      <c r="D21" s="79">
        <v>1046.0999999999999</v>
      </c>
      <c r="E21" s="79">
        <v>227.3</v>
      </c>
      <c r="F21" s="79">
        <v>22.1</v>
      </c>
      <c r="G21" s="79">
        <v>0</v>
      </c>
      <c r="H21" s="79">
        <v>9.6999999999999993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0.5</v>
      </c>
      <c r="Q21" s="69">
        <v>12.2</v>
      </c>
      <c r="S21" s="51"/>
    </row>
    <row r="22" spans="1:19" x14ac:dyDescent="0.25">
      <c r="A22" s="12">
        <v>1994.01</v>
      </c>
      <c r="B22" s="54">
        <f t="shared" si="0"/>
        <v>4417.5</v>
      </c>
      <c r="C22" s="78">
        <v>2646.4</v>
      </c>
      <c r="D22" s="79">
        <v>1601.5</v>
      </c>
      <c r="E22" s="79">
        <v>114.6</v>
      </c>
      <c r="F22" s="79">
        <v>22.6</v>
      </c>
      <c r="G22" s="79">
        <v>0</v>
      </c>
      <c r="H22" s="79">
        <v>6.2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1.4</v>
      </c>
      <c r="Q22" s="69">
        <v>24.8</v>
      </c>
      <c r="S22" s="51"/>
    </row>
    <row r="23" spans="1:19" x14ac:dyDescent="0.25">
      <c r="A23" s="12">
        <v>1994.02</v>
      </c>
      <c r="B23" s="54">
        <f t="shared" si="0"/>
        <v>3635.5</v>
      </c>
      <c r="C23" s="78">
        <v>2390.8000000000002</v>
      </c>
      <c r="D23" s="79">
        <v>1125.3</v>
      </c>
      <c r="E23" s="79">
        <v>85.1</v>
      </c>
      <c r="F23" s="79">
        <v>25.6</v>
      </c>
      <c r="G23" s="79">
        <v>0</v>
      </c>
      <c r="H23" s="79">
        <v>8.1999999999999993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0.5</v>
      </c>
      <c r="Q23" s="69">
        <v>0</v>
      </c>
      <c r="S23" s="51"/>
    </row>
    <row r="24" spans="1:19" x14ac:dyDescent="0.25">
      <c r="A24" s="12">
        <v>1994.03</v>
      </c>
      <c r="B24" s="54">
        <f t="shared" si="0"/>
        <v>3731.2000000000003</v>
      </c>
      <c r="C24" s="78">
        <v>2535.6999999999998</v>
      </c>
      <c r="D24" s="79">
        <v>927.5</v>
      </c>
      <c r="E24" s="79">
        <v>234.3</v>
      </c>
      <c r="F24" s="79">
        <v>24.9</v>
      </c>
      <c r="G24" s="79">
        <v>0</v>
      </c>
      <c r="H24" s="79">
        <v>8.5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0.3</v>
      </c>
      <c r="Q24" s="69">
        <v>0</v>
      </c>
      <c r="S24" s="51"/>
    </row>
    <row r="25" spans="1:19" x14ac:dyDescent="0.25">
      <c r="A25" s="12">
        <v>1994.04</v>
      </c>
      <c r="B25" s="54">
        <f t="shared" si="0"/>
        <v>3670.4</v>
      </c>
      <c r="C25" s="78">
        <v>2545.4</v>
      </c>
      <c r="D25" s="79">
        <v>967.1</v>
      </c>
      <c r="E25" s="79">
        <v>42.8</v>
      </c>
      <c r="F25" s="79">
        <v>16.600000000000001</v>
      </c>
      <c r="G25" s="79">
        <v>0</v>
      </c>
      <c r="H25" s="79">
        <v>98.3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0.2</v>
      </c>
      <c r="Q25" s="69">
        <v>0</v>
      </c>
      <c r="S25" s="51"/>
    </row>
    <row r="26" spans="1:19" x14ac:dyDescent="0.25">
      <c r="A26" s="12">
        <v>1994.05</v>
      </c>
      <c r="B26" s="54">
        <f t="shared" si="0"/>
        <v>4196.6000000000004</v>
      </c>
      <c r="C26" s="78">
        <v>2854.9</v>
      </c>
      <c r="D26" s="79">
        <v>1068.0999999999999</v>
      </c>
      <c r="E26" s="79">
        <v>83.1</v>
      </c>
      <c r="F26" s="79">
        <v>20.9</v>
      </c>
      <c r="G26" s="79">
        <v>0</v>
      </c>
      <c r="H26" s="79">
        <v>164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0.8</v>
      </c>
      <c r="Q26" s="69">
        <v>4.8</v>
      </c>
      <c r="S26" s="51"/>
    </row>
    <row r="27" spans="1:19" x14ac:dyDescent="0.25">
      <c r="A27" s="12">
        <v>1994.06</v>
      </c>
      <c r="B27" s="54">
        <f t="shared" si="0"/>
        <v>4256.5</v>
      </c>
      <c r="C27" s="78">
        <v>2905.4</v>
      </c>
      <c r="D27" s="79">
        <v>1035.2</v>
      </c>
      <c r="E27" s="79">
        <v>283.10000000000002</v>
      </c>
      <c r="F27" s="79">
        <v>28.4</v>
      </c>
      <c r="G27" s="79">
        <v>0</v>
      </c>
      <c r="H27" s="79">
        <v>4.4000000000000004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69">
        <v>0</v>
      </c>
      <c r="S27" s="51"/>
    </row>
    <row r="28" spans="1:19" x14ac:dyDescent="0.25">
      <c r="A28" s="12">
        <v>1994.07</v>
      </c>
      <c r="B28" s="54">
        <f t="shared" si="0"/>
        <v>4070.8999999999996</v>
      </c>
      <c r="C28" s="78">
        <v>2495.3000000000002</v>
      </c>
      <c r="D28" s="79">
        <v>1446</v>
      </c>
      <c r="E28" s="79">
        <v>83</v>
      </c>
      <c r="F28" s="79">
        <v>35.200000000000003</v>
      </c>
      <c r="G28" s="79">
        <v>0</v>
      </c>
      <c r="H28" s="79">
        <v>6.6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1.1000000000000001</v>
      </c>
      <c r="O28" s="79">
        <v>0</v>
      </c>
      <c r="P28" s="79">
        <v>3.7</v>
      </c>
      <c r="Q28" s="69">
        <v>0</v>
      </c>
      <c r="S28" s="51"/>
    </row>
    <row r="29" spans="1:19" x14ac:dyDescent="0.25">
      <c r="A29" s="12">
        <v>1994.08</v>
      </c>
      <c r="B29" s="54">
        <f t="shared" si="0"/>
        <v>3711.8</v>
      </c>
      <c r="C29" s="78">
        <v>2607.9</v>
      </c>
      <c r="D29" s="79">
        <v>903</v>
      </c>
      <c r="E29" s="79">
        <v>99.5</v>
      </c>
      <c r="F29" s="79">
        <v>46.5</v>
      </c>
      <c r="G29" s="79">
        <v>0</v>
      </c>
      <c r="H29" s="79">
        <v>20.399999999999999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2.5</v>
      </c>
      <c r="O29" s="79">
        <v>0</v>
      </c>
      <c r="P29" s="79">
        <v>18.600000000000001</v>
      </c>
      <c r="Q29" s="69">
        <v>13.4</v>
      </c>
      <c r="S29" s="51"/>
    </row>
    <row r="30" spans="1:19" x14ac:dyDescent="0.25">
      <c r="A30" s="12">
        <v>1994.09</v>
      </c>
      <c r="B30" s="54">
        <f t="shared" si="0"/>
        <v>3909.2000000000003</v>
      </c>
      <c r="C30" s="78">
        <v>2614.1999999999998</v>
      </c>
      <c r="D30" s="79">
        <v>921.8</v>
      </c>
      <c r="E30" s="79">
        <v>108.4</v>
      </c>
      <c r="F30" s="79">
        <v>33.799999999999997</v>
      </c>
      <c r="G30" s="79">
        <v>0</v>
      </c>
      <c r="H30" s="79">
        <v>207.9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3.1</v>
      </c>
      <c r="O30" s="79">
        <v>0</v>
      </c>
      <c r="P30" s="79">
        <v>10.5</v>
      </c>
      <c r="Q30" s="69">
        <v>9.5</v>
      </c>
      <c r="S30" s="51"/>
    </row>
    <row r="31" spans="1:19" x14ac:dyDescent="0.25">
      <c r="A31" s="12">
        <v>1994.1</v>
      </c>
      <c r="B31" s="54">
        <f t="shared" si="0"/>
        <v>3749.3</v>
      </c>
      <c r="C31" s="78">
        <v>2591.6</v>
      </c>
      <c r="D31" s="79">
        <v>929.9</v>
      </c>
      <c r="E31" s="79">
        <v>168.3</v>
      </c>
      <c r="F31" s="79">
        <v>30.6</v>
      </c>
      <c r="G31" s="79">
        <v>0</v>
      </c>
      <c r="H31" s="79">
        <v>9.5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0.5</v>
      </c>
      <c r="O31" s="79">
        <v>0</v>
      </c>
      <c r="P31" s="79">
        <v>14.9</v>
      </c>
      <c r="Q31" s="69">
        <v>4</v>
      </c>
      <c r="S31" s="51"/>
    </row>
    <row r="32" spans="1:19" x14ac:dyDescent="0.25">
      <c r="A32" s="12">
        <v>1994.11</v>
      </c>
      <c r="B32" s="54">
        <f t="shared" si="0"/>
        <v>3852.2</v>
      </c>
      <c r="C32" s="78">
        <v>2674.8</v>
      </c>
      <c r="D32" s="79">
        <v>1011.6</v>
      </c>
      <c r="E32" s="79">
        <v>82.5</v>
      </c>
      <c r="F32" s="79">
        <v>28.7</v>
      </c>
      <c r="G32" s="79">
        <v>0</v>
      </c>
      <c r="H32" s="79">
        <v>19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3</v>
      </c>
      <c r="O32" s="79">
        <v>0</v>
      </c>
      <c r="P32" s="79">
        <v>19</v>
      </c>
      <c r="Q32" s="69">
        <v>13.6</v>
      </c>
      <c r="S32" s="51"/>
    </row>
    <row r="33" spans="1:19" x14ac:dyDescent="0.25">
      <c r="A33" s="12">
        <v>1994.12</v>
      </c>
      <c r="B33" s="54">
        <f t="shared" si="0"/>
        <v>4257.0000000000009</v>
      </c>
      <c r="C33" s="78">
        <v>2751.7</v>
      </c>
      <c r="D33" s="79">
        <v>975.9</v>
      </c>
      <c r="E33" s="79">
        <v>449.1</v>
      </c>
      <c r="F33" s="79">
        <v>31.8</v>
      </c>
      <c r="G33" s="79">
        <v>0</v>
      </c>
      <c r="H33" s="79">
        <v>22.6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1.8</v>
      </c>
      <c r="O33" s="79">
        <v>0</v>
      </c>
      <c r="P33" s="79">
        <v>24.1</v>
      </c>
      <c r="Q33" s="69">
        <v>0</v>
      </c>
      <c r="S33" s="51"/>
    </row>
    <row r="34" spans="1:19" x14ac:dyDescent="0.25">
      <c r="A34" s="12">
        <v>1995.01</v>
      </c>
      <c r="B34" s="54">
        <f t="shared" si="0"/>
        <v>4279.5999999999995</v>
      </c>
      <c r="C34" s="78">
        <v>2653.2</v>
      </c>
      <c r="D34" s="79">
        <v>1458</v>
      </c>
      <c r="E34" s="79">
        <v>151.69999999999999</v>
      </c>
      <c r="F34" s="79">
        <v>11.2</v>
      </c>
      <c r="G34" s="79">
        <v>0</v>
      </c>
      <c r="H34" s="79">
        <v>3.3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2.2000000000000002</v>
      </c>
      <c r="O34" s="79">
        <v>0</v>
      </c>
      <c r="P34" s="79">
        <v>0</v>
      </c>
      <c r="Q34" s="69">
        <v>0</v>
      </c>
      <c r="S34" s="51"/>
    </row>
    <row r="35" spans="1:19" x14ac:dyDescent="0.25">
      <c r="A35" s="12">
        <v>1995.02</v>
      </c>
      <c r="B35" s="54">
        <f t="shared" si="0"/>
        <v>3505.1</v>
      </c>
      <c r="C35" s="78">
        <v>2277.1999999999998</v>
      </c>
      <c r="D35" s="79">
        <v>963.8</v>
      </c>
      <c r="E35" s="79">
        <v>146.9</v>
      </c>
      <c r="F35" s="79">
        <v>12.6</v>
      </c>
      <c r="G35" s="79">
        <v>0</v>
      </c>
      <c r="H35" s="79">
        <v>102.6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2</v>
      </c>
      <c r="O35" s="79">
        <v>0</v>
      </c>
      <c r="P35" s="79">
        <v>0</v>
      </c>
      <c r="Q35" s="69">
        <v>0</v>
      </c>
      <c r="S35" s="51"/>
    </row>
    <row r="36" spans="1:19" x14ac:dyDescent="0.25">
      <c r="A36" s="12">
        <v>1995.03</v>
      </c>
      <c r="B36" s="54">
        <f t="shared" si="0"/>
        <v>3893.9999999999995</v>
      </c>
      <c r="C36" s="78">
        <v>2459.1999999999998</v>
      </c>
      <c r="D36" s="79">
        <v>898.2</v>
      </c>
      <c r="E36" s="79">
        <v>363.6</v>
      </c>
      <c r="F36" s="79">
        <v>14</v>
      </c>
      <c r="G36" s="79">
        <v>0</v>
      </c>
      <c r="H36" s="79">
        <v>157.1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1.9</v>
      </c>
      <c r="O36" s="79">
        <v>0</v>
      </c>
      <c r="P36" s="79">
        <v>0</v>
      </c>
      <c r="Q36" s="69">
        <v>0</v>
      </c>
      <c r="S36" s="51"/>
    </row>
    <row r="37" spans="1:19" x14ac:dyDescent="0.25">
      <c r="A37" s="12">
        <v>1995.04</v>
      </c>
      <c r="B37" s="54">
        <f t="shared" si="0"/>
        <v>3508.8</v>
      </c>
      <c r="C37" s="78">
        <v>2327.9</v>
      </c>
      <c r="D37" s="79">
        <v>1000.2</v>
      </c>
      <c r="E37" s="79">
        <v>150.19999999999999</v>
      </c>
      <c r="F37" s="79">
        <v>26.3</v>
      </c>
      <c r="G37" s="79">
        <v>0</v>
      </c>
      <c r="H37" s="79">
        <v>3.2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1</v>
      </c>
      <c r="O37" s="79">
        <v>0</v>
      </c>
      <c r="P37" s="79">
        <v>0</v>
      </c>
      <c r="Q37" s="69">
        <v>0</v>
      </c>
      <c r="S37" s="51"/>
    </row>
    <row r="38" spans="1:19" x14ac:dyDescent="0.25">
      <c r="A38" s="12">
        <v>1995.05</v>
      </c>
      <c r="B38" s="54">
        <f t="shared" si="0"/>
        <v>4056.7000000000003</v>
      </c>
      <c r="C38" s="78">
        <v>2798.7</v>
      </c>
      <c r="D38" s="79">
        <v>1018.3</v>
      </c>
      <c r="E38" s="79">
        <v>136.4</v>
      </c>
      <c r="F38" s="79">
        <v>27.8</v>
      </c>
      <c r="G38" s="79">
        <v>0</v>
      </c>
      <c r="H38" s="79">
        <v>25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4.5</v>
      </c>
      <c r="O38" s="79">
        <v>3.2</v>
      </c>
      <c r="P38" s="79">
        <v>0</v>
      </c>
      <c r="Q38" s="69">
        <v>42.8</v>
      </c>
      <c r="S38" s="51"/>
    </row>
    <row r="39" spans="1:19" x14ac:dyDescent="0.25">
      <c r="A39" s="12">
        <v>1995.06</v>
      </c>
      <c r="B39" s="54">
        <f t="shared" si="0"/>
        <v>4384.8</v>
      </c>
      <c r="C39" s="78">
        <v>2999.9</v>
      </c>
      <c r="D39" s="79">
        <v>968.5</v>
      </c>
      <c r="E39" s="79">
        <v>213.4</v>
      </c>
      <c r="F39" s="79">
        <v>32.299999999999997</v>
      </c>
      <c r="G39" s="79">
        <v>0</v>
      </c>
      <c r="H39" s="79">
        <v>158.80000000000001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5.0999999999999996</v>
      </c>
      <c r="O39" s="79">
        <v>0.4</v>
      </c>
      <c r="P39" s="79">
        <v>0</v>
      </c>
      <c r="Q39" s="69">
        <v>6.4</v>
      </c>
      <c r="S39" s="51"/>
    </row>
    <row r="40" spans="1:19" x14ac:dyDescent="0.25">
      <c r="A40" s="12">
        <v>1995.07</v>
      </c>
      <c r="B40" s="54">
        <f t="shared" si="0"/>
        <v>3948.4000000000005</v>
      </c>
      <c r="C40" s="78">
        <v>2390</v>
      </c>
      <c r="D40" s="79">
        <v>1363.2</v>
      </c>
      <c r="E40" s="79">
        <v>83.3</v>
      </c>
      <c r="F40" s="79">
        <v>37</v>
      </c>
      <c r="G40" s="79">
        <v>0</v>
      </c>
      <c r="H40" s="79">
        <v>63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8.3000000000000007</v>
      </c>
      <c r="O40" s="79">
        <v>1.8</v>
      </c>
      <c r="P40" s="79">
        <v>0</v>
      </c>
      <c r="Q40" s="69">
        <v>1.8</v>
      </c>
      <c r="S40" s="51"/>
    </row>
    <row r="41" spans="1:19" x14ac:dyDescent="0.25">
      <c r="A41" s="12">
        <v>1995.08</v>
      </c>
      <c r="B41" s="54">
        <f t="shared" si="0"/>
        <v>3646.6000000000004</v>
      </c>
      <c r="C41" s="78">
        <v>2503.8000000000002</v>
      </c>
      <c r="D41" s="79">
        <v>1009.4</v>
      </c>
      <c r="E41" s="79">
        <v>69.599999999999994</v>
      </c>
      <c r="F41" s="79">
        <v>27.1</v>
      </c>
      <c r="G41" s="79">
        <v>0</v>
      </c>
      <c r="H41" s="79">
        <v>8.9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9.8000000000000007</v>
      </c>
      <c r="O41" s="79">
        <v>18</v>
      </c>
      <c r="P41" s="79">
        <v>0</v>
      </c>
      <c r="Q41" s="69">
        <v>0</v>
      </c>
      <c r="S41" s="51"/>
    </row>
    <row r="42" spans="1:19" x14ac:dyDescent="0.25">
      <c r="A42" s="12">
        <v>1995.09</v>
      </c>
      <c r="B42" s="54">
        <f t="shared" si="0"/>
        <v>4018.9999999999995</v>
      </c>
      <c r="C42" s="78">
        <v>2681.8</v>
      </c>
      <c r="D42" s="79">
        <v>969.7</v>
      </c>
      <c r="E42" s="79">
        <v>107</v>
      </c>
      <c r="F42" s="79">
        <v>35.200000000000003</v>
      </c>
      <c r="G42" s="79">
        <v>0</v>
      </c>
      <c r="H42" s="79">
        <v>173.8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8.6999999999999993</v>
      </c>
      <c r="O42" s="79">
        <v>24.2</v>
      </c>
      <c r="P42" s="79">
        <v>0</v>
      </c>
      <c r="Q42" s="69">
        <v>18.600000000000001</v>
      </c>
      <c r="S42" s="51"/>
    </row>
    <row r="43" spans="1:19" x14ac:dyDescent="0.25">
      <c r="A43" s="12">
        <v>1995.1</v>
      </c>
      <c r="B43" s="54">
        <f t="shared" si="0"/>
        <v>3584.5</v>
      </c>
      <c r="C43" s="78">
        <v>2553.4</v>
      </c>
      <c r="D43" s="79">
        <v>902</v>
      </c>
      <c r="E43" s="79">
        <v>82.7</v>
      </c>
      <c r="F43" s="79">
        <v>31.2</v>
      </c>
      <c r="G43" s="79">
        <v>0</v>
      </c>
      <c r="H43" s="79">
        <v>10.6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3.8</v>
      </c>
      <c r="O43" s="79">
        <v>0</v>
      </c>
      <c r="P43" s="79">
        <v>0</v>
      </c>
      <c r="Q43" s="69">
        <v>0.8</v>
      </c>
      <c r="S43" s="51"/>
    </row>
    <row r="44" spans="1:19" x14ac:dyDescent="0.25">
      <c r="A44" s="12">
        <v>1995.11</v>
      </c>
      <c r="B44" s="54">
        <f t="shared" si="0"/>
        <v>3711.9999999999995</v>
      </c>
      <c r="C44" s="78">
        <v>2622.1</v>
      </c>
      <c r="D44" s="79">
        <v>910.8</v>
      </c>
      <c r="E44" s="79">
        <v>88.2</v>
      </c>
      <c r="F44" s="79">
        <v>36.799999999999997</v>
      </c>
      <c r="G44" s="79">
        <v>0</v>
      </c>
      <c r="H44" s="79">
        <v>48.6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5.5</v>
      </c>
      <c r="O44" s="79">
        <v>0</v>
      </c>
      <c r="P44" s="79">
        <v>0</v>
      </c>
      <c r="Q44" s="69">
        <v>0</v>
      </c>
      <c r="S44" s="51"/>
    </row>
    <row r="45" spans="1:19" x14ac:dyDescent="0.25">
      <c r="A45" s="12">
        <v>1995.12</v>
      </c>
      <c r="B45" s="54">
        <f t="shared" si="0"/>
        <v>5477.7</v>
      </c>
      <c r="C45" s="78">
        <v>2767.5</v>
      </c>
      <c r="D45" s="79">
        <v>2242.6999999999998</v>
      </c>
      <c r="E45" s="79">
        <v>116.6</v>
      </c>
      <c r="F45" s="79">
        <v>30.8</v>
      </c>
      <c r="G45" s="79">
        <v>0</v>
      </c>
      <c r="H45" s="79">
        <v>317.39999999999998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2.7</v>
      </c>
      <c r="O45" s="79">
        <v>0</v>
      </c>
      <c r="P45" s="79">
        <v>0</v>
      </c>
      <c r="Q45" s="69">
        <v>0</v>
      </c>
      <c r="S45" s="51"/>
    </row>
    <row r="46" spans="1:19" x14ac:dyDescent="0.25">
      <c r="A46" s="12">
        <v>1996.01</v>
      </c>
      <c r="B46" s="54">
        <f t="shared" si="0"/>
        <v>4046.2000000000003</v>
      </c>
      <c r="C46" s="78">
        <v>2698.5</v>
      </c>
      <c r="D46" s="79">
        <v>1243.8</v>
      </c>
      <c r="E46" s="79">
        <v>70.400000000000006</v>
      </c>
      <c r="F46" s="79">
        <v>6.8</v>
      </c>
      <c r="G46" s="79">
        <v>0</v>
      </c>
      <c r="H46" s="79">
        <v>21.7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1.5</v>
      </c>
      <c r="O46" s="79">
        <v>2</v>
      </c>
      <c r="P46" s="79">
        <v>0</v>
      </c>
      <c r="Q46" s="69">
        <v>1.5</v>
      </c>
      <c r="S46" s="51"/>
    </row>
    <row r="47" spans="1:19" x14ac:dyDescent="0.25">
      <c r="A47" s="12">
        <v>1996.02</v>
      </c>
      <c r="B47" s="54">
        <f t="shared" si="0"/>
        <v>3619.3</v>
      </c>
      <c r="C47" s="78">
        <v>2547.9</v>
      </c>
      <c r="D47" s="79">
        <v>780.2</v>
      </c>
      <c r="E47" s="79">
        <v>144.69999999999999</v>
      </c>
      <c r="F47" s="79">
        <v>11.6</v>
      </c>
      <c r="G47" s="79">
        <v>0</v>
      </c>
      <c r="H47" s="79">
        <v>131.1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3.8</v>
      </c>
      <c r="O47" s="79">
        <v>0</v>
      </c>
      <c r="P47" s="79">
        <v>0</v>
      </c>
      <c r="Q47" s="69">
        <v>0</v>
      </c>
      <c r="S47" s="51"/>
    </row>
    <row r="48" spans="1:19" x14ac:dyDescent="0.25">
      <c r="A48" s="12">
        <v>1996.03</v>
      </c>
      <c r="B48" s="54">
        <f t="shared" si="0"/>
        <v>3470.2</v>
      </c>
      <c r="C48" s="78">
        <v>2464.1999999999998</v>
      </c>
      <c r="D48" s="79">
        <v>727.5</v>
      </c>
      <c r="E48" s="79">
        <v>105</v>
      </c>
      <c r="F48" s="79">
        <v>9.3000000000000007</v>
      </c>
      <c r="G48" s="79">
        <v>0</v>
      </c>
      <c r="H48" s="79">
        <v>158.1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6.1</v>
      </c>
      <c r="O48" s="79">
        <v>0</v>
      </c>
      <c r="P48" s="79">
        <v>0</v>
      </c>
      <c r="Q48" s="69">
        <v>0</v>
      </c>
      <c r="S48" s="51"/>
    </row>
    <row r="49" spans="1:19" x14ac:dyDescent="0.25">
      <c r="A49" s="12">
        <v>1996.04</v>
      </c>
      <c r="B49" s="54">
        <f t="shared" si="0"/>
        <v>3521.2999999999997</v>
      </c>
      <c r="C49" s="78">
        <v>2648.7</v>
      </c>
      <c r="D49" s="79">
        <v>749</v>
      </c>
      <c r="E49" s="79">
        <v>112.4</v>
      </c>
      <c r="F49" s="79">
        <v>6.1</v>
      </c>
      <c r="G49" s="79">
        <v>0</v>
      </c>
      <c r="H49" s="79">
        <v>3.6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1.5</v>
      </c>
      <c r="O49" s="79">
        <v>0</v>
      </c>
      <c r="P49" s="79">
        <v>0</v>
      </c>
      <c r="Q49" s="69">
        <v>0</v>
      </c>
      <c r="S49" s="51"/>
    </row>
    <row r="50" spans="1:19" x14ac:dyDescent="0.25">
      <c r="A50" s="12">
        <v>1996.05</v>
      </c>
      <c r="B50" s="54">
        <f t="shared" si="0"/>
        <v>4062.3999999999996</v>
      </c>
      <c r="C50" s="78">
        <v>2985.7</v>
      </c>
      <c r="D50" s="79">
        <v>789.1</v>
      </c>
      <c r="E50" s="79">
        <v>109.8</v>
      </c>
      <c r="F50" s="79">
        <v>6.7</v>
      </c>
      <c r="G50" s="79">
        <v>0</v>
      </c>
      <c r="H50" s="79">
        <v>168.9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2.2000000000000002</v>
      </c>
      <c r="O50" s="79">
        <v>0</v>
      </c>
      <c r="P50" s="79">
        <v>0</v>
      </c>
      <c r="Q50" s="69">
        <v>0</v>
      </c>
      <c r="S50" s="51"/>
    </row>
    <row r="51" spans="1:19" x14ac:dyDescent="0.25">
      <c r="A51" s="12">
        <v>1996.06</v>
      </c>
      <c r="B51" s="54">
        <f t="shared" si="0"/>
        <v>3832.6000000000004</v>
      </c>
      <c r="C51" s="78">
        <v>2894.3</v>
      </c>
      <c r="D51" s="79">
        <v>731.8</v>
      </c>
      <c r="E51" s="79">
        <v>123.1</v>
      </c>
      <c r="F51" s="79">
        <v>25.3</v>
      </c>
      <c r="G51" s="79">
        <v>0</v>
      </c>
      <c r="H51" s="79">
        <v>54.6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3.5</v>
      </c>
      <c r="O51" s="79">
        <v>0</v>
      </c>
      <c r="P51" s="79">
        <v>0</v>
      </c>
      <c r="Q51" s="69">
        <v>0</v>
      </c>
      <c r="S51" s="51"/>
    </row>
    <row r="52" spans="1:19" x14ac:dyDescent="0.25">
      <c r="A52" s="12">
        <v>1996.07</v>
      </c>
      <c r="B52" s="54">
        <f t="shared" si="0"/>
        <v>4072.8</v>
      </c>
      <c r="C52" s="78">
        <v>2823.5</v>
      </c>
      <c r="D52" s="79">
        <v>1120</v>
      </c>
      <c r="E52" s="79">
        <v>94.2</v>
      </c>
      <c r="F52" s="79">
        <v>10.4</v>
      </c>
      <c r="G52" s="79">
        <v>0</v>
      </c>
      <c r="H52" s="79">
        <v>18.3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6.4</v>
      </c>
      <c r="O52" s="79">
        <v>0</v>
      </c>
      <c r="P52" s="79">
        <v>0</v>
      </c>
      <c r="Q52" s="69">
        <v>0</v>
      </c>
      <c r="S52" s="51"/>
    </row>
    <row r="53" spans="1:19" x14ac:dyDescent="0.25">
      <c r="A53" s="12">
        <v>1996.08</v>
      </c>
      <c r="B53" s="54">
        <f t="shared" si="0"/>
        <v>3951</v>
      </c>
      <c r="C53" s="78">
        <v>3013.4</v>
      </c>
      <c r="D53" s="79">
        <v>801.4</v>
      </c>
      <c r="E53" s="79">
        <v>92.9</v>
      </c>
      <c r="F53" s="79">
        <v>13.2</v>
      </c>
      <c r="G53" s="79">
        <v>0</v>
      </c>
      <c r="H53" s="79">
        <v>26.9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3.2</v>
      </c>
      <c r="O53" s="79">
        <v>0</v>
      </c>
      <c r="P53" s="79">
        <v>0</v>
      </c>
      <c r="Q53" s="69">
        <v>0</v>
      </c>
      <c r="S53" s="51"/>
    </row>
    <row r="54" spans="1:19" x14ac:dyDescent="0.25">
      <c r="A54" s="12">
        <v>1996.09</v>
      </c>
      <c r="B54" s="54">
        <f t="shared" si="0"/>
        <v>3542</v>
      </c>
      <c r="C54" s="78">
        <v>2402.5</v>
      </c>
      <c r="D54" s="79">
        <v>831.1</v>
      </c>
      <c r="E54" s="79">
        <v>97</v>
      </c>
      <c r="F54" s="79">
        <v>29.6</v>
      </c>
      <c r="G54" s="79">
        <v>0</v>
      </c>
      <c r="H54" s="79">
        <v>178.6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79">
        <v>2.9</v>
      </c>
      <c r="O54" s="79">
        <v>0</v>
      </c>
      <c r="P54" s="79">
        <v>0</v>
      </c>
      <c r="Q54" s="69">
        <v>0.3</v>
      </c>
      <c r="S54" s="51"/>
    </row>
    <row r="55" spans="1:19" x14ac:dyDescent="0.25">
      <c r="A55" s="12">
        <v>1996.1</v>
      </c>
      <c r="B55" s="54">
        <f t="shared" si="0"/>
        <v>3843.4</v>
      </c>
      <c r="C55" s="78">
        <v>2853.7</v>
      </c>
      <c r="D55" s="79">
        <v>835.8</v>
      </c>
      <c r="E55" s="79">
        <v>117.2</v>
      </c>
      <c r="F55" s="79">
        <v>18.8</v>
      </c>
      <c r="G55" s="79">
        <v>0</v>
      </c>
      <c r="H55" s="79">
        <v>12.8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5.0999999999999996</v>
      </c>
      <c r="O55" s="79">
        <v>0</v>
      </c>
      <c r="P55" s="79">
        <v>0</v>
      </c>
      <c r="Q55" s="69">
        <v>0</v>
      </c>
      <c r="S55" s="51"/>
    </row>
    <row r="56" spans="1:19" x14ac:dyDescent="0.25">
      <c r="A56" s="12">
        <v>1996.11</v>
      </c>
      <c r="B56" s="54">
        <f t="shared" si="0"/>
        <v>3779.7</v>
      </c>
      <c r="C56" s="78">
        <v>2860.7</v>
      </c>
      <c r="D56" s="79">
        <v>799.1</v>
      </c>
      <c r="E56" s="79">
        <v>89.8</v>
      </c>
      <c r="F56" s="79">
        <v>16.399999999999999</v>
      </c>
      <c r="G56" s="79">
        <v>0</v>
      </c>
      <c r="H56" s="79">
        <v>10.6</v>
      </c>
      <c r="I56" s="79">
        <v>0</v>
      </c>
      <c r="J56" s="79">
        <v>0</v>
      </c>
      <c r="K56" s="79">
        <v>0</v>
      </c>
      <c r="L56" s="79">
        <v>0</v>
      </c>
      <c r="M56" s="79">
        <v>0</v>
      </c>
      <c r="N56" s="79">
        <v>3.1</v>
      </c>
      <c r="O56" s="79">
        <v>0</v>
      </c>
      <c r="P56" s="79">
        <v>0</v>
      </c>
      <c r="Q56" s="69">
        <v>0</v>
      </c>
      <c r="S56" s="51"/>
    </row>
    <row r="57" spans="1:19" x14ac:dyDescent="0.25">
      <c r="A57" s="12">
        <v>1996.12</v>
      </c>
      <c r="B57" s="54">
        <f t="shared" si="0"/>
        <v>4264</v>
      </c>
      <c r="C57" s="78">
        <v>2982.9</v>
      </c>
      <c r="D57" s="79">
        <v>872.2</v>
      </c>
      <c r="E57" s="79">
        <v>194.4</v>
      </c>
      <c r="F57" s="79">
        <v>14.6</v>
      </c>
      <c r="G57" s="79">
        <v>0</v>
      </c>
      <c r="H57" s="79">
        <v>173.4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23.5</v>
      </c>
      <c r="O57" s="79">
        <v>0</v>
      </c>
      <c r="P57" s="79">
        <v>0</v>
      </c>
      <c r="Q57" s="69">
        <v>3</v>
      </c>
      <c r="S57" s="51"/>
    </row>
    <row r="58" spans="1:19" x14ac:dyDescent="0.25">
      <c r="A58" s="12">
        <v>1997.01</v>
      </c>
      <c r="B58" s="54">
        <f t="shared" si="0"/>
        <v>4669.5999999999995</v>
      </c>
      <c r="C58" s="78">
        <v>3217.2</v>
      </c>
      <c r="D58" s="79">
        <v>1262.0999999999999</v>
      </c>
      <c r="E58" s="79">
        <v>110.2</v>
      </c>
      <c r="F58" s="79">
        <v>8.1</v>
      </c>
      <c r="G58" s="79">
        <v>0</v>
      </c>
      <c r="H58" s="79">
        <v>70.8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0.9</v>
      </c>
      <c r="O58" s="79">
        <v>0</v>
      </c>
      <c r="P58" s="79">
        <v>0</v>
      </c>
      <c r="Q58" s="69">
        <v>0.3</v>
      </c>
      <c r="S58" s="51"/>
    </row>
    <row r="59" spans="1:19" x14ac:dyDescent="0.25">
      <c r="A59" s="12">
        <v>1997.02</v>
      </c>
      <c r="B59" s="54">
        <f t="shared" si="0"/>
        <v>3937.9</v>
      </c>
      <c r="C59" s="78">
        <v>2822.4</v>
      </c>
      <c r="D59" s="79">
        <v>964.8</v>
      </c>
      <c r="E59" s="79">
        <v>122.6</v>
      </c>
      <c r="F59" s="79">
        <v>11.3</v>
      </c>
      <c r="G59" s="79">
        <v>0</v>
      </c>
      <c r="H59" s="79">
        <v>15.9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0.9</v>
      </c>
      <c r="O59" s="79">
        <v>0</v>
      </c>
      <c r="P59" s="79">
        <v>0</v>
      </c>
      <c r="Q59" s="69">
        <v>0</v>
      </c>
      <c r="S59" s="51"/>
    </row>
    <row r="60" spans="1:19" x14ac:dyDescent="0.25">
      <c r="A60" s="12">
        <v>1997.03</v>
      </c>
      <c r="B60" s="54">
        <f t="shared" si="0"/>
        <v>4161</v>
      </c>
      <c r="C60" s="78">
        <v>2763</v>
      </c>
      <c r="D60" s="79">
        <v>994.4</v>
      </c>
      <c r="E60" s="79">
        <v>252.7</v>
      </c>
      <c r="F60" s="79">
        <v>13</v>
      </c>
      <c r="G60" s="79">
        <v>0</v>
      </c>
      <c r="H60" s="79">
        <v>136.4</v>
      </c>
      <c r="I60" s="79">
        <v>0</v>
      </c>
      <c r="J60" s="79">
        <v>0</v>
      </c>
      <c r="K60" s="79">
        <v>0</v>
      </c>
      <c r="L60" s="79">
        <v>0</v>
      </c>
      <c r="M60" s="79">
        <v>0</v>
      </c>
      <c r="N60" s="79">
        <v>1.5</v>
      </c>
      <c r="O60" s="79">
        <v>0</v>
      </c>
      <c r="P60" s="79">
        <v>0</v>
      </c>
      <c r="Q60" s="69">
        <v>0</v>
      </c>
      <c r="S60" s="51"/>
    </row>
    <row r="61" spans="1:19" x14ac:dyDescent="0.25">
      <c r="A61" s="12">
        <v>1997.04</v>
      </c>
      <c r="B61" s="54">
        <f t="shared" si="0"/>
        <v>4322.7</v>
      </c>
      <c r="C61" s="78">
        <v>3161.9</v>
      </c>
      <c r="D61" s="79">
        <v>979.3</v>
      </c>
      <c r="E61" s="79">
        <v>132.69999999999999</v>
      </c>
      <c r="F61" s="79">
        <v>7.6</v>
      </c>
      <c r="G61" s="79">
        <v>0</v>
      </c>
      <c r="H61" s="79">
        <v>33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79">
        <v>1.8</v>
      </c>
      <c r="O61" s="79">
        <v>0</v>
      </c>
      <c r="P61" s="79">
        <v>0</v>
      </c>
      <c r="Q61" s="69">
        <v>6.4</v>
      </c>
      <c r="S61" s="51"/>
    </row>
    <row r="62" spans="1:19" x14ac:dyDescent="0.25">
      <c r="A62" s="12">
        <v>1997.05</v>
      </c>
      <c r="B62" s="54">
        <f t="shared" si="0"/>
        <v>5203.3999999999996</v>
      </c>
      <c r="C62" s="78">
        <v>3840.4</v>
      </c>
      <c r="D62" s="79">
        <v>974.6</v>
      </c>
      <c r="E62" s="79">
        <v>136.30000000000001</v>
      </c>
      <c r="F62" s="79">
        <v>15.9</v>
      </c>
      <c r="G62" s="79">
        <v>0</v>
      </c>
      <c r="H62" s="79">
        <v>228.4</v>
      </c>
      <c r="I62" s="79">
        <v>0</v>
      </c>
      <c r="J62" s="79">
        <v>0</v>
      </c>
      <c r="K62" s="79">
        <v>0</v>
      </c>
      <c r="L62" s="79">
        <v>0</v>
      </c>
      <c r="M62" s="79">
        <v>0</v>
      </c>
      <c r="N62" s="79">
        <v>1</v>
      </c>
      <c r="O62" s="79">
        <v>0</v>
      </c>
      <c r="P62" s="79">
        <v>0</v>
      </c>
      <c r="Q62" s="69">
        <v>6.8</v>
      </c>
      <c r="S62" s="51"/>
    </row>
    <row r="63" spans="1:19" x14ac:dyDescent="0.25">
      <c r="A63" s="12">
        <v>1997.06</v>
      </c>
      <c r="B63" s="54">
        <f t="shared" si="0"/>
        <v>4309.2</v>
      </c>
      <c r="C63" s="78">
        <v>3176.2</v>
      </c>
      <c r="D63" s="79">
        <v>962.3</v>
      </c>
      <c r="E63" s="79">
        <v>132.6</v>
      </c>
      <c r="F63" s="79">
        <v>18.399999999999999</v>
      </c>
      <c r="G63" s="79">
        <v>0</v>
      </c>
      <c r="H63" s="79">
        <v>8.9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79">
        <v>1.5</v>
      </c>
      <c r="O63" s="79">
        <v>0</v>
      </c>
      <c r="P63" s="79">
        <v>0</v>
      </c>
      <c r="Q63" s="69">
        <v>9.3000000000000007</v>
      </c>
      <c r="S63" s="51"/>
    </row>
    <row r="64" spans="1:19" x14ac:dyDescent="0.25">
      <c r="A64" s="12">
        <v>1997.07</v>
      </c>
      <c r="B64" s="54">
        <f t="shared" si="0"/>
        <v>4663.7</v>
      </c>
      <c r="C64" s="78">
        <v>3035.5</v>
      </c>
      <c r="D64" s="79">
        <v>1298.7</v>
      </c>
      <c r="E64" s="79">
        <v>138.19999999999999</v>
      </c>
      <c r="F64" s="79">
        <v>8.4</v>
      </c>
      <c r="G64" s="79">
        <v>0</v>
      </c>
      <c r="H64" s="79">
        <v>175.5</v>
      </c>
      <c r="I64" s="79">
        <v>0</v>
      </c>
      <c r="J64" s="79">
        <v>0</v>
      </c>
      <c r="K64" s="79">
        <v>0</v>
      </c>
      <c r="L64" s="79">
        <v>0</v>
      </c>
      <c r="M64" s="79">
        <v>0</v>
      </c>
      <c r="N64" s="79">
        <v>1.1000000000000001</v>
      </c>
      <c r="O64" s="79">
        <v>0</v>
      </c>
      <c r="P64" s="79">
        <v>0</v>
      </c>
      <c r="Q64" s="69">
        <v>6.3</v>
      </c>
      <c r="S64" s="51"/>
    </row>
    <row r="65" spans="1:19" x14ac:dyDescent="0.25">
      <c r="A65" s="12">
        <v>1997.08</v>
      </c>
      <c r="B65" s="54">
        <f t="shared" si="0"/>
        <v>4589.0999999999985</v>
      </c>
      <c r="C65" s="78">
        <v>3255.5</v>
      </c>
      <c r="D65" s="79">
        <v>950.2</v>
      </c>
      <c r="E65" s="79">
        <v>84.2</v>
      </c>
      <c r="F65" s="79">
        <v>7.4</v>
      </c>
      <c r="G65" s="79">
        <v>0</v>
      </c>
      <c r="H65" s="79">
        <v>289.7</v>
      </c>
      <c r="I65" s="79">
        <v>0</v>
      </c>
      <c r="J65" s="79">
        <v>0</v>
      </c>
      <c r="K65" s="79">
        <v>0</v>
      </c>
      <c r="L65" s="79">
        <v>0</v>
      </c>
      <c r="M65" s="79">
        <v>0</v>
      </c>
      <c r="N65" s="79">
        <v>0.9</v>
      </c>
      <c r="O65" s="79">
        <v>0</v>
      </c>
      <c r="P65" s="79">
        <v>0</v>
      </c>
      <c r="Q65" s="69">
        <v>1.2</v>
      </c>
      <c r="S65" s="51"/>
    </row>
    <row r="66" spans="1:19" x14ac:dyDescent="0.25">
      <c r="A66" s="12">
        <v>1997.09</v>
      </c>
      <c r="B66" s="54">
        <f t="shared" si="0"/>
        <v>4635.3</v>
      </c>
      <c r="C66" s="78">
        <v>3239</v>
      </c>
      <c r="D66" s="79">
        <v>955.9</v>
      </c>
      <c r="E66" s="79">
        <v>137.30000000000001</v>
      </c>
      <c r="F66" s="79">
        <v>10.1</v>
      </c>
      <c r="G66" s="79">
        <v>0</v>
      </c>
      <c r="H66" s="79">
        <v>287.89999999999998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1</v>
      </c>
      <c r="O66" s="79">
        <v>0</v>
      </c>
      <c r="P66" s="79">
        <v>0</v>
      </c>
      <c r="Q66" s="69">
        <v>4.0999999999999996</v>
      </c>
      <c r="S66" s="51"/>
    </row>
    <row r="67" spans="1:19" x14ac:dyDescent="0.25">
      <c r="A67" s="12">
        <v>1997.1</v>
      </c>
      <c r="B67" s="54">
        <f t="shared" si="0"/>
        <v>4350.5999999999995</v>
      </c>
      <c r="C67" s="78">
        <v>3220.4</v>
      </c>
      <c r="D67" s="79">
        <v>955</v>
      </c>
      <c r="E67" s="79">
        <v>96.1</v>
      </c>
      <c r="F67" s="79">
        <v>19.399999999999999</v>
      </c>
      <c r="G67" s="79">
        <v>0</v>
      </c>
      <c r="H67" s="79">
        <v>58.3</v>
      </c>
      <c r="I67" s="79">
        <v>0</v>
      </c>
      <c r="J67" s="79">
        <v>0</v>
      </c>
      <c r="K67" s="79">
        <v>0</v>
      </c>
      <c r="L67" s="79">
        <v>0</v>
      </c>
      <c r="M67" s="79">
        <v>0</v>
      </c>
      <c r="N67" s="79">
        <v>1.4</v>
      </c>
      <c r="O67" s="79">
        <v>0</v>
      </c>
      <c r="P67" s="79">
        <v>0</v>
      </c>
      <c r="Q67" s="69">
        <v>0</v>
      </c>
      <c r="S67" s="51"/>
    </row>
    <row r="68" spans="1:19" x14ac:dyDescent="0.25">
      <c r="A68" s="12">
        <v>1997.11</v>
      </c>
      <c r="B68" s="54">
        <f t="shared" si="0"/>
        <v>4533.6000000000004</v>
      </c>
      <c r="C68" s="78">
        <v>3326.2</v>
      </c>
      <c r="D68" s="79">
        <v>946.2</v>
      </c>
      <c r="E68" s="79">
        <v>70.599999999999994</v>
      </c>
      <c r="F68" s="79">
        <v>17.3</v>
      </c>
      <c r="G68" s="79">
        <v>0</v>
      </c>
      <c r="H68" s="79">
        <v>164.7</v>
      </c>
      <c r="I68" s="79">
        <v>0</v>
      </c>
      <c r="J68" s="79">
        <v>0</v>
      </c>
      <c r="K68" s="79">
        <v>0</v>
      </c>
      <c r="L68" s="79">
        <v>0</v>
      </c>
      <c r="M68" s="79">
        <v>0</v>
      </c>
      <c r="N68" s="79">
        <v>1.3</v>
      </c>
      <c r="O68" s="79">
        <v>0</v>
      </c>
      <c r="P68" s="79">
        <v>0</v>
      </c>
      <c r="Q68" s="69">
        <v>7.3</v>
      </c>
      <c r="S68" s="51"/>
    </row>
    <row r="69" spans="1:19" x14ac:dyDescent="0.25">
      <c r="A69" s="12">
        <v>1997.12</v>
      </c>
      <c r="B69" s="54">
        <f t="shared" si="0"/>
        <v>4462</v>
      </c>
      <c r="C69" s="78">
        <v>3294.6</v>
      </c>
      <c r="D69" s="79">
        <v>958.2</v>
      </c>
      <c r="E69" s="79">
        <v>92.2</v>
      </c>
      <c r="F69" s="79">
        <v>12.4</v>
      </c>
      <c r="G69" s="79">
        <v>0</v>
      </c>
      <c r="H69" s="79">
        <v>45.1</v>
      </c>
      <c r="I69" s="79">
        <v>0</v>
      </c>
      <c r="J69" s="79">
        <v>0</v>
      </c>
      <c r="K69" s="79">
        <v>0</v>
      </c>
      <c r="L69" s="79">
        <v>0</v>
      </c>
      <c r="M69" s="79">
        <v>0</v>
      </c>
      <c r="N69" s="79">
        <v>52.6</v>
      </c>
      <c r="O69" s="79">
        <v>0</v>
      </c>
      <c r="P69" s="79">
        <v>0</v>
      </c>
      <c r="Q69" s="69">
        <v>6.9</v>
      </c>
      <c r="S69" s="51"/>
    </row>
    <row r="70" spans="1:19" x14ac:dyDescent="0.25">
      <c r="A70" s="12">
        <v>1998.01</v>
      </c>
      <c r="B70" s="54">
        <f t="shared" si="0"/>
        <v>4579.6000000000013</v>
      </c>
      <c r="C70" s="78">
        <v>3145.2</v>
      </c>
      <c r="D70" s="79">
        <v>1293.4000000000001</v>
      </c>
      <c r="E70" s="79">
        <v>109.3</v>
      </c>
      <c r="F70" s="79">
        <v>14.1</v>
      </c>
      <c r="G70" s="79">
        <v>0</v>
      </c>
      <c r="H70" s="79">
        <v>16.600000000000001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1</v>
      </c>
      <c r="O70" s="79">
        <v>0</v>
      </c>
      <c r="P70" s="79">
        <v>0</v>
      </c>
      <c r="Q70" s="69">
        <v>0</v>
      </c>
      <c r="S70" s="51"/>
    </row>
    <row r="71" spans="1:19" x14ac:dyDescent="0.25">
      <c r="A71" s="12">
        <v>1998.02</v>
      </c>
      <c r="B71" s="54">
        <f t="shared" si="0"/>
        <v>4265.9999999999991</v>
      </c>
      <c r="C71" s="78">
        <v>3068</v>
      </c>
      <c r="D71" s="79">
        <v>944.5</v>
      </c>
      <c r="E71" s="79">
        <v>140</v>
      </c>
      <c r="F71" s="79">
        <v>14.2</v>
      </c>
      <c r="G71" s="79">
        <v>0</v>
      </c>
      <c r="H71" s="79">
        <v>83.5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10.9</v>
      </c>
      <c r="O71" s="79">
        <v>0</v>
      </c>
      <c r="P71" s="79">
        <v>0</v>
      </c>
      <c r="Q71" s="69">
        <v>4.9000000000000004</v>
      </c>
      <c r="S71" s="51"/>
    </row>
    <row r="72" spans="1:19" x14ac:dyDescent="0.25">
      <c r="A72" s="12">
        <v>1998.03</v>
      </c>
      <c r="B72" s="54">
        <f t="shared" si="0"/>
        <v>4719.4999999999991</v>
      </c>
      <c r="C72" s="78">
        <v>3213.9</v>
      </c>
      <c r="D72" s="79">
        <v>950.6</v>
      </c>
      <c r="E72" s="79">
        <v>326.8</v>
      </c>
      <c r="F72" s="79">
        <v>22.9</v>
      </c>
      <c r="G72" s="79">
        <v>0</v>
      </c>
      <c r="H72" s="79">
        <v>162.4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41.5</v>
      </c>
      <c r="O72" s="79">
        <v>0</v>
      </c>
      <c r="P72" s="79">
        <v>0</v>
      </c>
      <c r="Q72" s="69">
        <v>1.4</v>
      </c>
      <c r="S72" s="51"/>
    </row>
    <row r="73" spans="1:19" x14ac:dyDescent="0.25">
      <c r="A73" s="12">
        <v>1998.04</v>
      </c>
      <c r="B73" s="54">
        <f t="shared" si="0"/>
        <v>4153.1000000000004</v>
      </c>
      <c r="C73" s="78">
        <v>3050.8</v>
      </c>
      <c r="D73" s="79">
        <v>922.6</v>
      </c>
      <c r="E73" s="79">
        <v>125.2</v>
      </c>
      <c r="F73" s="79">
        <v>17.2</v>
      </c>
      <c r="G73" s="79">
        <v>0</v>
      </c>
      <c r="H73" s="79">
        <v>10.199999999999999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24.5</v>
      </c>
      <c r="O73" s="79">
        <v>0</v>
      </c>
      <c r="P73" s="79">
        <v>0</v>
      </c>
      <c r="Q73" s="69">
        <v>2.6</v>
      </c>
      <c r="S73" s="51"/>
    </row>
    <row r="74" spans="1:19" x14ac:dyDescent="0.25">
      <c r="A74" s="12">
        <v>1998.05</v>
      </c>
      <c r="B74" s="54">
        <f t="shared" si="0"/>
        <v>5291.5999999999995</v>
      </c>
      <c r="C74" s="78">
        <v>3958.9</v>
      </c>
      <c r="D74" s="79">
        <v>945.8</v>
      </c>
      <c r="E74" s="79">
        <v>142.4</v>
      </c>
      <c r="F74" s="79">
        <v>13.5</v>
      </c>
      <c r="G74" s="79">
        <v>0</v>
      </c>
      <c r="H74" s="79">
        <v>211.8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14.5</v>
      </c>
      <c r="O74" s="79">
        <v>0</v>
      </c>
      <c r="P74" s="79">
        <v>0</v>
      </c>
      <c r="Q74" s="69">
        <v>4.7</v>
      </c>
      <c r="S74" s="51"/>
    </row>
    <row r="75" spans="1:19" x14ac:dyDescent="0.25">
      <c r="A75" s="12">
        <v>1998.06</v>
      </c>
      <c r="B75" s="54">
        <f t="shared" si="0"/>
        <v>5213.6000000000004</v>
      </c>
      <c r="C75" s="78">
        <v>3921.9</v>
      </c>
      <c r="D75" s="79">
        <v>972.7</v>
      </c>
      <c r="E75" s="79">
        <v>270.2</v>
      </c>
      <c r="F75" s="79">
        <v>23.2</v>
      </c>
      <c r="G75" s="79">
        <v>0</v>
      </c>
      <c r="H75" s="79">
        <v>20.100000000000001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4.5</v>
      </c>
      <c r="O75" s="79">
        <v>0</v>
      </c>
      <c r="P75" s="79">
        <v>0</v>
      </c>
      <c r="Q75" s="69">
        <v>1</v>
      </c>
      <c r="S75" s="51"/>
    </row>
    <row r="76" spans="1:19" x14ac:dyDescent="0.25">
      <c r="A76" s="12">
        <v>1998.07</v>
      </c>
      <c r="B76" s="54">
        <f t="shared" ref="B76:B139" si="1">SUM(C76:H76,N76:Q76)</f>
        <v>4850.8000000000011</v>
      </c>
      <c r="C76" s="78">
        <v>3277.4</v>
      </c>
      <c r="D76" s="79">
        <v>1281.9000000000001</v>
      </c>
      <c r="E76" s="79">
        <v>138.1</v>
      </c>
      <c r="F76" s="79">
        <v>20.3</v>
      </c>
      <c r="G76" s="79">
        <v>0</v>
      </c>
      <c r="H76" s="79">
        <v>131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2.1</v>
      </c>
      <c r="O76" s="79">
        <v>0</v>
      </c>
      <c r="P76" s="79">
        <v>0</v>
      </c>
      <c r="Q76" s="69">
        <v>0</v>
      </c>
      <c r="S76" s="51"/>
    </row>
    <row r="77" spans="1:19" x14ac:dyDescent="0.25">
      <c r="A77" s="12">
        <v>1998.08</v>
      </c>
      <c r="B77" s="54">
        <f t="shared" si="1"/>
        <v>4547.0999999999995</v>
      </c>
      <c r="C77" s="78">
        <v>3392.8</v>
      </c>
      <c r="D77" s="79">
        <v>929.3</v>
      </c>
      <c r="E77" s="79">
        <v>168.4</v>
      </c>
      <c r="F77" s="79">
        <v>13.3</v>
      </c>
      <c r="G77" s="79">
        <v>0</v>
      </c>
      <c r="H77" s="79">
        <v>29.9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79">
        <v>8.1999999999999993</v>
      </c>
      <c r="O77" s="79">
        <v>0</v>
      </c>
      <c r="P77" s="79">
        <v>0</v>
      </c>
      <c r="Q77" s="69">
        <v>5.2</v>
      </c>
      <c r="S77" s="51"/>
    </row>
    <row r="78" spans="1:19" x14ac:dyDescent="0.25">
      <c r="A78" s="12">
        <v>1998.09</v>
      </c>
      <c r="B78" s="54">
        <f t="shared" si="1"/>
        <v>4686.1000000000004</v>
      </c>
      <c r="C78" s="78">
        <v>3290.5</v>
      </c>
      <c r="D78" s="79">
        <v>927.2</v>
      </c>
      <c r="E78" s="79">
        <v>272.8</v>
      </c>
      <c r="F78" s="79">
        <v>20</v>
      </c>
      <c r="G78" s="79">
        <v>0</v>
      </c>
      <c r="H78" s="79">
        <v>158.19999999999999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8.6</v>
      </c>
      <c r="O78" s="79">
        <v>0</v>
      </c>
      <c r="P78" s="79">
        <v>0</v>
      </c>
      <c r="Q78" s="69">
        <v>8.8000000000000007</v>
      </c>
      <c r="S78" s="51"/>
    </row>
    <row r="79" spans="1:19" x14ac:dyDescent="0.25">
      <c r="A79" s="12">
        <v>1998.1</v>
      </c>
      <c r="B79" s="54">
        <f t="shared" si="1"/>
        <v>4363.9000000000005</v>
      </c>
      <c r="C79" s="78">
        <v>3175.3</v>
      </c>
      <c r="D79" s="79">
        <v>943.3</v>
      </c>
      <c r="E79" s="79">
        <v>157.69999999999999</v>
      </c>
      <c r="F79" s="79">
        <v>14.4</v>
      </c>
      <c r="G79" s="79">
        <v>0</v>
      </c>
      <c r="H79" s="79">
        <v>27.1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38.6</v>
      </c>
      <c r="O79" s="79">
        <v>0</v>
      </c>
      <c r="P79" s="79">
        <v>0</v>
      </c>
      <c r="Q79" s="69">
        <v>7.5</v>
      </c>
      <c r="S79" s="51"/>
    </row>
    <row r="80" spans="1:19" x14ac:dyDescent="0.25">
      <c r="A80" s="12">
        <v>1998.11</v>
      </c>
      <c r="B80" s="54">
        <f t="shared" si="1"/>
        <v>4641.2</v>
      </c>
      <c r="C80" s="78">
        <v>3393.1</v>
      </c>
      <c r="D80" s="79">
        <v>913.4</v>
      </c>
      <c r="E80" s="79">
        <v>119.5</v>
      </c>
      <c r="F80" s="79">
        <v>15.4</v>
      </c>
      <c r="G80" s="79">
        <v>0</v>
      </c>
      <c r="H80" s="79">
        <v>165.8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22.7</v>
      </c>
      <c r="O80" s="79">
        <v>0</v>
      </c>
      <c r="P80" s="79">
        <v>0</v>
      </c>
      <c r="Q80" s="69">
        <v>11.3</v>
      </c>
      <c r="S80" s="51"/>
    </row>
    <row r="81" spans="1:19" x14ac:dyDescent="0.25">
      <c r="A81" s="12">
        <v>1998.12</v>
      </c>
      <c r="B81" s="54">
        <f t="shared" si="1"/>
        <v>4686.6000000000004</v>
      </c>
      <c r="C81" s="78">
        <v>3475</v>
      </c>
      <c r="D81" s="79">
        <v>965.3</v>
      </c>
      <c r="E81" s="79">
        <v>178</v>
      </c>
      <c r="F81" s="79">
        <v>15.3</v>
      </c>
      <c r="G81" s="79">
        <v>0</v>
      </c>
      <c r="H81" s="79">
        <v>37.6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4.2</v>
      </c>
      <c r="O81" s="79">
        <v>0</v>
      </c>
      <c r="P81" s="79">
        <v>0</v>
      </c>
      <c r="Q81" s="69">
        <v>11.2</v>
      </c>
      <c r="S81" s="51"/>
    </row>
    <row r="82" spans="1:19" x14ac:dyDescent="0.25">
      <c r="A82" s="12">
        <v>1999.01</v>
      </c>
      <c r="B82" s="54">
        <f t="shared" si="1"/>
        <v>5061</v>
      </c>
      <c r="C82" s="78">
        <v>3081</v>
      </c>
      <c r="D82" s="79">
        <v>1288.2</v>
      </c>
      <c r="E82" s="79">
        <v>666.2</v>
      </c>
      <c r="F82" s="79">
        <v>17.100000000000001</v>
      </c>
      <c r="G82" s="79">
        <v>0</v>
      </c>
      <c r="H82" s="79">
        <v>3.3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2.2000000000000002</v>
      </c>
      <c r="O82" s="79">
        <v>0</v>
      </c>
      <c r="P82" s="79">
        <v>0</v>
      </c>
      <c r="Q82" s="69">
        <v>3</v>
      </c>
      <c r="S82" s="51"/>
    </row>
    <row r="83" spans="1:19" x14ac:dyDescent="0.25">
      <c r="A83" s="12">
        <v>1999.02</v>
      </c>
      <c r="B83" s="54">
        <f t="shared" si="1"/>
        <v>4350.8999999999996</v>
      </c>
      <c r="C83" s="78">
        <v>2963</v>
      </c>
      <c r="D83" s="79">
        <v>909.4</v>
      </c>
      <c r="E83" s="79">
        <v>215.4</v>
      </c>
      <c r="F83" s="79">
        <v>19.899999999999999</v>
      </c>
      <c r="G83" s="79">
        <v>0</v>
      </c>
      <c r="H83" s="79">
        <v>205.2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30.9</v>
      </c>
      <c r="O83" s="79">
        <v>0</v>
      </c>
      <c r="P83" s="79">
        <v>0</v>
      </c>
      <c r="Q83" s="69">
        <v>7.1000000000000085</v>
      </c>
      <c r="S83" s="51"/>
    </row>
    <row r="84" spans="1:19" x14ac:dyDescent="0.25">
      <c r="A84" s="12">
        <v>1999.03</v>
      </c>
      <c r="B84" s="54">
        <f t="shared" si="1"/>
        <v>4479.6000000000004</v>
      </c>
      <c r="C84" s="78">
        <v>3221.8</v>
      </c>
      <c r="D84" s="79">
        <v>945.6</v>
      </c>
      <c r="E84" s="79">
        <v>218.2</v>
      </c>
      <c r="F84" s="79">
        <v>19.7</v>
      </c>
      <c r="G84" s="79">
        <v>0</v>
      </c>
      <c r="H84" s="79">
        <v>8.5</v>
      </c>
      <c r="I84" s="79">
        <v>0</v>
      </c>
      <c r="J84" s="79">
        <v>0</v>
      </c>
      <c r="K84" s="79">
        <v>0</v>
      </c>
      <c r="L84" s="79">
        <v>0</v>
      </c>
      <c r="M84" s="79">
        <v>0</v>
      </c>
      <c r="N84" s="79">
        <v>60.8</v>
      </c>
      <c r="O84" s="79">
        <v>0</v>
      </c>
      <c r="P84" s="79">
        <v>0</v>
      </c>
      <c r="Q84" s="69">
        <v>5</v>
      </c>
      <c r="S84" s="51"/>
    </row>
    <row r="85" spans="1:19" x14ac:dyDescent="0.25">
      <c r="A85" s="12">
        <v>1999.04</v>
      </c>
      <c r="B85" s="54">
        <f t="shared" si="1"/>
        <v>4115.2</v>
      </c>
      <c r="C85" s="78">
        <v>3062.6</v>
      </c>
      <c r="D85" s="79">
        <v>868.9</v>
      </c>
      <c r="E85" s="79">
        <v>135.1</v>
      </c>
      <c r="F85" s="79">
        <v>9.5</v>
      </c>
      <c r="G85" s="79">
        <v>0</v>
      </c>
      <c r="H85" s="79">
        <v>36.6</v>
      </c>
      <c r="I85" s="79">
        <v>0</v>
      </c>
      <c r="J85" s="79">
        <v>0</v>
      </c>
      <c r="K85" s="79">
        <v>0</v>
      </c>
      <c r="L85" s="79">
        <v>0</v>
      </c>
      <c r="M85" s="79">
        <v>0</v>
      </c>
      <c r="N85" s="79">
        <v>2.5</v>
      </c>
      <c r="O85" s="79">
        <v>0</v>
      </c>
      <c r="P85" s="79">
        <v>0</v>
      </c>
      <c r="Q85" s="69">
        <v>0</v>
      </c>
      <c r="S85" s="51"/>
    </row>
    <row r="86" spans="1:19" x14ac:dyDescent="0.25">
      <c r="A86" s="12">
        <v>1999.05</v>
      </c>
      <c r="B86" s="54">
        <f t="shared" si="1"/>
        <v>4838.4999999999991</v>
      </c>
      <c r="C86" s="78">
        <v>3509.1</v>
      </c>
      <c r="D86" s="79">
        <v>836.7</v>
      </c>
      <c r="E86" s="79">
        <v>114.4</v>
      </c>
      <c r="F86" s="79">
        <v>23.9</v>
      </c>
      <c r="G86" s="79">
        <v>0</v>
      </c>
      <c r="H86" s="79">
        <v>321.5</v>
      </c>
      <c r="I86" s="79">
        <v>0</v>
      </c>
      <c r="J86" s="79">
        <v>0</v>
      </c>
      <c r="K86" s="79">
        <v>0</v>
      </c>
      <c r="L86" s="79">
        <v>0</v>
      </c>
      <c r="M86" s="79">
        <v>0</v>
      </c>
      <c r="N86" s="79">
        <v>32.9</v>
      </c>
      <c r="O86" s="79">
        <v>0</v>
      </c>
      <c r="P86" s="79">
        <v>0</v>
      </c>
      <c r="Q86" s="69">
        <v>0</v>
      </c>
      <c r="S86" s="51"/>
    </row>
    <row r="87" spans="1:19" x14ac:dyDescent="0.25">
      <c r="A87" s="12">
        <v>1999.06</v>
      </c>
      <c r="B87" s="54">
        <f t="shared" si="1"/>
        <v>4925.2999999999993</v>
      </c>
      <c r="C87" s="78">
        <v>3422.7</v>
      </c>
      <c r="D87" s="79">
        <v>800.7</v>
      </c>
      <c r="E87" s="79">
        <v>658.2</v>
      </c>
      <c r="F87" s="79">
        <v>13.4</v>
      </c>
      <c r="G87" s="79">
        <v>0</v>
      </c>
      <c r="H87" s="79">
        <v>18.2</v>
      </c>
      <c r="I87" s="79">
        <v>0</v>
      </c>
      <c r="J87" s="79">
        <v>0</v>
      </c>
      <c r="K87" s="79">
        <v>0</v>
      </c>
      <c r="L87" s="79">
        <v>0</v>
      </c>
      <c r="M87" s="79">
        <v>0</v>
      </c>
      <c r="N87" s="79">
        <v>11.6</v>
      </c>
      <c r="O87" s="79">
        <v>0</v>
      </c>
      <c r="P87" s="79">
        <v>0</v>
      </c>
      <c r="Q87" s="69">
        <v>0.5</v>
      </c>
      <c r="S87" s="51"/>
    </row>
    <row r="88" spans="1:19" x14ac:dyDescent="0.25">
      <c r="A88" s="12">
        <v>1999.07</v>
      </c>
      <c r="B88" s="54">
        <f t="shared" si="1"/>
        <v>5051.4999999999991</v>
      </c>
      <c r="C88" s="78">
        <v>3218</v>
      </c>
      <c r="D88" s="79">
        <v>1170.7</v>
      </c>
      <c r="E88" s="79">
        <v>614.20000000000005</v>
      </c>
      <c r="F88" s="79">
        <v>11.9</v>
      </c>
      <c r="G88" s="79">
        <v>0</v>
      </c>
      <c r="H88" s="79">
        <v>16.3</v>
      </c>
      <c r="I88" s="79">
        <v>0</v>
      </c>
      <c r="J88" s="79">
        <v>0</v>
      </c>
      <c r="K88" s="79">
        <v>0</v>
      </c>
      <c r="L88" s="79">
        <v>0</v>
      </c>
      <c r="M88" s="79">
        <v>0</v>
      </c>
      <c r="N88" s="79">
        <v>20.399999999999999</v>
      </c>
      <c r="O88" s="79">
        <v>0</v>
      </c>
      <c r="P88" s="79">
        <v>0</v>
      </c>
      <c r="Q88" s="69">
        <v>0</v>
      </c>
      <c r="S88" s="51"/>
    </row>
    <row r="89" spans="1:19" x14ac:dyDescent="0.25">
      <c r="A89" s="12">
        <v>1999.08</v>
      </c>
      <c r="B89" s="54">
        <f t="shared" si="1"/>
        <v>4182.0999999999995</v>
      </c>
      <c r="C89" s="78">
        <v>3178.1</v>
      </c>
      <c r="D89" s="79">
        <v>814</v>
      </c>
      <c r="E89" s="79">
        <v>121.6</v>
      </c>
      <c r="F89" s="79">
        <v>18.5</v>
      </c>
      <c r="G89" s="79">
        <v>0</v>
      </c>
      <c r="H89" s="79">
        <v>6.9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34.6</v>
      </c>
      <c r="O89" s="79">
        <v>0</v>
      </c>
      <c r="P89" s="79">
        <v>0</v>
      </c>
      <c r="Q89" s="69">
        <v>8.4000000000000057</v>
      </c>
      <c r="S89" s="51"/>
    </row>
    <row r="90" spans="1:19" x14ac:dyDescent="0.25">
      <c r="A90" s="12">
        <v>1999.09</v>
      </c>
      <c r="B90" s="54">
        <f t="shared" si="1"/>
        <v>4847.0999999999995</v>
      </c>
      <c r="C90" s="78">
        <v>3358.4</v>
      </c>
      <c r="D90" s="79">
        <v>886.2</v>
      </c>
      <c r="E90" s="79">
        <v>338.7</v>
      </c>
      <c r="F90" s="79">
        <v>20.5</v>
      </c>
      <c r="G90" s="79">
        <v>0</v>
      </c>
      <c r="H90" s="79">
        <v>227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13.9</v>
      </c>
      <c r="O90" s="79">
        <v>0</v>
      </c>
      <c r="P90" s="79">
        <v>0</v>
      </c>
      <c r="Q90" s="69">
        <v>2.4</v>
      </c>
      <c r="S90" s="51"/>
    </row>
    <row r="91" spans="1:19" x14ac:dyDescent="0.25">
      <c r="A91" s="12">
        <v>1999.1</v>
      </c>
      <c r="B91" s="54">
        <f t="shared" si="1"/>
        <v>4070.8999999999996</v>
      </c>
      <c r="C91" s="78">
        <v>3201.2</v>
      </c>
      <c r="D91" s="79">
        <v>729.3</v>
      </c>
      <c r="E91" s="79">
        <v>100.6</v>
      </c>
      <c r="F91" s="79">
        <v>11.7</v>
      </c>
      <c r="G91" s="79">
        <v>0</v>
      </c>
      <c r="H91" s="79">
        <v>18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2</v>
      </c>
      <c r="O91" s="79">
        <v>0</v>
      </c>
      <c r="P91" s="79">
        <v>0</v>
      </c>
      <c r="Q91" s="69">
        <v>8.0999999999999943</v>
      </c>
      <c r="S91" s="51"/>
    </row>
    <row r="92" spans="1:19" x14ac:dyDescent="0.25">
      <c r="A92" s="12">
        <v>1999.11</v>
      </c>
      <c r="B92" s="54">
        <f t="shared" si="1"/>
        <v>4474.5999999999995</v>
      </c>
      <c r="C92" s="78">
        <v>3323.8</v>
      </c>
      <c r="D92" s="79">
        <v>824.7</v>
      </c>
      <c r="E92" s="79">
        <v>120.2</v>
      </c>
      <c r="F92" s="79">
        <v>14.5</v>
      </c>
      <c r="G92" s="79">
        <v>0</v>
      </c>
      <c r="H92" s="79">
        <v>175.9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13.7</v>
      </c>
      <c r="O92" s="79">
        <v>0</v>
      </c>
      <c r="P92" s="79">
        <v>0</v>
      </c>
      <c r="Q92" s="69">
        <v>1.8</v>
      </c>
      <c r="S92" s="51"/>
    </row>
    <row r="93" spans="1:19" x14ac:dyDescent="0.25">
      <c r="A93" s="12">
        <v>1999.12</v>
      </c>
      <c r="B93" s="54">
        <f t="shared" si="1"/>
        <v>4243</v>
      </c>
      <c r="C93" s="78">
        <v>3085.9</v>
      </c>
      <c r="D93" s="79">
        <v>817.4</v>
      </c>
      <c r="E93" s="79">
        <v>169.5</v>
      </c>
      <c r="F93" s="79">
        <v>16.2</v>
      </c>
      <c r="G93" s="79">
        <v>0</v>
      </c>
      <c r="H93" s="79">
        <v>117.7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36.299999999999997</v>
      </c>
      <c r="O93" s="79">
        <v>0</v>
      </c>
      <c r="P93" s="79">
        <v>0</v>
      </c>
      <c r="Q93" s="69">
        <v>0</v>
      </c>
      <c r="S93" s="51"/>
    </row>
    <row r="94" spans="1:19" x14ac:dyDescent="0.25">
      <c r="A94" s="12">
        <v>2000.01</v>
      </c>
      <c r="B94" s="54">
        <f t="shared" si="1"/>
        <v>4572.8999999999996</v>
      </c>
      <c r="C94" s="78">
        <v>3327.4</v>
      </c>
      <c r="D94" s="79">
        <v>1080.4000000000001</v>
      </c>
      <c r="E94" s="79">
        <v>133.9</v>
      </c>
      <c r="F94" s="79">
        <v>16.600000000000001</v>
      </c>
      <c r="G94" s="79">
        <v>0</v>
      </c>
      <c r="H94" s="79">
        <v>4.5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3.4</v>
      </c>
      <c r="O94" s="79">
        <v>0</v>
      </c>
      <c r="P94" s="79">
        <v>0</v>
      </c>
      <c r="Q94" s="69">
        <v>6.7</v>
      </c>
      <c r="S94" s="51"/>
    </row>
    <row r="95" spans="1:19" x14ac:dyDescent="0.25">
      <c r="A95" s="12">
        <v>2000.02</v>
      </c>
      <c r="B95" s="54">
        <f t="shared" si="1"/>
        <v>4198.0999999999995</v>
      </c>
      <c r="C95" s="78">
        <v>3096.1</v>
      </c>
      <c r="D95" s="79">
        <v>894.1</v>
      </c>
      <c r="E95" s="79">
        <v>132.69999999999999</v>
      </c>
      <c r="F95" s="79">
        <v>10.9</v>
      </c>
      <c r="G95" s="79">
        <v>0</v>
      </c>
      <c r="H95" s="79">
        <v>8.6999999999999993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79">
        <v>47.8</v>
      </c>
      <c r="O95" s="79">
        <v>0</v>
      </c>
      <c r="P95" s="79">
        <v>0</v>
      </c>
      <c r="Q95" s="69">
        <v>7.8</v>
      </c>
      <c r="S95" s="51"/>
    </row>
    <row r="96" spans="1:19" x14ac:dyDescent="0.25">
      <c r="A96" s="12">
        <v>2000.03</v>
      </c>
      <c r="B96" s="54">
        <f t="shared" si="1"/>
        <v>4764.4999999999991</v>
      </c>
      <c r="C96" s="78">
        <v>3160.2</v>
      </c>
      <c r="D96" s="79">
        <v>912.8</v>
      </c>
      <c r="E96" s="79">
        <v>199.4</v>
      </c>
      <c r="F96" s="79">
        <v>16.899999999999999</v>
      </c>
      <c r="G96" s="79">
        <v>0</v>
      </c>
      <c r="H96" s="79">
        <v>235.5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235.4</v>
      </c>
      <c r="O96" s="79">
        <v>0</v>
      </c>
      <c r="P96" s="79">
        <v>0</v>
      </c>
      <c r="Q96" s="69">
        <v>4.3</v>
      </c>
      <c r="S96" s="51"/>
    </row>
    <row r="97" spans="1:19" x14ac:dyDescent="0.25">
      <c r="A97" s="12">
        <v>2000.04</v>
      </c>
      <c r="B97" s="54">
        <f t="shared" si="1"/>
        <v>4482.7000000000007</v>
      </c>
      <c r="C97" s="78">
        <v>3294</v>
      </c>
      <c r="D97" s="79">
        <v>791.4</v>
      </c>
      <c r="E97" s="79">
        <v>148.69999999999999</v>
      </c>
      <c r="F97" s="79">
        <v>15.3</v>
      </c>
      <c r="G97" s="79">
        <v>0</v>
      </c>
      <c r="H97" s="79">
        <v>212.2</v>
      </c>
      <c r="I97" s="79">
        <v>0</v>
      </c>
      <c r="J97" s="79">
        <v>0</v>
      </c>
      <c r="K97" s="79">
        <v>0</v>
      </c>
      <c r="L97" s="79">
        <v>0</v>
      </c>
      <c r="M97" s="79">
        <v>0</v>
      </c>
      <c r="N97" s="79">
        <v>17.100000000000001</v>
      </c>
      <c r="O97" s="79">
        <v>0</v>
      </c>
      <c r="P97" s="79">
        <v>0</v>
      </c>
      <c r="Q97" s="69">
        <v>4</v>
      </c>
      <c r="S97" s="51"/>
    </row>
    <row r="98" spans="1:19" x14ac:dyDescent="0.25">
      <c r="A98" s="12">
        <v>2000.05</v>
      </c>
      <c r="B98" s="54">
        <f t="shared" si="1"/>
        <v>4656.3</v>
      </c>
      <c r="C98" s="78">
        <v>3659.5</v>
      </c>
      <c r="D98" s="79">
        <v>819</v>
      </c>
      <c r="E98" s="79">
        <v>106.2</v>
      </c>
      <c r="F98" s="79">
        <v>18.600000000000001</v>
      </c>
      <c r="G98" s="79">
        <v>0</v>
      </c>
      <c r="H98" s="79">
        <v>13.8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33</v>
      </c>
      <c r="O98" s="79">
        <v>0</v>
      </c>
      <c r="P98" s="79">
        <v>0</v>
      </c>
      <c r="Q98" s="69">
        <v>6.1999999999999913</v>
      </c>
      <c r="S98" s="51"/>
    </row>
    <row r="99" spans="1:19" x14ac:dyDescent="0.25">
      <c r="A99" s="12">
        <v>2000.06</v>
      </c>
      <c r="B99" s="54">
        <f t="shared" si="1"/>
        <v>5639.9</v>
      </c>
      <c r="C99" s="78">
        <v>4130.7</v>
      </c>
      <c r="D99" s="79">
        <v>863.7</v>
      </c>
      <c r="E99" s="79">
        <v>586.4</v>
      </c>
      <c r="F99" s="79">
        <v>16.399999999999999</v>
      </c>
      <c r="G99" s="79">
        <v>0</v>
      </c>
      <c r="H99" s="79">
        <v>4.3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34.6</v>
      </c>
      <c r="O99" s="79">
        <v>0</v>
      </c>
      <c r="P99" s="79">
        <v>0</v>
      </c>
      <c r="Q99" s="69">
        <v>3.8</v>
      </c>
      <c r="S99" s="51"/>
    </row>
    <row r="100" spans="1:19" x14ac:dyDescent="0.25">
      <c r="A100" s="12">
        <v>2000.07</v>
      </c>
      <c r="B100" s="54">
        <f t="shared" si="1"/>
        <v>4788.3000000000011</v>
      </c>
      <c r="C100" s="78">
        <v>3269.9</v>
      </c>
      <c r="D100" s="79">
        <v>1102.4000000000001</v>
      </c>
      <c r="E100" s="79">
        <v>175.6</v>
      </c>
      <c r="F100" s="79">
        <v>14.8</v>
      </c>
      <c r="G100" s="79">
        <v>0</v>
      </c>
      <c r="H100" s="79">
        <v>220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5.6</v>
      </c>
      <c r="O100" s="79">
        <v>0</v>
      </c>
      <c r="P100" s="79">
        <v>0</v>
      </c>
      <c r="Q100" s="69">
        <v>0</v>
      </c>
      <c r="S100" s="51"/>
    </row>
    <row r="101" spans="1:19" x14ac:dyDescent="0.25">
      <c r="A101" s="12">
        <v>2000.08</v>
      </c>
      <c r="B101" s="54">
        <f t="shared" si="1"/>
        <v>4657.5</v>
      </c>
      <c r="C101" s="78">
        <v>3551</v>
      </c>
      <c r="D101" s="79">
        <v>842.8</v>
      </c>
      <c r="E101" s="79">
        <v>184.3</v>
      </c>
      <c r="F101" s="79">
        <v>14.5</v>
      </c>
      <c r="G101" s="79">
        <v>0</v>
      </c>
      <c r="H101" s="79">
        <v>21.5</v>
      </c>
      <c r="I101" s="79">
        <v>0</v>
      </c>
      <c r="J101" s="79">
        <v>0</v>
      </c>
      <c r="K101" s="79">
        <v>0</v>
      </c>
      <c r="L101" s="79">
        <v>0</v>
      </c>
      <c r="M101" s="79">
        <v>0</v>
      </c>
      <c r="N101" s="79">
        <v>32.9</v>
      </c>
      <c r="O101" s="79">
        <v>0</v>
      </c>
      <c r="P101" s="79">
        <v>0</v>
      </c>
      <c r="Q101" s="69">
        <v>10.5</v>
      </c>
      <c r="S101" s="51"/>
    </row>
    <row r="102" spans="1:19" x14ac:dyDescent="0.25">
      <c r="A102" s="12">
        <v>2000.09</v>
      </c>
      <c r="B102" s="54">
        <f t="shared" si="1"/>
        <v>4542.2</v>
      </c>
      <c r="C102" s="78">
        <v>3328.7</v>
      </c>
      <c r="D102" s="79">
        <v>995.1</v>
      </c>
      <c r="E102" s="79">
        <v>117.4</v>
      </c>
      <c r="F102" s="79">
        <v>15</v>
      </c>
      <c r="G102" s="79">
        <v>0</v>
      </c>
      <c r="H102" s="79">
        <v>67.5</v>
      </c>
      <c r="I102" s="79">
        <v>0</v>
      </c>
      <c r="J102" s="79">
        <v>0</v>
      </c>
      <c r="K102" s="79">
        <v>0</v>
      </c>
      <c r="L102" s="79">
        <v>0</v>
      </c>
      <c r="M102" s="79">
        <v>0</v>
      </c>
      <c r="N102" s="79">
        <v>13.3</v>
      </c>
      <c r="O102" s="79">
        <v>0</v>
      </c>
      <c r="P102" s="79">
        <v>0</v>
      </c>
      <c r="Q102" s="69">
        <v>5.2</v>
      </c>
      <c r="S102" s="51"/>
    </row>
    <row r="103" spans="1:19" x14ac:dyDescent="0.25">
      <c r="A103" s="12">
        <v>2000.1</v>
      </c>
      <c r="B103" s="54">
        <f t="shared" si="1"/>
        <v>4451.0999999999995</v>
      </c>
      <c r="C103" s="78">
        <v>3346.1</v>
      </c>
      <c r="D103" s="79">
        <v>801.7</v>
      </c>
      <c r="E103" s="79">
        <v>100.4</v>
      </c>
      <c r="F103" s="79">
        <v>14.3</v>
      </c>
      <c r="G103" s="79">
        <v>0</v>
      </c>
      <c r="H103" s="79">
        <v>178.9</v>
      </c>
      <c r="I103" s="79">
        <v>0</v>
      </c>
      <c r="J103" s="79">
        <v>0</v>
      </c>
      <c r="K103" s="79">
        <v>0</v>
      </c>
      <c r="L103" s="79">
        <v>0</v>
      </c>
      <c r="M103" s="79">
        <v>0</v>
      </c>
      <c r="N103" s="79">
        <v>4.2</v>
      </c>
      <c r="O103" s="79">
        <v>0</v>
      </c>
      <c r="P103" s="79">
        <v>0</v>
      </c>
      <c r="Q103" s="69">
        <v>5.5</v>
      </c>
      <c r="S103" s="51"/>
    </row>
    <row r="104" spans="1:19" x14ac:dyDescent="0.25">
      <c r="A104" s="12">
        <v>2000.11</v>
      </c>
      <c r="B104" s="54">
        <f t="shared" si="1"/>
        <v>4076.2000000000003</v>
      </c>
      <c r="C104" s="78">
        <v>3139.9</v>
      </c>
      <c r="D104" s="79">
        <v>794.6</v>
      </c>
      <c r="E104" s="79">
        <v>85.2</v>
      </c>
      <c r="F104" s="79">
        <v>14.9</v>
      </c>
      <c r="G104" s="79">
        <v>0</v>
      </c>
      <c r="H104" s="79">
        <v>9.4</v>
      </c>
      <c r="I104" s="79">
        <v>0</v>
      </c>
      <c r="J104" s="79">
        <v>0</v>
      </c>
      <c r="K104" s="79">
        <v>0</v>
      </c>
      <c r="L104" s="79">
        <v>0</v>
      </c>
      <c r="M104" s="79">
        <v>0</v>
      </c>
      <c r="N104" s="79">
        <v>17.8</v>
      </c>
      <c r="O104" s="79">
        <v>0</v>
      </c>
      <c r="P104" s="79">
        <v>0</v>
      </c>
      <c r="Q104" s="69">
        <v>14.4</v>
      </c>
      <c r="S104" s="51"/>
    </row>
    <row r="105" spans="1:19" x14ac:dyDescent="0.25">
      <c r="A105" s="12">
        <v>2000.12</v>
      </c>
      <c r="B105" s="54">
        <f t="shared" si="1"/>
        <v>4382</v>
      </c>
      <c r="C105" s="78">
        <v>3368.3</v>
      </c>
      <c r="D105" s="79">
        <v>786.3</v>
      </c>
      <c r="E105" s="79">
        <v>115.7</v>
      </c>
      <c r="F105" s="79">
        <v>16.8</v>
      </c>
      <c r="G105" s="79">
        <v>0</v>
      </c>
      <c r="H105" s="79">
        <v>3.9</v>
      </c>
      <c r="I105" s="79">
        <v>0</v>
      </c>
      <c r="J105" s="79">
        <v>0</v>
      </c>
      <c r="K105" s="79">
        <v>0</v>
      </c>
      <c r="L105" s="79">
        <v>0</v>
      </c>
      <c r="M105" s="79">
        <v>0</v>
      </c>
      <c r="N105" s="79">
        <v>77.7</v>
      </c>
      <c r="O105" s="79">
        <v>0</v>
      </c>
      <c r="P105" s="79">
        <v>0</v>
      </c>
      <c r="Q105" s="69">
        <v>13.3</v>
      </c>
      <c r="S105" s="51"/>
    </row>
    <row r="106" spans="1:19" x14ac:dyDescent="0.25">
      <c r="A106" s="12">
        <v>2001.01</v>
      </c>
      <c r="B106" s="54">
        <f t="shared" si="1"/>
        <v>4766.6000000000013</v>
      </c>
      <c r="C106" s="78">
        <v>3362</v>
      </c>
      <c r="D106" s="79">
        <v>1102.5999999999999</v>
      </c>
      <c r="E106" s="79">
        <v>264.60000000000002</v>
      </c>
      <c r="F106" s="79">
        <v>17.8</v>
      </c>
      <c r="G106" s="79">
        <v>0</v>
      </c>
      <c r="H106" s="79">
        <v>9.5</v>
      </c>
      <c r="I106" s="79">
        <v>0</v>
      </c>
      <c r="J106" s="79">
        <v>0</v>
      </c>
      <c r="K106" s="79">
        <v>0</v>
      </c>
      <c r="L106" s="79">
        <v>0</v>
      </c>
      <c r="M106" s="79">
        <v>0</v>
      </c>
      <c r="N106" s="79">
        <v>7.3</v>
      </c>
      <c r="O106" s="79">
        <v>0</v>
      </c>
      <c r="P106" s="79">
        <v>0</v>
      </c>
      <c r="Q106" s="69">
        <v>2.8</v>
      </c>
      <c r="S106" s="51"/>
    </row>
    <row r="107" spans="1:19" x14ac:dyDescent="0.25">
      <c r="A107" s="12">
        <v>2001.02</v>
      </c>
      <c r="B107" s="54">
        <f t="shared" si="1"/>
        <v>4322.3999999999996</v>
      </c>
      <c r="C107" s="78">
        <v>2929.1</v>
      </c>
      <c r="D107" s="79">
        <v>778.8</v>
      </c>
      <c r="E107" s="79">
        <v>343</v>
      </c>
      <c r="F107" s="79">
        <v>16.5</v>
      </c>
      <c r="G107" s="79">
        <v>0</v>
      </c>
      <c r="H107" s="79">
        <v>207.1</v>
      </c>
      <c r="I107" s="79">
        <v>0</v>
      </c>
      <c r="J107" s="79">
        <v>0</v>
      </c>
      <c r="K107" s="79">
        <v>0</v>
      </c>
      <c r="L107" s="79">
        <v>0</v>
      </c>
      <c r="M107" s="79">
        <v>0</v>
      </c>
      <c r="N107" s="79">
        <v>43.5</v>
      </c>
      <c r="O107" s="79">
        <v>0</v>
      </c>
      <c r="P107" s="79">
        <v>0</v>
      </c>
      <c r="Q107" s="69">
        <v>4.4000000000000004</v>
      </c>
      <c r="S107" s="51"/>
    </row>
    <row r="108" spans="1:19" x14ac:dyDescent="0.25">
      <c r="A108" s="12">
        <v>2001.03</v>
      </c>
      <c r="B108" s="54">
        <f t="shared" si="1"/>
        <v>4106.8</v>
      </c>
      <c r="C108" s="78">
        <v>2977.4</v>
      </c>
      <c r="D108" s="79">
        <v>842</v>
      </c>
      <c r="E108" s="79">
        <v>114.4</v>
      </c>
      <c r="F108" s="79">
        <v>13.2</v>
      </c>
      <c r="G108" s="79">
        <v>0</v>
      </c>
      <c r="H108" s="79">
        <v>41.1</v>
      </c>
      <c r="I108" s="79">
        <v>0</v>
      </c>
      <c r="J108" s="79">
        <v>0</v>
      </c>
      <c r="K108" s="79">
        <v>0</v>
      </c>
      <c r="L108" s="79">
        <v>0</v>
      </c>
      <c r="M108" s="79">
        <v>0</v>
      </c>
      <c r="N108" s="79">
        <v>118.7</v>
      </c>
      <c r="O108" s="79">
        <v>0</v>
      </c>
      <c r="P108" s="79">
        <v>0</v>
      </c>
      <c r="Q108" s="69">
        <v>0</v>
      </c>
      <c r="S108" s="51"/>
    </row>
    <row r="109" spans="1:19" x14ac:dyDescent="0.25">
      <c r="A109" s="12">
        <v>2001.04</v>
      </c>
      <c r="B109" s="54">
        <f t="shared" si="1"/>
        <v>3960.5</v>
      </c>
      <c r="C109" s="78">
        <v>2977.7</v>
      </c>
      <c r="D109" s="79">
        <v>797</v>
      </c>
      <c r="E109" s="79">
        <v>123.4</v>
      </c>
      <c r="F109" s="79">
        <v>20.8</v>
      </c>
      <c r="G109" s="79">
        <v>0</v>
      </c>
      <c r="H109" s="79">
        <v>30.1</v>
      </c>
      <c r="I109" s="79">
        <v>0</v>
      </c>
      <c r="J109" s="79">
        <v>0</v>
      </c>
      <c r="K109" s="79">
        <v>0</v>
      </c>
      <c r="L109" s="79">
        <v>0</v>
      </c>
      <c r="M109" s="79">
        <v>0</v>
      </c>
      <c r="N109" s="79">
        <v>11.5</v>
      </c>
      <c r="O109" s="79">
        <v>0</v>
      </c>
      <c r="P109" s="79">
        <v>0</v>
      </c>
      <c r="Q109" s="69">
        <v>0</v>
      </c>
      <c r="S109" s="51"/>
    </row>
    <row r="110" spans="1:19" x14ac:dyDescent="0.25">
      <c r="A110" s="12">
        <v>2001.05</v>
      </c>
      <c r="B110" s="54">
        <f t="shared" si="1"/>
        <v>5094.6000000000004</v>
      </c>
      <c r="C110" s="78">
        <v>4085.1</v>
      </c>
      <c r="D110" s="79">
        <v>775.9</v>
      </c>
      <c r="E110" s="79">
        <v>163.9</v>
      </c>
      <c r="F110" s="79">
        <v>19.3</v>
      </c>
      <c r="G110" s="79">
        <v>0</v>
      </c>
      <c r="H110" s="79">
        <v>9.5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79">
        <v>39.6</v>
      </c>
      <c r="O110" s="79">
        <v>0</v>
      </c>
      <c r="P110" s="79">
        <v>0</v>
      </c>
      <c r="Q110" s="69">
        <v>1.3</v>
      </c>
      <c r="S110" s="51"/>
    </row>
    <row r="111" spans="1:19" x14ac:dyDescent="0.25">
      <c r="A111" s="12">
        <v>2001.06</v>
      </c>
      <c r="B111" s="54">
        <f t="shared" si="1"/>
        <v>5206.7</v>
      </c>
      <c r="C111" s="78">
        <v>3979.7</v>
      </c>
      <c r="D111" s="79">
        <v>821</v>
      </c>
      <c r="E111" s="79">
        <v>150.6</v>
      </c>
      <c r="F111" s="79">
        <v>15.5</v>
      </c>
      <c r="G111" s="79">
        <v>0</v>
      </c>
      <c r="H111" s="79">
        <v>203.4</v>
      </c>
      <c r="I111" s="79">
        <v>0</v>
      </c>
      <c r="J111" s="79">
        <v>0</v>
      </c>
      <c r="K111" s="79">
        <v>0</v>
      </c>
      <c r="L111" s="79">
        <v>0</v>
      </c>
      <c r="M111" s="79">
        <v>0</v>
      </c>
      <c r="N111" s="79">
        <v>28.1</v>
      </c>
      <c r="O111" s="79">
        <v>0</v>
      </c>
      <c r="P111" s="79">
        <v>0</v>
      </c>
      <c r="Q111" s="69">
        <v>8.4000000000000057</v>
      </c>
      <c r="S111" s="51"/>
    </row>
    <row r="112" spans="1:19" x14ac:dyDescent="0.25">
      <c r="A112" s="12">
        <v>2001.07</v>
      </c>
      <c r="B112" s="54">
        <f t="shared" si="1"/>
        <v>4360.4999999999991</v>
      </c>
      <c r="C112" s="78">
        <v>2947.7</v>
      </c>
      <c r="D112" s="79">
        <v>993.1</v>
      </c>
      <c r="E112" s="79">
        <v>390.8</v>
      </c>
      <c r="F112" s="79">
        <v>19.399999999999999</v>
      </c>
      <c r="G112" s="79">
        <v>0</v>
      </c>
      <c r="H112" s="79">
        <v>7.7</v>
      </c>
      <c r="I112" s="79">
        <v>0</v>
      </c>
      <c r="J112" s="79">
        <v>0</v>
      </c>
      <c r="K112" s="79">
        <v>0</v>
      </c>
      <c r="L112" s="79">
        <v>0</v>
      </c>
      <c r="M112" s="79">
        <v>0</v>
      </c>
      <c r="N112" s="79">
        <v>1.8</v>
      </c>
      <c r="O112" s="79">
        <v>0</v>
      </c>
      <c r="P112" s="79">
        <v>0</v>
      </c>
      <c r="Q112" s="69">
        <v>0</v>
      </c>
      <c r="S112" s="51"/>
    </row>
    <row r="113" spans="1:19" x14ac:dyDescent="0.25">
      <c r="A113" s="12">
        <v>2001.08</v>
      </c>
      <c r="B113" s="54">
        <f t="shared" si="1"/>
        <v>4482.2</v>
      </c>
      <c r="C113" s="78">
        <v>3489.9</v>
      </c>
      <c r="D113" s="79">
        <v>781.4</v>
      </c>
      <c r="E113" s="79">
        <v>146</v>
      </c>
      <c r="F113" s="79">
        <v>17.7</v>
      </c>
      <c r="G113" s="79">
        <v>0</v>
      </c>
      <c r="H113" s="79">
        <v>8.6999999999999993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35.6</v>
      </c>
      <c r="O113" s="79">
        <v>0</v>
      </c>
      <c r="P113" s="79">
        <v>0</v>
      </c>
      <c r="Q113" s="69">
        <v>2.9</v>
      </c>
      <c r="S113" s="51"/>
    </row>
    <row r="114" spans="1:19" x14ac:dyDescent="0.25">
      <c r="A114" s="12">
        <v>2001.09</v>
      </c>
      <c r="B114" s="54">
        <f t="shared" si="1"/>
        <v>4124.2</v>
      </c>
      <c r="C114" s="78">
        <v>2958.9</v>
      </c>
      <c r="D114" s="79">
        <v>755.1</v>
      </c>
      <c r="E114" s="79">
        <v>152.5</v>
      </c>
      <c r="F114" s="79">
        <v>15</v>
      </c>
      <c r="G114" s="79">
        <v>0</v>
      </c>
      <c r="H114" s="79">
        <v>162.4</v>
      </c>
      <c r="I114" s="79">
        <v>0</v>
      </c>
      <c r="J114" s="79">
        <v>0</v>
      </c>
      <c r="K114" s="79">
        <v>0</v>
      </c>
      <c r="L114" s="79">
        <v>0</v>
      </c>
      <c r="M114" s="79">
        <v>0</v>
      </c>
      <c r="N114" s="79">
        <v>79.900000000000006</v>
      </c>
      <c r="O114" s="79">
        <v>0</v>
      </c>
      <c r="P114" s="79">
        <v>0</v>
      </c>
      <c r="Q114" s="69">
        <v>0.40000000000000568</v>
      </c>
      <c r="S114" s="51"/>
    </row>
    <row r="115" spans="1:19" x14ac:dyDescent="0.25">
      <c r="A115" s="12">
        <v>2001.1</v>
      </c>
      <c r="B115" s="54">
        <f t="shared" si="1"/>
        <v>3870.0999999999995</v>
      </c>
      <c r="C115" s="78">
        <v>2967.3</v>
      </c>
      <c r="D115" s="79">
        <v>765.7</v>
      </c>
      <c r="E115" s="79">
        <v>82.5</v>
      </c>
      <c r="F115" s="79">
        <v>14.6</v>
      </c>
      <c r="G115" s="79">
        <v>0</v>
      </c>
      <c r="H115" s="79">
        <v>27.1</v>
      </c>
      <c r="I115" s="79">
        <v>0</v>
      </c>
      <c r="J115" s="79">
        <v>0</v>
      </c>
      <c r="K115" s="79">
        <v>0</v>
      </c>
      <c r="L115" s="79">
        <v>0</v>
      </c>
      <c r="M115" s="79">
        <v>0</v>
      </c>
      <c r="N115" s="79">
        <v>12.2</v>
      </c>
      <c r="O115" s="79">
        <v>0</v>
      </c>
      <c r="P115" s="79">
        <v>0</v>
      </c>
      <c r="Q115" s="69">
        <v>0.7</v>
      </c>
      <c r="S115" s="51"/>
    </row>
    <row r="116" spans="1:19" x14ac:dyDescent="0.25">
      <c r="A116" s="12">
        <v>2001.11</v>
      </c>
      <c r="B116" s="54">
        <f t="shared" si="1"/>
        <v>3440.0000000000009</v>
      </c>
      <c r="C116" s="78">
        <v>2608.8000000000002</v>
      </c>
      <c r="D116" s="79">
        <v>701.6</v>
      </c>
      <c r="E116" s="79">
        <v>66.8</v>
      </c>
      <c r="F116" s="79">
        <v>11.8</v>
      </c>
      <c r="G116" s="79">
        <v>0</v>
      </c>
      <c r="H116" s="79">
        <v>34.9</v>
      </c>
      <c r="I116" s="79">
        <v>0</v>
      </c>
      <c r="J116" s="79">
        <v>0</v>
      </c>
      <c r="K116" s="79">
        <v>0</v>
      </c>
      <c r="L116" s="79">
        <v>0</v>
      </c>
      <c r="M116" s="79">
        <v>0</v>
      </c>
      <c r="N116" s="79">
        <v>14.3</v>
      </c>
      <c r="O116" s="79">
        <v>0</v>
      </c>
      <c r="P116" s="79">
        <v>0</v>
      </c>
      <c r="Q116" s="69">
        <v>1.8</v>
      </c>
      <c r="S116" s="51"/>
    </row>
    <row r="117" spans="1:19" x14ac:dyDescent="0.25">
      <c r="A117" s="12">
        <v>2001.12</v>
      </c>
      <c r="B117" s="54">
        <f t="shared" si="1"/>
        <v>2531.5</v>
      </c>
      <c r="C117" s="78">
        <v>1881</v>
      </c>
      <c r="D117" s="79">
        <v>525.4</v>
      </c>
      <c r="E117" s="79">
        <v>73.599999999999994</v>
      </c>
      <c r="F117" s="79">
        <v>5.3</v>
      </c>
      <c r="G117" s="79">
        <v>0</v>
      </c>
      <c r="H117" s="79">
        <v>20.399999999999999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79">
        <v>21.2</v>
      </c>
      <c r="O117" s="79">
        <v>0</v>
      </c>
      <c r="P117" s="79">
        <v>0</v>
      </c>
      <c r="Q117" s="69">
        <v>4.5999999999999943</v>
      </c>
      <c r="S117" s="51"/>
    </row>
    <row r="118" spans="1:19" x14ac:dyDescent="0.25">
      <c r="A118" s="12">
        <v>2002.01</v>
      </c>
      <c r="B118" s="54">
        <f t="shared" si="1"/>
        <v>3743.0999999999995</v>
      </c>
      <c r="C118" s="78">
        <v>2685</v>
      </c>
      <c r="D118" s="79">
        <v>871.7</v>
      </c>
      <c r="E118" s="79">
        <v>160.9</v>
      </c>
      <c r="F118" s="79">
        <v>11.5</v>
      </c>
      <c r="G118" s="79">
        <v>0</v>
      </c>
      <c r="H118" s="79">
        <v>3.1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3.7</v>
      </c>
      <c r="O118" s="79">
        <v>0</v>
      </c>
      <c r="P118" s="79">
        <v>0</v>
      </c>
      <c r="Q118" s="69">
        <v>7.2</v>
      </c>
      <c r="S118" s="51"/>
    </row>
    <row r="119" spans="1:19" x14ac:dyDescent="0.25">
      <c r="A119" s="12">
        <v>2002.02</v>
      </c>
      <c r="B119" s="54">
        <f t="shared" si="1"/>
        <v>3227.5</v>
      </c>
      <c r="C119" s="78">
        <v>2363.5</v>
      </c>
      <c r="D119" s="79">
        <v>709</v>
      </c>
      <c r="E119" s="79">
        <v>123.6</v>
      </c>
      <c r="F119" s="79">
        <v>18.3</v>
      </c>
      <c r="G119" s="79">
        <v>0</v>
      </c>
      <c r="H119" s="79">
        <v>9.6</v>
      </c>
      <c r="I119" s="79">
        <v>0</v>
      </c>
      <c r="J119" s="79">
        <v>0</v>
      </c>
      <c r="K119" s="79">
        <v>0</v>
      </c>
      <c r="L119" s="79">
        <v>0</v>
      </c>
      <c r="M119" s="79">
        <v>0</v>
      </c>
      <c r="N119" s="79">
        <v>0.5</v>
      </c>
      <c r="O119" s="79">
        <v>0</v>
      </c>
      <c r="P119" s="79">
        <v>0</v>
      </c>
      <c r="Q119" s="69">
        <v>3</v>
      </c>
      <c r="S119" s="51"/>
    </row>
    <row r="120" spans="1:19" x14ac:dyDescent="0.25">
      <c r="A120" s="12">
        <v>2002.03</v>
      </c>
      <c r="B120" s="54">
        <f t="shared" si="1"/>
        <v>3344.9000000000005</v>
      </c>
      <c r="C120" s="78">
        <v>2139.8000000000002</v>
      </c>
      <c r="D120" s="79">
        <v>703.2</v>
      </c>
      <c r="E120" s="79">
        <v>101</v>
      </c>
      <c r="F120" s="79">
        <v>10.3</v>
      </c>
      <c r="G120" s="79">
        <v>0</v>
      </c>
      <c r="H120" s="79">
        <v>352.3</v>
      </c>
      <c r="I120" s="79">
        <v>0</v>
      </c>
      <c r="J120" s="79">
        <v>0</v>
      </c>
      <c r="K120" s="79">
        <v>0</v>
      </c>
      <c r="L120" s="79">
        <v>0</v>
      </c>
      <c r="M120" s="79">
        <v>0</v>
      </c>
      <c r="N120" s="79">
        <v>38.299999999999997</v>
      </c>
      <c r="O120" s="79">
        <v>0</v>
      </c>
      <c r="P120" s="79">
        <v>0</v>
      </c>
      <c r="Q120" s="69">
        <v>0</v>
      </c>
      <c r="S120" s="51"/>
    </row>
    <row r="121" spans="1:19" x14ac:dyDescent="0.25">
      <c r="A121" s="12">
        <v>2002.04</v>
      </c>
      <c r="B121" s="54">
        <f t="shared" si="1"/>
        <v>3216.4</v>
      </c>
      <c r="C121" s="78">
        <v>2345</v>
      </c>
      <c r="D121" s="79">
        <v>659.7</v>
      </c>
      <c r="E121" s="79">
        <v>166.1</v>
      </c>
      <c r="F121" s="79">
        <v>9.4</v>
      </c>
      <c r="G121" s="79">
        <v>0</v>
      </c>
      <c r="H121" s="79">
        <v>21.4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14.8</v>
      </c>
      <c r="O121" s="79">
        <v>0</v>
      </c>
      <c r="P121" s="79">
        <v>0</v>
      </c>
      <c r="Q121" s="69">
        <v>0</v>
      </c>
      <c r="S121" s="51"/>
    </row>
    <row r="122" spans="1:19" x14ac:dyDescent="0.25">
      <c r="A122" s="12">
        <v>2002.05</v>
      </c>
      <c r="B122" s="54">
        <f t="shared" si="1"/>
        <v>5540.9</v>
      </c>
      <c r="C122" s="78">
        <v>4221.8999999999996</v>
      </c>
      <c r="D122" s="79">
        <v>828.2</v>
      </c>
      <c r="E122" s="79">
        <v>238.9</v>
      </c>
      <c r="F122" s="79">
        <v>13.7</v>
      </c>
      <c r="G122" s="79">
        <v>0</v>
      </c>
      <c r="H122" s="79">
        <v>205.6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29.5</v>
      </c>
      <c r="O122" s="79">
        <v>0</v>
      </c>
      <c r="P122" s="79">
        <v>0</v>
      </c>
      <c r="Q122" s="69">
        <v>3.1</v>
      </c>
      <c r="S122" s="51"/>
    </row>
    <row r="123" spans="1:19" x14ac:dyDescent="0.25">
      <c r="A123" s="12">
        <v>2002.06</v>
      </c>
      <c r="B123" s="54">
        <f t="shared" si="1"/>
        <v>4632.1000000000004</v>
      </c>
      <c r="C123" s="78">
        <v>3376.6</v>
      </c>
      <c r="D123" s="79">
        <v>783.7</v>
      </c>
      <c r="E123" s="79">
        <v>230.2</v>
      </c>
      <c r="F123" s="79">
        <v>11.2</v>
      </c>
      <c r="G123" s="79">
        <v>0</v>
      </c>
      <c r="H123" s="79">
        <v>224.3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4.5</v>
      </c>
      <c r="O123" s="79">
        <v>0</v>
      </c>
      <c r="P123" s="79">
        <v>0</v>
      </c>
      <c r="Q123" s="69">
        <v>1.6</v>
      </c>
      <c r="S123" s="51"/>
    </row>
    <row r="124" spans="1:19" x14ac:dyDescent="0.25">
      <c r="A124" s="12">
        <v>2002.07</v>
      </c>
      <c r="B124" s="54">
        <f t="shared" si="1"/>
        <v>5420.0999999999995</v>
      </c>
      <c r="C124" s="78">
        <v>3896.5</v>
      </c>
      <c r="D124" s="79">
        <v>1038.7</v>
      </c>
      <c r="E124" s="79">
        <v>332.1</v>
      </c>
      <c r="F124" s="79">
        <v>13.2</v>
      </c>
      <c r="G124" s="79">
        <v>0</v>
      </c>
      <c r="H124" s="79">
        <v>105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20.7</v>
      </c>
      <c r="O124" s="79">
        <v>0</v>
      </c>
      <c r="P124" s="79">
        <v>0</v>
      </c>
      <c r="Q124" s="69">
        <v>13.9</v>
      </c>
      <c r="S124" s="51"/>
    </row>
    <row r="125" spans="1:19" x14ac:dyDescent="0.25">
      <c r="A125" s="12">
        <v>2002.08</v>
      </c>
      <c r="B125" s="54">
        <f t="shared" si="1"/>
        <v>4902.4999999999991</v>
      </c>
      <c r="C125" s="78">
        <v>3531.9</v>
      </c>
      <c r="D125" s="79">
        <v>830.6</v>
      </c>
      <c r="E125" s="79">
        <v>236.9</v>
      </c>
      <c r="F125" s="79">
        <v>14.9</v>
      </c>
      <c r="G125" s="79">
        <v>0</v>
      </c>
      <c r="H125" s="79">
        <v>234.4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39.700000000000003</v>
      </c>
      <c r="O125" s="79">
        <v>0</v>
      </c>
      <c r="P125" s="79">
        <v>0</v>
      </c>
      <c r="Q125" s="69">
        <v>14.1</v>
      </c>
      <c r="S125" s="51"/>
    </row>
    <row r="126" spans="1:19" x14ac:dyDescent="0.25">
      <c r="A126" s="12">
        <v>2002.09</v>
      </c>
      <c r="B126" s="54">
        <f t="shared" si="1"/>
        <v>4371.8</v>
      </c>
      <c r="C126" s="78">
        <v>3259.8</v>
      </c>
      <c r="D126" s="79">
        <v>778.3</v>
      </c>
      <c r="E126" s="79">
        <v>261.39999999999998</v>
      </c>
      <c r="F126" s="79">
        <v>13.1</v>
      </c>
      <c r="G126" s="79">
        <v>0</v>
      </c>
      <c r="H126" s="79">
        <v>23.5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18.5</v>
      </c>
      <c r="O126" s="79">
        <v>3.4</v>
      </c>
      <c r="P126" s="79">
        <v>0</v>
      </c>
      <c r="Q126" s="69">
        <v>13.8</v>
      </c>
      <c r="S126" s="51"/>
    </row>
    <row r="127" spans="1:19" x14ac:dyDescent="0.25">
      <c r="A127" s="12">
        <v>2002.1</v>
      </c>
      <c r="B127" s="54">
        <f t="shared" si="1"/>
        <v>5970.2</v>
      </c>
      <c r="C127" s="78">
        <v>4004.1</v>
      </c>
      <c r="D127" s="79">
        <v>849.5</v>
      </c>
      <c r="E127" s="79">
        <v>242.4</v>
      </c>
      <c r="F127" s="79">
        <v>12.9</v>
      </c>
      <c r="G127" s="79">
        <v>0</v>
      </c>
      <c r="H127" s="79">
        <v>830.3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12.9</v>
      </c>
      <c r="O127" s="79">
        <v>0</v>
      </c>
      <c r="P127" s="79">
        <v>0</v>
      </c>
      <c r="Q127" s="69">
        <v>18.100000000000001</v>
      </c>
      <c r="S127" s="51"/>
    </row>
    <row r="128" spans="1:19" x14ac:dyDescent="0.25">
      <c r="A128" s="12">
        <v>2002.11</v>
      </c>
      <c r="B128" s="54">
        <f t="shared" si="1"/>
        <v>5349.1000000000013</v>
      </c>
      <c r="C128" s="78">
        <v>4171.3</v>
      </c>
      <c r="D128" s="79">
        <v>849.6</v>
      </c>
      <c r="E128" s="79">
        <v>277.89999999999998</v>
      </c>
      <c r="F128" s="79">
        <v>9.1</v>
      </c>
      <c r="G128" s="79">
        <v>0</v>
      </c>
      <c r="H128" s="79">
        <v>2.6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9.5</v>
      </c>
      <c r="O128" s="79">
        <v>0</v>
      </c>
      <c r="P128" s="79">
        <v>0</v>
      </c>
      <c r="Q128" s="69">
        <v>29.1</v>
      </c>
      <c r="S128" s="51"/>
    </row>
    <row r="129" spans="1:19" x14ac:dyDescent="0.25">
      <c r="A129" s="12">
        <v>2002.12</v>
      </c>
      <c r="B129" s="54">
        <f t="shared" si="1"/>
        <v>5267.5</v>
      </c>
      <c r="C129" s="78">
        <v>4039</v>
      </c>
      <c r="D129" s="79">
        <v>808.2</v>
      </c>
      <c r="E129" s="79">
        <v>329.8</v>
      </c>
      <c r="F129" s="79">
        <v>14.2</v>
      </c>
      <c r="G129" s="79">
        <v>0</v>
      </c>
      <c r="H129" s="79">
        <v>43.9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8.3000000000000007</v>
      </c>
      <c r="O129" s="79">
        <v>0</v>
      </c>
      <c r="P129" s="79">
        <v>0</v>
      </c>
      <c r="Q129" s="69">
        <v>24.1</v>
      </c>
      <c r="S129" s="51"/>
    </row>
    <row r="130" spans="1:19" x14ac:dyDescent="0.25">
      <c r="A130" s="12">
        <v>2003.01</v>
      </c>
      <c r="B130" s="54">
        <f t="shared" si="1"/>
        <v>6001.5</v>
      </c>
      <c r="C130" s="78">
        <v>4549.5</v>
      </c>
      <c r="D130" s="79">
        <v>1154.4000000000001</v>
      </c>
      <c r="E130" s="79">
        <v>236.8</v>
      </c>
      <c r="F130" s="79">
        <v>12.1</v>
      </c>
      <c r="G130" s="79">
        <v>0</v>
      </c>
      <c r="H130" s="79">
        <v>10.5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38.200000000000003</v>
      </c>
      <c r="O130" s="79">
        <v>0</v>
      </c>
      <c r="P130" s="79">
        <v>0</v>
      </c>
      <c r="Q130" s="69">
        <v>0</v>
      </c>
      <c r="S130" s="51"/>
    </row>
    <row r="131" spans="1:19" x14ac:dyDescent="0.25">
      <c r="A131" s="12">
        <v>2003.02</v>
      </c>
      <c r="B131" s="54">
        <f t="shared" si="1"/>
        <v>5025.3</v>
      </c>
      <c r="C131" s="78">
        <v>3693.8</v>
      </c>
      <c r="D131" s="79">
        <v>835.1</v>
      </c>
      <c r="E131" s="79">
        <v>230.5</v>
      </c>
      <c r="F131" s="79">
        <v>16.7</v>
      </c>
      <c r="G131" s="79">
        <v>0</v>
      </c>
      <c r="H131" s="79">
        <v>229.3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19.899999999999999</v>
      </c>
      <c r="O131" s="79">
        <v>0</v>
      </c>
      <c r="P131" s="79">
        <v>0</v>
      </c>
      <c r="Q131" s="69">
        <v>0</v>
      </c>
      <c r="S131" s="51"/>
    </row>
    <row r="132" spans="1:19" x14ac:dyDescent="0.25">
      <c r="A132" s="12">
        <v>2003.03</v>
      </c>
      <c r="B132" s="54">
        <f t="shared" si="1"/>
        <v>5266.8000000000011</v>
      </c>
      <c r="C132" s="78">
        <v>3889.3</v>
      </c>
      <c r="D132" s="79">
        <v>914.9</v>
      </c>
      <c r="E132" s="79">
        <v>306.60000000000002</v>
      </c>
      <c r="F132" s="79">
        <v>18.3</v>
      </c>
      <c r="G132" s="79">
        <v>0</v>
      </c>
      <c r="H132" s="79">
        <v>113.1</v>
      </c>
      <c r="I132" s="79">
        <v>0</v>
      </c>
      <c r="J132" s="79">
        <v>0</v>
      </c>
      <c r="K132" s="79">
        <v>0</v>
      </c>
      <c r="L132" s="79">
        <v>0</v>
      </c>
      <c r="M132" s="79">
        <v>0</v>
      </c>
      <c r="N132" s="79">
        <v>24.6</v>
      </c>
      <c r="O132" s="79">
        <v>0</v>
      </c>
      <c r="P132" s="79">
        <v>0</v>
      </c>
      <c r="Q132" s="69">
        <v>0</v>
      </c>
      <c r="S132" s="51"/>
    </row>
    <row r="133" spans="1:19" x14ac:dyDescent="0.25">
      <c r="A133" s="12">
        <v>2003.04</v>
      </c>
      <c r="B133" s="54">
        <f t="shared" si="1"/>
        <v>5862.3000000000011</v>
      </c>
      <c r="C133" s="78">
        <v>4551.6000000000004</v>
      </c>
      <c r="D133" s="79">
        <v>861.1</v>
      </c>
      <c r="E133" s="79">
        <v>279.7</v>
      </c>
      <c r="F133" s="79">
        <v>44</v>
      </c>
      <c r="G133" s="79">
        <v>0</v>
      </c>
      <c r="H133" s="79">
        <v>117.8</v>
      </c>
      <c r="I133" s="79">
        <v>0</v>
      </c>
      <c r="J133" s="79">
        <v>0</v>
      </c>
      <c r="K133" s="79">
        <v>0</v>
      </c>
      <c r="L133" s="79">
        <v>0</v>
      </c>
      <c r="M133" s="79">
        <v>0</v>
      </c>
      <c r="N133" s="79">
        <v>2.6</v>
      </c>
      <c r="O133" s="79">
        <v>5.0999999999999996</v>
      </c>
      <c r="P133" s="79">
        <v>0</v>
      </c>
      <c r="Q133" s="69">
        <v>0.40000000000000568</v>
      </c>
      <c r="S133" s="51"/>
    </row>
    <row r="134" spans="1:19" x14ac:dyDescent="0.25">
      <c r="A134" s="12">
        <v>2003.05</v>
      </c>
      <c r="B134" s="54">
        <f t="shared" si="1"/>
        <v>7899.7000000000007</v>
      </c>
      <c r="C134" s="78">
        <v>6533.1</v>
      </c>
      <c r="D134" s="79">
        <v>888.4</v>
      </c>
      <c r="E134" s="79">
        <v>352.3</v>
      </c>
      <c r="F134" s="79">
        <v>23.4</v>
      </c>
      <c r="G134" s="79">
        <v>0</v>
      </c>
      <c r="H134" s="79">
        <v>31.5</v>
      </c>
      <c r="I134" s="79">
        <v>0</v>
      </c>
      <c r="J134" s="79">
        <v>0</v>
      </c>
      <c r="K134" s="79">
        <v>0</v>
      </c>
      <c r="L134" s="79">
        <v>0</v>
      </c>
      <c r="M134" s="79">
        <v>0</v>
      </c>
      <c r="N134" s="79">
        <v>2.1</v>
      </c>
      <c r="O134" s="79">
        <v>64.099999999999994</v>
      </c>
      <c r="P134" s="79">
        <v>0</v>
      </c>
      <c r="Q134" s="69">
        <v>4.8</v>
      </c>
      <c r="S134" s="51"/>
    </row>
    <row r="135" spans="1:19" x14ac:dyDescent="0.25">
      <c r="A135" s="12">
        <v>2003.06</v>
      </c>
      <c r="B135" s="54">
        <f t="shared" si="1"/>
        <v>6674.4</v>
      </c>
      <c r="C135" s="78">
        <v>5532.4</v>
      </c>
      <c r="D135" s="79">
        <v>847.9</v>
      </c>
      <c r="E135" s="79">
        <v>234</v>
      </c>
      <c r="F135" s="79">
        <v>24</v>
      </c>
      <c r="G135" s="79">
        <v>0</v>
      </c>
      <c r="H135" s="79">
        <v>18.600000000000001</v>
      </c>
      <c r="I135" s="79">
        <v>0</v>
      </c>
      <c r="J135" s="79">
        <v>0</v>
      </c>
      <c r="K135" s="79">
        <v>0</v>
      </c>
      <c r="L135" s="79">
        <v>0</v>
      </c>
      <c r="M135" s="79">
        <v>0</v>
      </c>
      <c r="N135" s="79">
        <v>4.2</v>
      </c>
      <c r="O135" s="79">
        <v>13.3</v>
      </c>
      <c r="P135" s="79">
        <v>0</v>
      </c>
      <c r="Q135" s="69">
        <v>0</v>
      </c>
      <c r="S135" s="51"/>
    </row>
    <row r="136" spans="1:19" x14ac:dyDescent="0.25">
      <c r="A136" s="12">
        <v>2003.07</v>
      </c>
      <c r="B136" s="54">
        <f t="shared" si="1"/>
        <v>6851.5999999999995</v>
      </c>
      <c r="C136" s="78">
        <v>5193.7</v>
      </c>
      <c r="D136" s="79">
        <v>1307.0999999999999</v>
      </c>
      <c r="E136" s="79">
        <v>283.39999999999998</v>
      </c>
      <c r="F136" s="79">
        <v>23.6</v>
      </c>
      <c r="G136" s="79">
        <v>0</v>
      </c>
      <c r="H136" s="79">
        <v>18.7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3</v>
      </c>
      <c r="O136" s="79">
        <v>22.1</v>
      </c>
      <c r="P136" s="79">
        <v>0</v>
      </c>
      <c r="Q136" s="69">
        <v>0</v>
      </c>
      <c r="S136" s="51"/>
    </row>
    <row r="137" spans="1:19" x14ac:dyDescent="0.25">
      <c r="A137" s="12">
        <v>2003.08</v>
      </c>
      <c r="B137" s="54">
        <f t="shared" si="1"/>
        <v>6516.9000000000005</v>
      </c>
      <c r="C137" s="78">
        <v>5162.5</v>
      </c>
      <c r="D137" s="79">
        <v>950.7</v>
      </c>
      <c r="E137" s="79">
        <v>337.8</v>
      </c>
      <c r="F137" s="79">
        <v>31.3</v>
      </c>
      <c r="G137" s="79">
        <v>0</v>
      </c>
      <c r="H137" s="79">
        <v>18.600000000000001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3</v>
      </c>
      <c r="O137" s="79">
        <v>13</v>
      </c>
      <c r="P137" s="79">
        <v>0</v>
      </c>
      <c r="Q137" s="69">
        <v>0</v>
      </c>
      <c r="S137" s="51"/>
    </row>
    <row r="138" spans="1:19" x14ac:dyDescent="0.25">
      <c r="A138" s="12">
        <v>2003.09</v>
      </c>
      <c r="B138" s="54">
        <f t="shared" si="1"/>
        <v>6241.4000000000005</v>
      </c>
      <c r="C138" s="78">
        <v>4942.6000000000004</v>
      </c>
      <c r="D138" s="79">
        <v>922</v>
      </c>
      <c r="E138" s="79">
        <v>259.2</v>
      </c>
      <c r="F138" s="79">
        <v>26</v>
      </c>
      <c r="G138" s="79">
        <v>0</v>
      </c>
      <c r="H138" s="79">
        <v>51.4</v>
      </c>
      <c r="I138" s="79">
        <v>0</v>
      </c>
      <c r="J138" s="79">
        <v>0</v>
      </c>
      <c r="K138" s="79">
        <v>0</v>
      </c>
      <c r="L138" s="79">
        <v>0</v>
      </c>
      <c r="M138" s="79">
        <v>0</v>
      </c>
      <c r="N138" s="79">
        <v>12.1</v>
      </c>
      <c r="O138" s="79">
        <v>28.1</v>
      </c>
      <c r="P138" s="79">
        <v>0</v>
      </c>
      <c r="Q138" s="69">
        <v>0</v>
      </c>
      <c r="S138" s="51"/>
    </row>
    <row r="139" spans="1:19" x14ac:dyDescent="0.25">
      <c r="A139" s="12">
        <v>2003.1</v>
      </c>
      <c r="B139" s="54">
        <f t="shared" si="1"/>
        <v>6582.8</v>
      </c>
      <c r="C139" s="78">
        <v>5123</v>
      </c>
      <c r="D139" s="79">
        <v>1035.2</v>
      </c>
      <c r="E139" s="79">
        <v>327.10000000000002</v>
      </c>
      <c r="F139" s="79">
        <v>28.8</v>
      </c>
      <c r="G139" s="79">
        <v>0</v>
      </c>
      <c r="H139" s="79">
        <v>30.5</v>
      </c>
      <c r="I139" s="79">
        <v>0</v>
      </c>
      <c r="J139" s="79">
        <v>0</v>
      </c>
      <c r="K139" s="79">
        <v>0</v>
      </c>
      <c r="L139" s="79">
        <v>0</v>
      </c>
      <c r="M139" s="79">
        <v>0</v>
      </c>
      <c r="N139" s="79">
        <v>6.4</v>
      </c>
      <c r="O139" s="79">
        <v>29.1</v>
      </c>
      <c r="P139" s="79">
        <v>0</v>
      </c>
      <c r="Q139" s="69">
        <v>2.7</v>
      </c>
      <c r="S139" s="51"/>
    </row>
    <row r="140" spans="1:19" x14ac:dyDescent="0.25">
      <c r="A140" s="12">
        <v>2003.11</v>
      </c>
      <c r="B140" s="54">
        <f t="shared" ref="B140:B203" si="2">SUM(C140:H140,N140:Q140)</f>
        <v>6500.7</v>
      </c>
      <c r="C140" s="78">
        <v>5164.8999999999996</v>
      </c>
      <c r="D140" s="79">
        <v>975.5</v>
      </c>
      <c r="E140" s="79">
        <v>272.10000000000002</v>
      </c>
      <c r="F140" s="79">
        <v>26.6</v>
      </c>
      <c r="G140" s="79">
        <v>0</v>
      </c>
      <c r="H140" s="79">
        <v>26.9</v>
      </c>
      <c r="I140" s="79">
        <v>0</v>
      </c>
      <c r="J140" s="79">
        <v>0</v>
      </c>
      <c r="K140" s="79">
        <v>0</v>
      </c>
      <c r="L140" s="79">
        <v>0</v>
      </c>
      <c r="M140" s="79">
        <v>0</v>
      </c>
      <c r="N140" s="79">
        <v>4.5999999999999996</v>
      </c>
      <c r="O140" s="79">
        <v>19.2</v>
      </c>
      <c r="P140" s="79">
        <v>0</v>
      </c>
      <c r="Q140" s="69">
        <v>10.9</v>
      </c>
      <c r="S140" s="51"/>
    </row>
    <row r="141" spans="1:19" x14ac:dyDescent="0.25">
      <c r="A141" s="12">
        <v>2003.12</v>
      </c>
      <c r="B141" s="54">
        <f t="shared" si="2"/>
        <v>7699.2000000000007</v>
      </c>
      <c r="C141" s="78">
        <v>6401.1</v>
      </c>
      <c r="D141" s="79">
        <v>996.7</v>
      </c>
      <c r="E141" s="79">
        <v>187.5</v>
      </c>
      <c r="F141" s="79">
        <v>30.3</v>
      </c>
      <c r="G141" s="79">
        <v>0</v>
      </c>
      <c r="H141" s="79">
        <v>42.3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79">
        <v>25.8</v>
      </c>
      <c r="O141" s="79">
        <v>15.5</v>
      </c>
      <c r="P141" s="79">
        <v>0</v>
      </c>
      <c r="Q141" s="69">
        <v>0</v>
      </c>
      <c r="S141" s="51"/>
    </row>
    <row r="142" spans="1:19" x14ac:dyDescent="0.25">
      <c r="A142" s="12">
        <v>2004.01</v>
      </c>
      <c r="B142" s="54">
        <f t="shared" si="2"/>
        <v>7763.7000000000007</v>
      </c>
      <c r="C142" s="78">
        <v>5836.6</v>
      </c>
      <c r="D142" s="79">
        <v>1406.6</v>
      </c>
      <c r="E142" s="79">
        <v>416</v>
      </c>
      <c r="F142" s="79">
        <v>29.3</v>
      </c>
      <c r="G142" s="79">
        <v>0</v>
      </c>
      <c r="H142" s="79">
        <v>26.2</v>
      </c>
      <c r="I142" s="79">
        <v>0</v>
      </c>
      <c r="J142" s="79">
        <v>0</v>
      </c>
      <c r="K142" s="79">
        <v>0</v>
      </c>
      <c r="L142" s="79">
        <v>0</v>
      </c>
      <c r="M142" s="79">
        <v>0</v>
      </c>
      <c r="N142" s="79">
        <v>29.5</v>
      </c>
      <c r="O142" s="79">
        <v>16.899999999999999</v>
      </c>
      <c r="P142" s="79">
        <v>0</v>
      </c>
      <c r="Q142" s="69">
        <v>2.5999999999999943</v>
      </c>
      <c r="S142" s="51"/>
    </row>
    <row r="143" spans="1:19" x14ac:dyDescent="0.25">
      <c r="A143" s="12">
        <v>2004.02</v>
      </c>
      <c r="B143" s="54">
        <f t="shared" si="2"/>
        <v>6719.0999999999995</v>
      </c>
      <c r="C143" s="78">
        <v>5195</v>
      </c>
      <c r="D143" s="79">
        <v>1093.3</v>
      </c>
      <c r="E143" s="79">
        <v>320.2</v>
      </c>
      <c r="F143" s="79">
        <v>32.4</v>
      </c>
      <c r="G143" s="79">
        <v>0.29999999999999716</v>
      </c>
      <c r="H143" s="79">
        <v>55.7</v>
      </c>
      <c r="I143" s="79">
        <v>0</v>
      </c>
      <c r="J143" s="79">
        <v>0</v>
      </c>
      <c r="K143" s="79">
        <v>0</v>
      </c>
      <c r="L143" s="79">
        <v>0</v>
      </c>
      <c r="M143" s="79">
        <v>0</v>
      </c>
      <c r="N143" s="79">
        <v>3.4</v>
      </c>
      <c r="O143" s="79">
        <v>11.3</v>
      </c>
      <c r="P143" s="79">
        <v>0</v>
      </c>
      <c r="Q143" s="69">
        <v>7.5</v>
      </c>
      <c r="S143" s="51"/>
    </row>
    <row r="144" spans="1:19" x14ac:dyDescent="0.25">
      <c r="A144" s="12">
        <v>2004.03</v>
      </c>
      <c r="B144" s="54">
        <f t="shared" si="2"/>
        <v>8175.4000000000005</v>
      </c>
      <c r="C144" s="78">
        <v>5649.4</v>
      </c>
      <c r="D144" s="79">
        <v>1102.0999999999999</v>
      </c>
      <c r="E144" s="79">
        <v>315.10000000000002</v>
      </c>
      <c r="F144" s="79">
        <v>29.5</v>
      </c>
      <c r="G144" s="79">
        <v>0</v>
      </c>
      <c r="H144" s="79">
        <v>1025.5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42.8</v>
      </c>
      <c r="O144" s="79">
        <v>11</v>
      </c>
      <c r="P144" s="79">
        <v>0</v>
      </c>
      <c r="Q144" s="69">
        <v>0</v>
      </c>
      <c r="S144" s="51"/>
    </row>
    <row r="145" spans="1:19" x14ac:dyDescent="0.25">
      <c r="A145" s="12">
        <v>2004.04</v>
      </c>
      <c r="B145" s="54">
        <f t="shared" si="2"/>
        <v>7656.1000000000013</v>
      </c>
      <c r="C145" s="78">
        <v>5966.4</v>
      </c>
      <c r="D145" s="79">
        <v>1164.0999999999999</v>
      </c>
      <c r="E145" s="79">
        <v>379.1</v>
      </c>
      <c r="F145" s="79">
        <v>38.299999999999997</v>
      </c>
      <c r="G145" s="79">
        <v>0</v>
      </c>
      <c r="H145" s="79">
        <v>41.3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56.8</v>
      </c>
      <c r="O145" s="79">
        <v>10.1</v>
      </c>
      <c r="P145" s="79">
        <v>0</v>
      </c>
      <c r="Q145" s="69">
        <v>0</v>
      </c>
      <c r="S145" s="51"/>
    </row>
    <row r="146" spans="1:19" x14ac:dyDescent="0.25">
      <c r="A146" s="12">
        <v>2004.05</v>
      </c>
      <c r="B146" s="54">
        <f t="shared" si="2"/>
        <v>12633.600000000002</v>
      </c>
      <c r="C146" s="78">
        <v>11139.2</v>
      </c>
      <c r="D146" s="79">
        <v>1076.7</v>
      </c>
      <c r="E146" s="79">
        <v>326.5</v>
      </c>
      <c r="F146" s="79">
        <v>34.799999999999997</v>
      </c>
      <c r="G146" s="79">
        <v>0</v>
      </c>
      <c r="H146" s="79">
        <v>38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79">
        <v>5.7</v>
      </c>
      <c r="O146" s="79">
        <v>12.7</v>
      </c>
      <c r="P146" s="79">
        <v>0</v>
      </c>
      <c r="Q146" s="69">
        <v>0</v>
      </c>
      <c r="S146" s="51"/>
    </row>
    <row r="147" spans="1:19" x14ac:dyDescent="0.25">
      <c r="A147" s="12">
        <v>2004.06</v>
      </c>
      <c r="B147" s="54">
        <f t="shared" si="2"/>
        <v>9880.7999999999993</v>
      </c>
      <c r="C147" s="78">
        <v>8362.7999999999993</v>
      </c>
      <c r="D147" s="79">
        <v>1087.9000000000001</v>
      </c>
      <c r="E147" s="79">
        <v>345.1</v>
      </c>
      <c r="F147" s="79">
        <v>26.9</v>
      </c>
      <c r="G147" s="79">
        <v>0</v>
      </c>
      <c r="H147" s="79">
        <v>32.700000000000003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79">
        <v>15.5</v>
      </c>
      <c r="O147" s="79">
        <v>9.9</v>
      </c>
      <c r="P147" s="79">
        <v>0</v>
      </c>
      <c r="Q147" s="69">
        <v>0</v>
      </c>
      <c r="S147" s="51"/>
    </row>
    <row r="148" spans="1:19" x14ac:dyDescent="0.25">
      <c r="A148" s="12">
        <v>2004.07</v>
      </c>
      <c r="B148" s="54">
        <f t="shared" si="2"/>
        <v>9291.9</v>
      </c>
      <c r="C148" s="78">
        <v>7078.7</v>
      </c>
      <c r="D148" s="79">
        <v>1673.2</v>
      </c>
      <c r="E148" s="79">
        <v>439.3</v>
      </c>
      <c r="F148" s="79">
        <v>38.700000000000003</v>
      </c>
      <c r="G148" s="79">
        <v>0</v>
      </c>
      <c r="H148" s="79">
        <v>34.200000000000003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11.4</v>
      </c>
      <c r="O148" s="79">
        <v>16.399999999999999</v>
      </c>
      <c r="P148" s="79">
        <v>0</v>
      </c>
      <c r="Q148" s="69">
        <v>0</v>
      </c>
      <c r="S148" s="51"/>
    </row>
    <row r="149" spans="1:19" x14ac:dyDescent="0.25">
      <c r="A149" s="12">
        <v>2004.08</v>
      </c>
      <c r="B149" s="54">
        <f t="shared" si="2"/>
        <v>8737.8000000000011</v>
      </c>
      <c r="C149" s="78">
        <v>7178.8</v>
      </c>
      <c r="D149" s="79">
        <v>1123</v>
      </c>
      <c r="E149" s="79">
        <v>344.5</v>
      </c>
      <c r="F149" s="79">
        <v>32.200000000000003</v>
      </c>
      <c r="G149" s="79">
        <v>0</v>
      </c>
      <c r="H149" s="79">
        <v>39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79">
        <v>11.2</v>
      </c>
      <c r="O149" s="79">
        <v>9.1</v>
      </c>
      <c r="P149" s="79">
        <v>0</v>
      </c>
      <c r="Q149" s="69">
        <v>0</v>
      </c>
      <c r="S149" s="51"/>
    </row>
    <row r="150" spans="1:19" x14ac:dyDescent="0.25">
      <c r="A150" s="12">
        <v>2004.09</v>
      </c>
      <c r="B150" s="54">
        <f t="shared" si="2"/>
        <v>8552.8000000000011</v>
      </c>
      <c r="C150" s="78">
        <v>6761.1</v>
      </c>
      <c r="D150" s="79">
        <v>1334.9</v>
      </c>
      <c r="E150" s="79">
        <v>339.6</v>
      </c>
      <c r="F150" s="79">
        <v>41.5</v>
      </c>
      <c r="G150" s="79">
        <v>0</v>
      </c>
      <c r="H150" s="79">
        <v>29.7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79">
        <v>17.3</v>
      </c>
      <c r="O150" s="79">
        <v>28.7</v>
      </c>
      <c r="P150" s="79">
        <v>0</v>
      </c>
      <c r="Q150" s="69">
        <v>0</v>
      </c>
      <c r="S150" s="51"/>
    </row>
    <row r="151" spans="1:19" x14ac:dyDescent="0.25">
      <c r="A151" s="12">
        <v>2004.1</v>
      </c>
      <c r="B151" s="54">
        <f t="shared" si="2"/>
        <v>8616.6</v>
      </c>
      <c r="C151" s="78">
        <v>6850.8</v>
      </c>
      <c r="D151" s="79">
        <v>1292.2</v>
      </c>
      <c r="E151" s="79">
        <v>369.8</v>
      </c>
      <c r="F151" s="79">
        <v>35.5</v>
      </c>
      <c r="G151" s="79">
        <v>0</v>
      </c>
      <c r="H151" s="79">
        <v>28.2</v>
      </c>
      <c r="I151" s="79">
        <v>0</v>
      </c>
      <c r="J151" s="79">
        <v>0</v>
      </c>
      <c r="K151" s="79">
        <v>0</v>
      </c>
      <c r="L151" s="79">
        <v>0</v>
      </c>
      <c r="M151" s="79">
        <v>0</v>
      </c>
      <c r="N151" s="79">
        <v>22.5</v>
      </c>
      <c r="O151" s="79">
        <v>17.600000000000001</v>
      </c>
      <c r="P151" s="79">
        <v>0</v>
      </c>
      <c r="Q151" s="69">
        <v>0</v>
      </c>
      <c r="S151" s="51"/>
    </row>
    <row r="152" spans="1:19" x14ac:dyDescent="0.25">
      <c r="A152" s="12">
        <v>2004.11</v>
      </c>
      <c r="B152" s="54">
        <f t="shared" si="2"/>
        <v>8499.6999999999989</v>
      </c>
      <c r="C152" s="78">
        <v>6854.7</v>
      </c>
      <c r="D152" s="79">
        <v>1169.0999999999999</v>
      </c>
      <c r="E152" s="79">
        <v>380.4</v>
      </c>
      <c r="F152" s="79">
        <v>39.6</v>
      </c>
      <c r="G152" s="79">
        <v>0</v>
      </c>
      <c r="H152" s="79">
        <v>12.5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23</v>
      </c>
      <c r="O152" s="79">
        <v>20.399999999999999</v>
      </c>
      <c r="P152" s="79">
        <v>0</v>
      </c>
      <c r="Q152" s="69">
        <v>0</v>
      </c>
      <c r="S152" s="51"/>
    </row>
    <row r="153" spans="1:19" x14ac:dyDescent="0.25">
      <c r="A153" s="12">
        <v>2004.12</v>
      </c>
      <c r="B153" s="54">
        <f t="shared" si="2"/>
        <v>8440.6</v>
      </c>
      <c r="C153" s="78">
        <v>6710.1</v>
      </c>
      <c r="D153" s="79">
        <v>1116.5</v>
      </c>
      <c r="E153" s="79">
        <v>447</v>
      </c>
      <c r="F153" s="79">
        <v>29</v>
      </c>
      <c r="G153" s="79">
        <v>0</v>
      </c>
      <c r="H153" s="79">
        <v>61.7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45.3</v>
      </c>
      <c r="O153" s="79">
        <v>31</v>
      </c>
      <c r="P153" s="79">
        <v>0</v>
      </c>
      <c r="Q153" s="69">
        <v>0</v>
      </c>
      <c r="S153" s="51"/>
    </row>
    <row r="154" spans="1:19" x14ac:dyDescent="0.25">
      <c r="A154" s="12">
        <v>2005.01</v>
      </c>
      <c r="B154" s="54">
        <f t="shared" si="2"/>
        <v>9255.2000000000007</v>
      </c>
      <c r="C154" s="78">
        <v>7077.3</v>
      </c>
      <c r="D154" s="79">
        <v>1785.4</v>
      </c>
      <c r="E154" s="79">
        <v>271.3</v>
      </c>
      <c r="F154" s="79">
        <v>40.9</v>
      </c>
      <c r="G154" s="79">
        <v>0</v>
      </c>
      <c r="H154" s="79">
        <v>40.6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79">
        <v>32.6</v>
      </c>
      <c r="O154" s="79">
        <v>6.1</v>
      </c>
      <c r="P154" s="79">
        <v>0</v>
      </c>
      <c r="Q154" s="69">
        <v>1</v>
      </c>
      <c r="S154" s="51"/>
    </row>
    <row r="155" spans="1:19" x14ac:dyDescent="0.25">
      <c r="A155" s="12">
        <v>2005.02</v>
      </c>
      <c r="B155" s="54">
        <f t="shared" si="2"/>
        <v>8678.5</v>
      </c>
      <c r="C155" s="78">
        <v>6845.6</v>
      </c>
      <c r="D155" s="79">
        <v>1374.2</v>
      </c>
      <c r="E155" s="79">
        <v>365.2</v>
      </c>
      <c r="F155" s="79">
        <v>30.8</v>
      </c>
      <c r="G155" s="79">
        <v>0</v>
      </c>
      <c r="H155" s="79">
        <v>35.1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79">
        <v>21.3</v>
      </c>
      <c r="O155" s="79">
        <v>6.3</v>
      </c>
      <c r="P155" s="79">
        <v>0</v>
      </c>
      <c r="Q155" s="69">
        <v>0</v>
      </c>
      <c r="S155" s="51"/>
    </row>
    <row r="156" spans="1:19" x14ac:dyDescent="0.25">
      <c r="A156" s="12">
        <v>2005.03</v>
      </c>
      <c r="B156" s="54">
        <f t="shared" si="2"/>
        <v>8936.7999999999993</v>
      </c>
      <c r="C156" s="78">
        <v>7087.7</v>
      </c>
      <c r="D156" s="79">
        <v>1299.5999999999999</v>
      </c>
      <c r="E156" s="79">
        <v>419.2</v>
      </c>
      <c r="F156" s="79">
        <v>49.1</v>
      </c>
      <c r="G156" s="79">
        <v>0</v>
      </c>
      <c r="H156" s="79">
        <v>40.9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79">
        <v>27.2</v>
      </c>
      <c r="O156" s="79">
        <v>3.3</v>
      </c>
      <c r="P156" s="79">
        <v>0</v>
      </c>
      <c r="Q156" s="69">
        <v>9.8000000000000007</v>
      </c>
      <c r="S156" s="51"/>
    </row>
    <row r="157" spans="1:19" x14ac:dyDescent="0.25">
      <c r="A157" s="12">
        <v>2005.04</v>
      </c>
      <c r="B157" s="54">
        <f t="shared" si="2"/>
        <v>10081.600000000002</v>
      </c>
      <c r="C157" s="78">
        <v>8071.9</v>
      </c>
      <c r="D157" s="79">
        <v>1411.5</v>
      </c>
      <c r="E157" s="79">
        <v>436.1</v>
      </c>
      <c r="F157" s="79">
        <v>39.700000000000003</v>
      </c>
      <c r="G157" s="79">
        <v>0</v>
      </c>
      <c r="H157" s="79">
        <v>54.2</v>
      </c>
      <c r="I157" s="79">
        <v>0</v>
      </c>
      <c r="J157" s="79">
        <v>0</v>
      </c>
      <c r="K157" s="79">
        <v>0</v>
      </c>
      <c r="L157" s="79">
        <v>0</v>
      </c>
      <c r="M157" s="79">
        <v>0</v>
      </c>
      <c r="N157" s="79">
        <v>32.1</v>
      </c>
      <c r="O157" s="79">
        <v>10.6</v>
      </c>
      <c r="P157" s="79">
        <v>0</v>
      </c>
      <c r="Q157" s="69">
        <v>25.5</v>
      </c>
      <c r="S157" s="51"/>
    </row>
    <row r="158" spans="1:19" x14ac:dyDescent="0.25">
      <c r="A158" s="12">
        <v>2005.05</v>
      </c>
      <c r="B158" s="54">
        <f t="shared" si="2"/>
        <v>12602.800000000001</v>
      </c>
      <c r="C158" s="78">
        <v>10680.2</v>
      </c>
      <c r="D158" s="79">
        <v>1355.3</v>
      </c>
      <c r="E158" s="79">
        <v>387.9</v>
      </c>
      <c r="F158" s="79">
        <v>36.1</v>
      </c>
      <c r="G158" s="79">
        <v>0</v>
      </c>
      <c r="H158" s="79">
        <v>69.2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61.6</v>
      </c>
      <c r="O158" s="79">
        <v>10.1</v>
      </c>
      <c r="P158" s="79">
        <v>0</v>
      </c>
      <c r="Q158" s="69">
        <v>2.4</v>
      </c>
      <c r="S158" s="51"/>
    </row>
    <row r="159" spans="1:19" x14ac:dyDescent="0.25">
      <c r="A159" s="12">
        <v>2005.06</v>
      </c>
      <c r="B159" s="54">
        <f t="shared" si="2"/>
        <v>11551.499999999998</v>
      </c>
      <c r="C159" s="78">
        <v>9822.2000000000007</v>
      </c>
      <c r="D159" s="79">
        <v>1354.6</v>
      </c>
      <c r="E159" s="79">
        <v>240.3</v>
      </c>
      <c r="F159" s="79">
        <v>46.3</v>
      </c>
      <c r="G159" s="79">
        <v>0</v>
      </c>
      <c r="H159" s="79">
        <v>56.4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79">
        <v>21.9</v>
      </c>
      <c r="O159" s="79">
        <v>9.8000000000000007</v>
      </c>
      <c r="P159" s="79">
        <v>0</v>
      </c>
      <c r="Q159" s="69">
        <v>0</v>
      </c>
      <c r="S159" s="51"/>
    </row>
    <row r="160" spans="1:19" x14ac:dyDescent="0.25">
      <c r="A160" s="12">
        <v>2005.07</v>
      </c>
      <c r="B160" s="54">
        <f t="shared" si="2"/>
        <v>10638.9</v>
      </c>
      <c r="C160" s="78">
        <v>8288.6</v>
      </c>
      <c r="D160" s="79">
        <v>1947.1</v>
      </c>
      <c r="E160" s="79">
        <v>254.6</v>
      </c>
      <c r="F160" s="79">
        <v>45.9</v>
      </c>
      <c r="G160" s="79">
        <v>0</v>
      </c>
      <c r="H160" s="79">
        <v>65.3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79">
        <v>22.6</v>
      </c>
      <c r="O160" s="79">
        <v>14.8</v>
      </c>
      <c r="P160" s="79">
        <v>0</v>
      </c>
      <c r="Q160" s="69">
        <v>0</v>
      </c>
      <c r="S160" s="51"/>
    </row>
    <row r="161" spans="1:19" x14ac:dyDescent="0.25">
      <c r="A161" s="12">
        <v>2005.08</v>
      </c>
      <c r="B161" s="54">
        <f t="shared" si="2"/>
        <v>10790.800000000003</v>
      </c>
      <c r="C161" s="78">
        <v>8866.6</v>
      </c>
      <c r="D161" s="79">
        <v>1494.6</v>
      </c>
      <c r="E161" s="79">
        <v>237.1</v>
      </c>
      <c r="F161" s="79">
        <v>59.2</v>
      </c>
      <c r="G161" s="79">
        <v>0</v>
      </c>
      <c r="H161" s="79">
        <v>66.400000000000006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79">
        <v>49.6</v>
      </c>
      <c r="O161" s="79">
        <v>6.2</v>
      </c>
      <c r="P161" s="79">
        <v>0</v>
      </c>
      <c r="Q161" s="69">
        <v>11.1</v>
      </c>
      <c r="S161" s="51"/>
    </row>
    <row r="162" spans="1:19" x14ac:dyDescent="0.25">
      <c r="A162" s="12">
        <v>2005.09</v>
      </c>
      <c r="B162" s="54">
        <f t="shared" si="2"/>
        <v>10599.8</v>
      </c>
      <c r="C162" s="78">
        <v>8608</v>
      </c>
      <c r="D162" s="79">
        <v>1547.4</v>
      </c>
      <c r="E162" s="79">
        <v>242.3</v>
      </c>
      <c r="F162" s="79">
        <v>45.4</v>
      </c>
      <c r="G162" s="79">
        <v>0</v>
      </c>
      <c r="H162" s="79">
        <v>64</v>
      </c>
      <c r="I162" s="79">
        <v>0</v>
      </c>
      <c r="J162" s="79">
        <v>0</v>
      </c>
      <c r="K162" s="79">
        <v>0</v>
      </c>
      <c r="L162" s="79">
        <v>0</v>
      </c>
      <c r="M162" s="79">
        <v>0</v>
      </c>
      <c r="N162" s="79">
        <v>45.1</v>
      </c>
      <c r="O162" s="79">
        <v>6.1</v>
      </c>
      <c r="P162" s="79">
        <v>0</v>
      </c>
      <c r="Q162" s="69">
        <v>41.5</v>
      </c>
      <c r="S162" s="51"/>
    </row>
    <row r="163" spans="1:19" x14ac:dyDescent="0.25">
      <c r="A163" s="12">
        <v>2005.1</v>
      </c>
      <c r="B163" s="54">
        <f t="shared" si="2"/>
        <v>10485.799999999997</v>
      </c>
      <c r="C163" s="78">
        <v>8395</v>
      </c>
      <c r="D163" s="79">
        <v>1603.8</v>
      </c>
      <c r="E163" s="79">
        <v>248.7</v>
      </c>
      <c r="F163" s="79">
        <v>41.3</v>
      </c>
      <c r="G163" s="79">
        <v>0</v>
      </c>
      <c r="H163" s="79">
        <v>87</v>
      </c>
      <c r="I163" s="79">
        <v>0</v>
      </c>
      <c r="J163" s="79">
        <v>0</v>
      </c>
      <c r="K163" s="79">
        <v>0</v>
      </c>
      <c r="L163" s="79">
        <v>0</v>
      </c>
      <c r="M163" s="79">
        <v>0</v>
      </c>
      <c r="N163" s="79">
        <v>62.9</v>
      </c>
      <c r="O163" s="79">
        <v>7.8</v>
      </c>
      <c r="P163" s="79">
        <v>0</v>
      </c>
      <c r="Q163" s="69">
        <v>39.299999999999997</v>
      </c>
      <c r="S163" s="51"/>
    </row>
    <row r="164" spans="1:19" x14ac:dyDescent="0.25">
      <c r="A164" s="12">
        <v>2005.11</v>
      </c>
      <c r="B164" s="54">
        <f t="shared" si="2"/>
        <v>10670.1</v>
      </c>
      <c r="C164" s="78">
        <v>8548.4</v>
      </c>
      <c r="D164" s="79">
        <v>1700.7</v>
      </c>
      <c r="E164" s="79">
        <v>224.9</v>
      </c>
      <c r="F164" s="79">
        <v>39.799999999999997</v>
      </c>
      <c r="G164" s="79">
        <v>0</v>
      </c>
      <c r="H164" s="79">
        <v>68.900000000000006</v>
      </c>
      <c r="I164" s="79">
        <v>0</v>
      </c>
      <c r="J164" s="79">
        <v>0</v>
      </c>
      <c r="K164" s="79">
        <v>0</v>
      </c>
      <c r="L164" s="79">
        <v>0</v>
      </c>
      <c r="M164" s="79">
        <v>0</v>
      </c>
      <c r="N164" s="79">
        <v>61.6</v>
      </c>
      <c r="O164" s="79">
        <v>13.2</v>
      </c>
      <c r="P164" s="79">
        <v>0</v>
      </c>
      <c r="Q164" s="69">
        <v>12.6</v>
      </c>
      <c r="S164" s="51"/>
    </row>
    <row r="165" spans="1:19" x14ac:dyDescent="0.25">
      <c r="A165" s="12">
        <v>2005.12</v>
      </c>
      <c r="B165" s="54">
        <f t="shared" si="2"/>
        <v>11931.999999999996</v>
      </c>
      <c r="C165" s="78">
        <v>9749.7999999999993</v>
      </c>
      <c r="D165" s="79">
        <v>1712.8</v>
      </c>
      <c r="E165" s="79">
        <v>288.3</v>
      </c>
      <c r="F165" s="79">
        <v>34.6</v>
      </c>
      <c r="G165" s="79">
        <v>0</v>
      </c>
      <c r="H165" s="79">
        <v>95.3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79">
        <v>39.4</v>
      </c>
      <c r="O165" s="79">
        <v>11.8</v>
      </c>
      <c r="P165" s="79">
        <v>0</v>
      </c>
      <c r="Q165" s="69">
        <v>0</v>
      </c>
      <c r="S165" s="51"/>
    </row>
    <row r="166" spans="1:19" x14ac:dyDescent="0.25">
      <c r="A166" s="12">
        <v>2006.01</v>
      </c>
      <c r="B166" s="54">
        <f t="shared" si="2"/>
        <v>11544.1</v>
      </c>
      <c r="C166" s="78">
        <v>8818.6</v>
      </c>
      <c r="D166" s="79">
        <v>2283.6</v>
      </c>
      <c r="E166" s="79">
        <v>241.6</v>
      </c>
      <c r="F166" s="79">
        <v>51.2</v>
      </c>
      <c r="G166" s="79">
        <v>0</v>
      </c>
      <c r="H166" s="79">
        <v>79.099999999999994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79">
        <v>44.3</v>
      </c>
      <c r="O166" s="79">
        <v>12.8</v>
      </c>
      <c r="P166" s="79">
        <v>0</v>
      </c>
      <c r="Q166" s="69">
        <v>12.9</v>
      </c>
      <c r="S166" s="51"/>
    </row>
    <row r="167" spans="1:19" x14ac:dyDescent="0.25">
      <c r="A167" s="12">
        <v>2006.02</v>
      </c>
      <c r="B167" s="54">
        <f t="shared" si="2"/>
        <v>11140.900000000003</v>
      </c>
      <c r="C167" s="78">
        <v>8729.7000000000007</v>
      </c>
      <c r="D167" s="79">
        <v>1980.7</v>
      </c>
      <c r="E167" s="79">
        <v>263.10000000000002</v>
      </c>
      <c r="F167" s="79">
        <v>39</v>
      </c>
      <c r="G167" s="79">
        <v>0</v>
      </c>
      <c r="H167" s="79">
        <v>101.2</v>
      </c>
      <c r="I167" s="79">
        <v>0</v>
      </c>
      <c r="J167" s="79">
        <v>0</v>
      </c>
      <c r="K167" s="79">
        <v>0</v>
      </c>
      <c r="L167" s="79">
        <v>0</v>
      </c>
      <c r="M167" s="79">
        <v>0</v>
      </c>
      <c r="N167" s="79">
        <v>15.5</v>
      </c>
      <c r="O167" s="79">
        <v>11.7</v>
      </c>
      <c r="P167" s="79">
        <v>0</v>
      </c>
      <c r="Q167" s="69">
        <v>0</v>
      </c>
      <c r="S167" s="51"/>
    </row>
    <row r="168" spans="1:19" x14ac:dyDescent="0.25">
      <c r="A168" s="12">
        <v>2006.03</v>
      </c>
      <c r="B168" s="54">
        <f t="shared" si="2"/>
        <v>11226</v>
      </c>
      <c r="C168" s="78">
        <v>8758.9</v>
      </c>
      <c r="D168" s="79">
        <v>1849.6</v>
      </c>
      <c r="E168" s="79">
        <v>264.2</v>
      </c>
      <c r="F168" s="79">
        <v>76.3</v>
      </c>
      <c r="G168" s="79">
        <v>0</v>
      </c>
      <c r="H168" s="79">
        <v>214.5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79">
        <v>50.1</v>
      </c>
      <c r="O168" s="79">
        <v>12.4</v>
      </c>
      <c r="P168" s="79">
        <v>0</v>
      </c>
      <c r="Q168" s="69">
        <v>0</v>
      </c>
      <c r="S168" s="51"/>
    </row>
    <row r="169" spans="1:19" x14ac:dyDescent="0.25">
      <c r="A169" s="12">
        <v>2006.04</v>
      </c>
      <c r="B169" s="54">
        <f t="shared" si="2"/>
        <v>11149.000000000002</v>
      </c>
      <c r="C169" s="78">
        <v>8171.9</v>
      </c>
      <c r="D169" s="79">
        <v>1913.1</v>
      </c>
      <c r="E169" s="79">
        <v>255.2</v>
      </c>
      <c r="F169" s="79">
        <v>12.6</v>
      </c>
      <c r="G169" s="79">
        <v>0</v>
      </c>
      <c r="H169" s="79">
        <v>727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79">
        <v>58.6</v>
      </c>
      <c r="O169" s="79">
        <v>10.6</v>
      </c>
      <c r="P169" s="79">
        <v>0</v>
      </c>
      <c r="Q169" s="69">
        <v>0</v>
      </c>
      <c r="S169" s="51"/>
    </row>
    <row r="170" spans="1:19" x14ac:dyDescent="0.25">
      <c r="A170" s="12">
        <v>2006.05</v>
      </c>
      <c r="B170" s="54">
        <f t="shared" si="2"/>
        <v>14871.500000000002</v>
      </c>
      <c r="C170" s="78">
        <v>12517.6</v>
      </c>
      <c r="D170" s="79">
        <v>1897</v>
      </c>
      <c r="E170" s="79">
        <v>267</v>
      </c>
      <c r="F170" s="79">
        <v>52.7</v>
      </c>
      <c r="G170" s="79">
        <v>0</v>
      </c>
      <c r="H170" s="79">
        <v>75.5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79">
        <v>45.7</v>
      </c>
      <c r="O170" s="79">
        <v>16</v>
      </c>
      <c r="P170" s="79">
        <v>0</v>
      </c>
      <c r="Q170" s="69">
        <v>0</v>
      </c>
      <c r="S170" s="51"/>
    </row>
    <row r="171" spans="1:19" x14ac:dyDescent="0.25">
      <c r="A171" s="12">
        <v>2006.06</v>
      </c>
      <c r="B171" s="54">
        <f t="shared" si="2"/>
        <v>14636</v>
      </c>
      <c r="C171" s="78">
        <v>12215.6</v>
      </c>
      <c r="D171" s="79">
        <v>1963.8</v>
      </c>
      <c r="E171" s="79">
        <v>242.1</v>
      </c>
      <c r="F171" s="79">
        <v>55.1</v>
      </c>
      <c r="G171" s="79">
        <v>0</v>
      </c>
      <c r="H171" s="79">
        <v>108.9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37.5</v>
      </c>
      <c r="O171" s="79">
        <v>13</v>
      </c>
      <c r="P171" s="79">
        <v>0</v>
      </c>
      <c r="Q171" s="69">
        <v>0</v>
      </c>
      <c r="S171" s="51"/>
    </row>
    <row r="172" spans="1:19" x14ac:dyDescent="0.25">
      <c r="A172" s="12">
        <v>2006.07</v>
      </c>
      <c r="B172" s="54">
        <f t="shared" si="2"/>
        <v>13437</v>
      </c>
      <c r="C172" s="78">
        <v>9983.7999999999993</v>
      </c>
      <c r="D172" s="79">
        <v>2769.7</v>
      </c>
      <c r="E172" s="79">
        <v>305.7</v>
      </c>
      <c r="F172" s="79">
        <v>56.6</v>
      </c>
      <c r="G172" s="79">
        <v>0</v>
      </c>
      <c r="H172" s="79">
        <v>275.3</v>
      </c>
      <c r="I172" s="79">
        <v>0</v>
      </c>
      <c r="J172" s="79">
        <v>0</v>
      </c>
      <c r="K172" s="79">
        <v>0</v>
      </c>
      <c r="L172" s="79">
        <v>0</v>
      </c>
      <c r="M172" s="79">
        <v>0</v>
      </c>
      <c r="N172" s="79">
        <v>30.6</v>
      </c>
      <c r="O172" s="79">
        <v>15.3</v>
      </c>
      <c r="P172" s="79">
        <v>0</v>
      </c>
      <c r="Q172" s="69">
        <v>0</v>
      </c>
      <c r="S172" s="51"/>
    </row>
    <row r="173" spans="1:19" x14ac:dyDescent="0.25">
      <c r="A173" s="12">
        <v>2006.08</v>
      </c>
      <c r="B173" s="54">
        <f t="shared" si="2"/>
        <v>13633.400000000003</v>
      </c>
      <c r="C173" s="78">
        <v>10689.2</v>
      </c>
      <c r="D173" s="79">
        <v>2110.4</v>
      </c>
      <c r="E173" s="79">
        <v>349.1</v>
      </c>
      <c r="F173" s="79">
        <v>62.2</v>
      </c>
      <c r="G173" s="79">
        <v>0</v>
      </c>
      <c r="H173" s="79">
        <v>365.1</v>
      </c>
      <c r="I173" s="79">
        <v>0</v>
      </c>
      <c r="J173" s="79">
        <v>0</v>
      </c>
      <c r="K173" s="79">
        <v>0</v>
      </c>
      <c r="L173" s="79">
        <v>0</v>
      </c>
      <c r="M173" s="79">
        <v>0</v>
      </c>
      <c r="N173" s="79">
        <v>44.7</v>
      </c>
      <c r="O173" s="79">
        <v>12.7</v>
      </c>
      <c r="P173" s="79">
        <v>0</v>
      </c>
      <c r="Q173" s="69">
        <v>0</v>
      </c>
      <c r="S173" s="51"/>
    </row>
    <row r="174" spans="1:19" x14ac:dyDescent="0.25">
      <c r="A174" s="12">
        <v>2006.09</v>
      </c>
      <c r="B174" s="54">
        <f t="shared" si="2"/>
        <v>13321.5</v>
      </c>
      <c r="C174" s="78">
        <v>10492</v>
      </c>
      <c r="D174" s="79">
        <v>2128.8000000000002</v>
      </c>
      <c r="E174" s="79">
        <v>368.1</v>
      </c>
      <c r="F174" s="79">
        <v>55.9</v>
      </c>
      <c r="G174" s="79">
        <v>0</v>
      </c>
      <c r="H174" s="79">
        <v>184.7</v>
      </c>
      <c r="I174" s="79">
        <v>0</v>
      </c>
      <c r="J174" s="79">
        <v>0</v>
      </c>
      <c r="K174" s="79">
        <v>0</v>
      </c>
      <c r="L174" s="79">
        <v>0</v>
      </c>
      <c r="M174" s="79">
        <v>0</v>
      </c>
      <c r="N174" s="79">
        <v>63.8</v>
      </c>
      <c r="O174" s="79">
        <v>28.2</v>
      </c>
      <c r="P174" s="79">
        <v>0</v>
      </c>
      <c r="Q174" s="69">
        <v>0</v>
      </c>
      <c r="S174" s="51"/>
    </row>
    <row r="175" spans="1:19" x14ac:dyDescent="0.25">
      <c r="A175" s="12">
        <v>2006.1</v>
      </c>
      <c r="B175" s="54">
        <f t="shared" si="2"/>
        <v>14216.200000000003</v>
      </c>
      <c r="C175" s="78">
        <v>11035.5</v>
      </c>
      <c r="D175" s="79">
        <v>2292.1999999999998</v>
      </c>
      <c r="E175" s="79">
        <v>491.1</v>
      </c>
      <c r="F175" s="79">
        <v>52.6</v>
      </c>
      <c r="G175" s="79">
        <v>0</v>
      </c>
      <c r="H175" s="79">
        <v>216.7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79">
        <v>110.5</v>
      </c>
      <c r="O175" s="79">
        <v>17.600000000000001</v>
      </c>
      <c r="P175" s="79">
        <v>0</v>
      </c>
      <c r="Q175" s="69">
        <v>0</v>
      </c>
      <c r="S175" s="51"/>
    </row>
    <row r="176" spans="1:19" x14ac:dyDescent="0.25">
      <c r="A176" s="12">
        <v>2006.11</v>
      </c>
      <c r="B176" s="54">
        <f t="shared" si="2"/>
        <v>14131.599999999999</v>
      </c>
      <c r="C176" s="78">
        <v>11365.3</v>
      </c>
      <c r="D176" s="79">
        <v>2169.4</v>
      </c>
      <c r="E176" s="79">
        <v>305.8</v>
      </c>
      <c r="F176" s="79">
        <v>67.3</v>
      </c>
      <c r="G176" s="79">
        <v>0</v>
      </c>
      <c r="H176" s="79">
        <v>148.19999999999999</v>
      </c>
      <c r="I176" s="79">
        <v>0</v>
      </c>
      <c r="J176" s="79">
        <v>0</v>
      </c>
      <c r="K176" s="79">
        <v>0</v>
      </c>
      <c r="L176" s="79">
        <v>0</v>
      </c>
      <c r="M176" s="79">
        <v>0</v>
      </c>
      <c r="N176" s="79">
        <v>63.5</v>
      </c>
      <c r="O176" s="79">
        <v>12.1</v>
      </c>
      <c r="P176" s="79">
        <v>0</v>
      </c>
      <c r="Q176" s="69">
        <v>0</v>
      </c>
      <c r="S176" s="51"/>
    </row>
    <row r="177" spans="1:19" x14ac:dyDescent="0.25">
      <c r="A177" s="12">
        <v>2006.12</v>
      </c>
      <c r="B177" s="54">
        <f t="shared" si="2"/>
        <v>14909</v>
      </c>
      <c r="C177" s="78">
        <v>11447.5</v>
      </c>
      <c r="D177" s="79">
        <v>2248.1</v>
      </c>
      <c r="E177" s="79">
        <v>368.2</v>
      </c>
      <c r="F177" s="79">
        <v>33.4</v>
      </c>
      <c r="G177" s="79">
        <v>0</v>
      </c>
      <c r="H177" s="79">
        <v>757.3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79">
        <v>44</v>
      </c>
      <c r="O177" s="79">
        <v>10.5</v>
      </c>
      <c r="P177" s="79">
        <v>0</v>
      </c>
      <c r="Q177" s="69">
        <v>0</v>
      </c>
      <c r="S177" s="51"/>
    </row>
    <row r="178" spans="1:19" x14ac:dyDescent="0.25">
      <c r="A178" s="12">
        <v>2007.01</v>
      </c>
      <c r="B178" s="54">
        <f t="shared" si="2"/>
        <v>11794.6</v>
      </c>
      <c r="C178" s="78">
        <v>7874.7</v>
      </c>
      <c r="D178" s="79">
        <v>3387.9</v>
      </c>
      <c r="E178" s="79">
        <v>319.39999999999998</v>
      </c>
      <c r="F178" s="79">
        <v>64.099999999999994</v>
      </c>
      <c r="G178" s="79">
        <v>0</v>
      </c>
      <c r="H178" s="79">
        <v>100.7</v>
      </c>
      <c r="I178" s="79">
        <v>0</v>
      </c>
      <c r="J178" s="79">
        <v>0</v>
      </c>
      <c r="K178" s="79">
        <v>0</v>
      </c>
      <c r="L178" s="79">
        <v>0</v>
      </c>
      <c r="M178" s="79">
        <v>0</v>
      </c>
      <c r="N178" s="79">
        <v>37.799999999999997</v>
      </c>
      <c r="O178" s="79">
        <v>10</v>
      </c>
      <c r="P178" s="79">
        <v>0</v>
      </c>
      <c r="Q178" s="69">
        <v>0</v>
      </c>
      <c r="S178" s="51"/>
    </row>
    <row r="179" spans="1:19" x14ac:dyDescent="0.25">
      <c r="A179" s="12">
        <v>2007.02</v>
      </c>
      <c r="B179" s="54">
        <f t="shared" si="2"/>
        <v>10874.100000000002</v>
      </c>
      <c r="C179" s="78">
        <v>6927.8</v>
      </c>
      <c r="D179" s="79">
        <v>2457.3000000000002</v>
      </c>
      <c r="E179" s="79">
        <v>260.2</v>
      </c>
      <c r="F179" s="79">
        <v>54.6</v>
      </c>
      <c r="G179" s="79">
        <v>0</v>
      </c>
      <c r="H179" s="79">
        <v>1139.9000000000001</v>
      </c>
      <c r="I179" s="79">
        <v>0</v>
      </c>
      <c r="J179" s="79">
        <v>0</v>
      </c>
      <c r="K179" s="79">
        <v>0</v>
      </c>
      <c r="L179" s="79">
        <v>0</v>
      </c>
      <c r="M179" s="79">
        <v>0</v>
      </c>
      <c r="N179" s="79">
        <v>19.7</v>
      </c>
      <c r="O179" s="79">
        <v>14.6</v>
      </c>
      <c r="P179" s="79">
        <v>0</v>
      </c>
      <c r="Q179" s="69">
        <v>0</v>
      </c>
      <c r="S179" s="51"/>
    </row>
    <row r="180" spans="1:19" x14ac:dyDescent="0.25">
      <c r="A180" s="12">
        <v>2007.03</v>
      </c>
      <c r="B180" s="54">
        <f t="shared" si="2"/>
        <v>11361.5</v>
      </c>
      <c r="C180" s="78">
        <v>7584.2</v>
      </c>
      <c r="D180" s="79">
        <v>2973.2</v>
      </c>
      <c r="E180" s="79">
        <v>281.89999999999998</v>
      </c>
      <c r="F180" s="79">
        <v>64.2</v>
      </c>
      <c r="G180" s="79">
        <v>0</v>
      </c>
      <c r="H180" s="79">
        <v>340.1</v>
      </c>
      <c r="I180" s="79">
        <v>0</v>
      </c>
      <c r="J180" s="79">
        <v>0</v>
      </c>
      <c r="K180" s="79">
        <v>0</v>
      </c>
      <c r="L180" s="79">
        <v>0</v>
      </c>
      <c r="M180" s="79">
        <v>0</v>
      </c>
      <c r="N180" s="79">
        <v>63.4</v>
      </c>
      <c r="O180" s="79">
        <v>21</v>
      </c>
      <c r="P180" s="79">
        <v>0</v>
      </c>
      <c r="Q180" s="69">
        <v>33.5</v>
      </c>
      <c r="S180" s="51"/>
    </row>
    <row r="181" spans="1:19" x14ac:dyDescent="0.25">
      <c r="A181" s="12">
        <v>2007.04</v>
      </c>
      <c r="B181" s="54">
        <f t="shared" si="2"/>
        <v>10920.599999999999</v>
      </c>
      <c r="C181" s="78">
        <v>7303.5</v>
      </c>
      <c r="D181" s="79">
        <v>2829.8</v>
      </c>
      <c r="E181" s="79">
        <v>351.9</v>
      </c>
      <c r="F181" s="79">
        <v>52.9</v>
      </c>
      <c r="G181" s="79">
        <v>0</v>
      </c>
      <c r="H181" s="79">
        <v>268.8</v>
      </c>
      <c r="I181" s="79">
        <v>0</v>
      </c>
      <c r="J181" s="79">
        <v>0</v>
      </c>
      <c r="K181" s="79">
        <v>0</v>
      </c>
      <c r="L181" s="79">
        <v>0</v>
      </c>
      <c r="M181" s="79">
        <v>0</v>
      </c>
      <c r="N181" s="79">
        <v>70</v>
      </c>
      <c r="O181" s="79">
        <v>17.2</v>
      </c>
      <c r="P181" s="79">
        <v>0</v>
      </c>
      <c r="Q181" s="69">
        <v>26.5</v>
      </c>
      <c r="S181" s="51"/>
    </row>
    <row r="182" spans="1:19" x14ac:dyDescent="0.25">
      <c r="A182" s="12">
        <v>2007.05</v>
      </c>
      <c r="B182" s="54">
        <f t="shared" si="2"/>
        <v>15335.399999999998</v>
      </c>
      <c r="C182" s="78">
        <v>10317.4</v>
      </c>
      <c r="D182" s="79">
        <v>4400.7</v>
      </c>
      <c r="E182" s="79">
        <v>327.3</v>
      </c>
      <c r="F182" s="79">
        <v>72.7</v>
      </c>
      <c r="G182" s="79">
        <v>0</v>
      </c>
      <c r="H182" s="79">
        <v>161.5</v>
      </c>
      <c r="I182" s="79">
        <v>0</v>
      </c>
      <c r="J182" s="79">
        <v>0</v>
      </c>
      <c r="K182" s="79">
        <v>0</v>
      </c>
      <c r="L182" s="79">
        <v>0</v>
      </c>
      <c r="M182" s="79">
        <v>0</v>
      </c>
      <c r="N182" s="79">
        <v>45.8</v>
      </c>
      <c r="O182" s="79">
        <v>10</v>
      </c>
      <c r="P182" s="79">
        <v>0</v>
      </c>
      <c r="Q182" s="69">
        <v>0</v>
      </c>
      <c r="S182" s="51"/>
    </row>
    <row r="183" spans="1:19" x14ac:dyDescent="0.25">
      <c r="A183" s="12">
        <v>2007.06</v>
      </c>
      <c r="B183" s="54">
        <f t="shared" si="2"/>
        <v>14761.9</v>
      </c>
      <c r="C183" s="78">
        <v>9992.2000000000007</v>
      </c>
      <c r="D183" s="79">
        <v>4139.3</v>
      </c>
      <c r="E183" s="79">
        <v>339</v>
      </c>
      <c r="F183" s="79">
        <v>61</v>
      </c>
      <c r="G183" s="79">
        <v>0</v>
      </c>
      <c r="H183" s="79">
        <v>190.1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29.9</v>
      </c>
      <c r="O183" s="79">
        <v>10.4</v>
      </c>
      <c r="P183" s="79">
        <v>0</v>
      </c>
      <c r="Q183" s="69">
        <v>0</v>
      </c>
      <c r="S183" s="51"/>
    </row>
    <row r="184" spans="1:19" x14ac:dyDescent="0.25">
      <c r="A184" s="12">
        <v>2007.07</v>
      </c>
      <c r="B184" s="54">
        <f t="shared" si="2"/>
        <v>15692.2</v>
      </c>
      <c r="C184" s="78">
        <v>9325.7000000000007</v>
      </c>
      <c r="D184" s="79">
        <v>5582.7</v>
      </c>
      <c r="E184" s="79">
        <v>310.60000000000002</v>
      </c>
      <c r="F184" s="79">
        <v>76.5</v>
      </c>
      <c r="G184" s="79">
        <v>0</v>
      </c>
      <c r="H184" s="79">
        <v>319.39999999999998</v>
      </c>
      <c r="I184" s="79">
        <v>0</v>
      </c>
      <c r="J184" s="79">
        <v>0</v>
      </c>
      <c r="K184" s="79">
        <v>0</v>
      </c>
      <c r="L184" s="79">
        <v>0</v>
      </c>
      <c r="M184" s="79">
        <v>0</v>
      </c>
      <c r="N184" s="79">
        <v>53.9</v>
      </c>
      <c r="O184" s="79">
        <v>23.4</v>
      </c>
      <c r="P184" s="79">
        <v>0</v>
      </c>
      <c r="Q184" s="69">
        <v>0</v>
      </c>
      <c r="S184" s="51"/>
    </row>
    <row r="185" spans="1:19" x14ac:dyDescent="0.25">
      <c r="A185" s="12">
        <v>2007.08</v>
      </c>
      <c r="B185" s="54">
        <f t="shared" si="2"/>
        <v>14225.099999999999</v>
      </c>
      <c r="C185" s="78">
        <v>9922.4</v>
      </c>
      <c r="D185" s="79">
        <v>3552.7</v>
      </c>
      <c r="E185" s="79">
        <v>380.2</v>
      </c>
      <c r="F185" s="79">
        <v>61.5</v>
      </c>
      <c r="G185" s="79">
        <v>0</v>
      </c>
      <c r="H185" s="79">
        <v>265.89999999999998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79">
        <v>30.1</v>
      </c>
      <c r="O185" s="79">
        <v>12.3</v>
      </c>
      <c r="P185" s="79">
        <v>0</v>
      </c>
      <c r="Q185" s="69">
        <v>0</v>
      </c>
      <c r="S185" s="51"/>
    </row>
    <row r="186" spans="1:19" x14ac:dyDescent="0.25">
      <c r="A186" s="12">
        <v>2007.09</v>
      </c>
      <c r="B186" s="54">
        <f t="shared" si="2"/>
        <v>15107.400000000001</v>
      </c>
      <c r="C186" s="78">
        <v>9052.5</v>
      </c>
      <c r="D186" s="79">
        <v>5377.2</v>
      </c>
      <c r="E186" s="79">
        <v>319.2</v>
      </c>
      <c r="F186" s="79">
        <v>62</v>
      </c>
      <c r="G186" s="79">
        <v>0</v>
      </c>
      <c r="H186" s="79">
        <v>249.3</v>
      </c>
      <c r="I186" s="79">
        <v>0</v>
      </c>
      <c r="J186" s="79">
        <v>0</v>
      </c>
      <c r="K186" s="79">
        <v>0</v>
      </c>
      <c r="L186" s="79">
        <v>0</v>
      </c>
      <c r="M186" s="79">
        <v>0</v>
      </c>
      <c r="N186" s="79">
        <v>33</v>
      </c>
      <c r="O186" s="79">
        <v>13.1</v>
      </c>
      <c r="P186" s="79">
        <v>0</v>
      </c>
      <c r="Q186" s="69">
        <v>1.1000000000000001</v>
      </c>
      <c r="S186" s="51"/>
    </row>
    <row r="187" spans="1:19" x14ac:dyDescent="0.25">
      <c r="A187" s="12">
        <v>2007.1</v>
      </c>
      <c r="B187" s="54">
        <f t="shared" si="2"/>
        <v>14625.300000000001</v>
      </c>
      <c r="C187" s="78">
        <v>9928.7000000000007</v>
      </c>
      <c r="D187" s="79">
        <v>3530.5</v>
      </c>
      <c r="E187" s="79">
        <v>360.4</v>
      </c>
      <c r="F187" s="79">
        <v>61.5</v>
      </c>
      <c r="G187" s="79">
        <v>0</v>
      </c>
      <c r="H187" s="79">
        <v>678</v>
      </c>
      <c r="I187" s="79">
        <v>0</v>
      </c>
      <c r="J187" s="79">
        <v>0</v>
      </c>
      <c r="K187" s="79">
        <v>0</v>
      </c>
      <c r="L187" s="79">
        <v>0</v>
      </c>
      <c r="M187" s="79">
        <v>0</v>
      </c>
      <c r="N187" s="79">
        <v>51</v>
      </c>
      <c r="O187" s="79">
        <v>15.2</v>
      </c>
      <c r="P187" s="79">
        <v>0</v>
      </c>
      <c r="Q187" s="69">
        <v>0</v>
      </c>
      <c r="S187" s="51"/>
    </row>
    <row r="188" spans="1:19" x14ac:dyDescent="0.25">
      <c r="A188" s="12">
        <v>2007.11</v>
      </c>
      <c r="B188" s="54">
        <f t="shared" si="2"/>
        <v>14319.4</v>
      </c>
      <c r="C188" s="78">
        <v>10185.4</v>
      </c>
      <c r="D188" s="79">
        <v>3392.7</v>
      </c>
      <c r="E188" s="79">
        <v>347.7</v>
      </c>
      <c r="F188" s="79">
        <v>68.900000000000006</v>
      </c>
      <c r="G188" s="79">
        <v>0</v>
      </c>
      <c r="H188" s="79">
        <v>269.60000000000002</v>
      </c>
      <c r="I188" s="79">
        <v>0</v>
      </c>
      <c r="J188" s="79">
        <v>0</v>
      </c>
      <c r="K188" s="79">
        <v>0</v>
      </c>
      <c r="L188" s="79">
        <v>0</v>
      </c>
      <c r="M188" s="79">
        <v>0</v>
      </c>
      <c r="N188" s="79">
        <v>40.700000000000003</v>
      </c>
      <c r="O188" s="79">
        <v>14.4</v>
      </c>
      <c r="P188" s="79">
        <v>0</v>
      </c>
      <c r="Q188" s="69">
        <v>0</v>
      </c>
      <c r="S188" s="51"/>
    </row>
    <row r="189" spans="1:19" x14ac:dyDescent="0.25">
      <c r="A189" s="12">
        <v>2007.12</v>
      </c>
      <c r="B189" s="54">
        <f t="shared" si="2"/>
        <v>14783.499999999998</v>
      </c>
      <c r="C189" s="78">
        <v>10951.8</v>
      </c>
      <c r="D189" s="79">
        <v>3097</v>
      </c>
      <c r="E189" s="79">
        <v>338.1</v>
      </c>
      <c r="F189" s="79">
        <v>50.9</v>
      </c>
      <c r="G189" s="79">
        <v>0</v>
      </c>
      <c r="H189" s="79">
        <v>288.10000000000002</v>
      </c>
      <c r="I189" s="79">
        <v>0</v>
      </c>
      <c r="J189" s="79">
        <v>0</v>
      </c>
      <c r="K189" s="79">
        <v>0</v>
      </c>
      <c r="L189" s="79">
        <v>0</v>
      </c>
      <c r="M189" s="79">
        <v>0</v>
      </c>
      <c r="N189" s="79">
        <v>35.299999999999997</v>
      </c>
      <c r="O189" s="79">
        <v>22.3</v>
      </c>
      <c r="P189" s="79">
        <v>0</v>
      </c>
      <c r="Q189" s="69">
        <v>0</v>
      </c>
      <c r="S189" s="51"/>
    </row>
    <row r="190" spans="1:19" x14ac:dyDescent="0.25">
      <c r="A190" s="12">
        <v>2008.01</v>
      </c>
      <c r="B190" s="54">
        <f t="shared" si="2"/>
        <v>17209.900000000005</v>
      </c>
      <c r="C190" s="78">
        <v>12423.6</v>
      </c>
      <c r="D190" s="79">
        <v>4144.6000000000004</v>
      </c>
      <c r="E190" s="79">
        <v>376.7</v>
      </c>
      <c r="F190" s="79">
        <v>62.9</v>
      </c>
      <c r="G190" s="79">
        <v>0</v>
      </c>
      <c r="H190" s="79">
        <v>183.9</v>
      </c>
      <c r="I190" s="79">
        <v>0</v>
      </c>
      <c r="J190" s="79">
        <v>0</v>
      </c>
      <c r="K190" s="79">
        <v>0</v>
      </c>
      <c r="L190" s="79">
        <v>0</v>
      </c>
      <c r="M190" s="79">
        <v>0</v>
      </c>
      <c r="N190" s="79">
        <v>1.5</v>
      </c>
      <c r="O190" s="79">
        <v>16.7</v>
      </c>
      <c r="P190" s="79">
        <v>0</v>
      </c>
      <c r="Q190" s="69">
        <v>0</v>
      </c>
      <c r="S190" s="51"/>
    </row>
    <row r="191" spans="1:19" x14ac:dyDescent="0.25">
      <c r="A191" s="12">
        <v>2008.02</v>
      </c>
      <c r="B191" s="54">
        <f t="shared" si="2"/>
        <v>15632.8</v>
      </c>
      <c r="C191" s="78">
        <v>10694.4</v>
      </c>
      <c r="D191" s="79">
        <v>4281.3999999999996</v>
      </c>
      <c r="E191" s="79">
        <v>326.89999999999998</v>
      </c>
      <c r="F191" s="79">
        <v>70.2</v>
      </c>
      <c r="G191" s="79">
        <v>0</v>
      </c>
      <c r="H191" s="79">
        <v>213.8</v>
      </c>
      <c r="I191" s="79">
        <v>0</v>
      </c>
      <c r="J191" s="79">
        <v>0</v>
      </c>
      <c r="K191" s="79">
        <v>0</v>
      </c>
      <c r="L191" s="79">
        <v>0</v>
      </c>
      <c r="M191" s="79">
        <v>0</v>
      </c>
      <c r="N191" s="79">
        <v>33.6</v>
      </c>
      <c r="O191" s="79">
        <v>12.5</v>
      </c>
      <c r="P191" s="79">
        <v>0</v>
      </c>
      <c r="Q191" s="69">
        <v>0</v>
      </c>
      <c r="S191" s="51"/>
    </row>
    <row r="192" spans="1:19" x14ac:dyDescent="0.25">
      <c r="A192" s="12">
        <v>2008.03</v>
      </c>
      <c r="B192" s="54">
        <f t="shared" si="2"/>
        <v>15006.1</v>
      </c>
      <c r="C192" s="78">
        <v>9610.1</v>
      </c>
      <c r="D192" s="79">
        <v>3726.1</v>
      </c>
      <c r="E192" s="79">
        <v>353.5</v>
      </c>
      <c r="F192" s="79">
        <v>63</v>
      </c>
      <c r="G192" s="79">
        <v>0</v>
      </c>
      <c r="H192" s="79">
        <v>1196.3</v>
      </c>
      <c r="I192" s="79">
        <v>0</v>
      </c>
      <c r="J192" s="79">
        <v>0</v>
      </c>
      <c r="K192" s="79">
        <v>0</v>
      </c>
      <c r="L192" s="79">
        <v>0</v>
      </c>
      <c r="M192" s="79">
        <v>0</v>
      </c>
      <c r="N192" s="79">
        <v>47.2</v>
      </c>
      <c r="O192" s="79">
        <v>9.9</v>
      </c>
      <c r="P192" s="79">
        <v>0</v>
      </c>
      <c r="Q192" s="69">
        <v>0</v>
      </c>
      <c r="S192" s="51"/>
    </row>
    <row r="193" spans="1:19" x14ac:dyDescent="0.25">
      <c r="A193" s="12">
        <v>2008.04</v>
      </c>
      <c r="B193" s="54">
        <f t="shared" si="2"/>
        <v>16949.799999999996</v>
      </c>
      <c r="C193" s="78">
        <v>11439.8</v>
      </c>
      <c r="D193" s="79">
        <v>4130.3</v>
      </c>
      <c r="E193" s="79">
        <v>343.9</v>
      </c>
      <c r="F193" s="79">
        <v>74.400000000000006</v>
      </c>
      <c r="G193" s="79">
        <v>0</v>
      </c>
      <c r="H193" s="79">
        <v>899.3</v>
      </c>
      <c r="I193" s="79">
        <v>0</v>
      </c>
      <c r="J193" s="79">
        <v>0</v>
      </c>
      <c r="K193" s="79">
        <v>0</v>
      </c>
      <c r="L193" s="79">
        <v>0</v>
      </c>
      <c r="M193" s="79">
        <v>0</v>
      </c>
      <c r="N193" s="79">
        <v>49.8</v>
      </c>
      <c r="O193" s="79">
        <v>12.3</v>
      </c>
      <c r="P193" s="79">
        <v>0</v>
      </c>
      <c r="Q193" s="69">
        <v>0</v>
      </c>
      <c r="S193" s="51"/>
    </row>
    <row r="194" spans="1:19" x14ac:dyDescent="0.25">
      <c r="A194" s="12">
        <v>2008.05</v>
      </c>
      <c r="B194" s="54">
        <f t="shared" si="2"/>
        <v>20059.099999999999</v>
      </c>
      <c r="C194" s="78">
        <v>13688.2</v>
      </c>
      <c r="D194" s="79">
        <v>4621.3999999999996</v>
      </c>
      <c r="E194" s="79">
        <v>419.6</v>
      </c>
      <c r="F194" s="79">
        <v>84.4</v>
      </c>
      <c r="G194" s="79">
        <v>0</v>
      </c>
      <c r="H194" s="79">
        <v>1181.5999999999999</v>
      </c>
      <c r="I194" s="79">
        <v>0</v>
      </c>
      <c r="J194" s="79">
        <v>0</v>
      </c>
      <c r="K194" s="79">
        <v>0</v>
      </c>
      <c r="L194" s="79">
        <v>0</v>
      </c>
      <c r="M194" s="79">
        <v>0</v>
      </c>
      <c r="N194" s="79">
        <v>53.4</v>
      </c>
      <c r="O194" s="79">
        <v>10.5</v>
      </c>
      <c r="P194" s="79">
        <v>0</v>
      </c>
      <c r="Q194" s="69">
        <v>0</v>
      </c>
      <c r="S194" s="51"/>
    </row>
    <row r="195" spans="1:19" x14ac:dyDescent="0.25">
      <c r="A195" s="12">
        <v>2008.06</v>
      </c>
      <c r="B195" s="54">
        <f t="shared" si="2"/>
        <v>18947.299999999996</v>
      </c>
      <c r="C195" s="78">
        <v>12900.4</v>
      </c>
      <c r="D195" s="79">
        <v>4265.7</v>
      </c>
      <c r="E195" s="79">
        <v>473.7</v>
      </c>
      <c r="F195" s="79">
        <v>81.599999999999994</v>
      </c>
      <c r="G195" s="79">
        <v>0</v>
      </c>
      <c r="H195" s="79">
        <v>1182.7</v>
      </c>
      <c r="I195" s="79">
        <v>0</v>
      </c>
      <c r="J195" s="79">
        <v>0</v>
      </c>
      <c r="K195" s="79">
        <v>0</v>
      </c>
      <c r="L195" s="79">
        <v>0</v>
      </c>
      <c r="M195" s="79">
        <v>0</v>
      </c>
      <c r="N195" s="79">
        <v>29.6</v>
      </c>
      <c r="O195" s="79">
        <v>13.6</v>
      </c>
      <c r="P195" s="79">
        <v>0</v>
      </c>
      <c r="Q195" s="69">
        <v>0</v>
      </c>
      <c r="S195" s="51"/>
    </row>
    <row r="196" spans="1:19" x14ac:dyDescent="0.25">
      <c r="A196" s="12">
        <v>2008.07</v>
      </c>
      <c r="B196" s="54">
        <f t="shared" si="2"/>
        <v>20693.999999999996</v>
      </c>
      <c r="C196" s="78">
        <v>13120.8</v>
      </c>
      <c r="D196" s="79">
        <v>5625.8</v>
      </c>
      <c r="E196" s="79">
        <v>349.3</v>
      </c>
      <c r="F196" s="79">
        <v>83.6</v>
      </c>
      <c r="G196" s="79">
        <v>0</v>
      </c>
      <c r="H196" s="79">
        <v>1483.5</v>
      </c>
      <c r="I196" s="79">
        <v>0</v>
      </c>
      <c r="J196" s="79">
        <v>0</v>
      </c>
      <c r="K196" s="79">
        <v>0</v>
      </c>
      <c r="L196" s="79">
        <v>0</v>
      </c>
      <c r="M196" s="79">
        <v>0</v>
      </c>
      <c r="N196" s="79">
        <v>9.9</v>
      </c>
      <c r="O196" s="79">
        <v>21.1</v>
      </c>
      <c r="P196" s="79">
        <v>0</v>
      </c>
      <c r="Q196" s="69">
        <v>0</v>
      </c>
      <c r="S196" s="51"/>
    </row>
    <row r="197" spans="1:19" x14ac:dyDescent="0.25">
      <c r="A197" s="12">
        <v>2008.08</v>
      </c>
      <c r="B197" s="54">
        <f t="shared" si="2"/>
        <v>18865.099999999999</v>
      </c>
      <c r="C197" s="78">
        <v>13647.7</v>
      </c>
      <c r="D197" s="79">
        <v>4438.3</v>
      </c>
      <c r="E197" s="79">
        <v>378.8</v>
      </c>
      <c r="F197" s="79">
        <v>84.7</v>
      </c>
      <c r="G197" s="79">
        <v>0</v>
      </c>
      <c r="H197" s="79">
        <v>268.2</v>
      </c>
      <c r="I197" s="79">
        <v>0</v>
      </c>
      <c r="J197" s="79">
        <v>0</v>
      </c>
      <c r="K197" s="79">
        <v>0</v>
      </c>
      <c r="L197" s="79">
        <v>0</v>
      </c>
      <c r="M197" s="79">
        <v>0</v>
      </c>
      <c r="N197" s="79">
        <v>30.3</v>
      </c>
      <c r="O197" s="79">
        <v>17.100000000000001</v>
      </c>
      <c r="P197" s="79">
        <v>0</v>
      </c>
      <c r="Q197" s="69">
        <v>0</v>
      </c>
      <c r="S197" s="51"/>
    </row>
    <row r="198" spans="1:19" x14ac:dyDescent="0.25">
      <c r="A198" s="12">
        <v>2008.09</v>
      </c>
      <c r="B198" s="54">
        <f t="shared" si="2"/>
        <v>19314.300000000003</v>
      </c>
      <c r="C198" s="78">
        <v>13620.2</v>
      </c>
      <c r="D198" s="79">
        <v>4489.5</v>
      </c>
      <c r="E198" s="79">
        <v>399.3</v>
      </c>
      <c r="F198" s="79">
        <v>90.7</v>
      </c>
      <c r="G198" s="79">
        <v>0</v>
      </c>
      <c r="H198" s="79">
        <v>374.7</v>
      </c>
      <c r="I198" s="79">
        <v>0</v>
      </c>
      <c r="J198" s="79">
        <v>0</v>
      </c>
      <c r="K198" s="79">
        <v>0</v>
      </c>
      <c r="L198" s="79">
        <v>0</v>
      </c>
      <c r="M198" s="79">
        <v>0</v>
      </c>
      <c r="N198" s="79">
        <v>35.700000000000003</v>
      </c>
      <c r="O198" s="79">
        <v>15.7</v>
      </c>
      <c r="P198" s="79">
        <v>0</v>
      </c>
      <c r="Q198" s="69">
        <v>288.5</v>
      </c>
      <c r="S198" s="51"/>
    </row>
    <row r="199" spans="1:19" x14ac:dyDescent="0.25">
      <c r="A199" s="12">
        <v>2008.1</v>
      </c>
      <c r="B199" s="54">
        <f t="shared" si="2"/>
        <v>19820.899999999998</v>
      </c>
      <c r="C199" s="78">
        <v>13718.9</v>
      </c>
      <c r="D199" s="79">
        <v>4730.7</v>
      </c>
      <c r="E199" s="79">
        <v>445</v>
      </c>
      <c r="F199" s="79">
        <v>75</v>
      </c>
      <c r="G199" s="79">
        <v>0</v>
      </c>
      <c r="H199" s="79">
        <v>503</v>
      </c>
      <c r="I199" s="79">
        <v>0</v>
      </c>
      <c r="J199" s="79">
        <v>0</v>
      </c>
      <c r="K199" s="79">
        <v>0</v>
      </c>
      <c r="L199" s="79">
        <v>0</v>
      </c>
      <c r="M199" s="79">
        <v>0</v>
      </c>
      <c r="N199" s="79">
        <v>47.3</v>
      </c>
      <c r="O199" s="79">
        <v>11.8</v>
      </c>
      <c r="P199" s="79">
        <v>0</v>
      </c>
      <c r="Q199" s="69">
        <v>289.2</v>
      </c>
      <c r="S199" s="51"/>
    </row>
    <row r="200" spans="1:19" x14ac:dyDescent="0.25">
      <c r="A200" s="12">
        <v>2008.11</v>
      </c>
      <c r="B200" s="54">
        <f t="shared" si="2"/>
        <v>17170.2</v>
      </c>
      <c r="C200" s="78">
        <v>11302.8</v>
      </c>
      <c r="D200" s="79">
        <v>4906.3999999999996</v>
      </c>
      <c r="E200" s="79">
        <v>428.8</v>
      </c>
      <c r="F200" s="79">
        <v>50.1</v>
      </c>
      <c r="G200" s="79">
        <v>0</v>
      </c>
      <c r="H200" s="79">
        <v>295.2</v>
      </c>
      <c r="I200" s="79">
        <v>0</v>
      </c>
      <c r="J200" s="79">
        <v>0</v>
      </c>
      <c r="K200" s="79">
        <v>0</v>
      </c>
      <c r="L200" s="79">
        <v>0</v>
      </c>
      <c r="M200" s="79">
        <v>0</v>
      </c>
      <c r="N200" s="79">
        <v>174.2</v>
      </c>
      <c r="O200" s="79">
        <v>12.7</v>
      </c>
      <c r="P200" s="79">
        <v>0</v>
      </c>
      <c r="Q200" s="69">
        <v>0</v>
      </c>
      <c r="S200" s="51"/>
    </row>
    <row r="201" spans="1:19" x14ac:dyDescent="0.25">
      <c r="A201" s="12">
        <v>2008.12</v>
      </c>
      <c r="B201" s="54">
        <f t="shared" si="2"/>
        <v>18791.7</v>
      </c>
      <c r="C201" s="78">
        <v>12392.8</v>
      </c>
      <c r="D201" s="79">
        <v>5333.5</v>
      </c>
      <c r="E201" s="79">
        <v>432.4</v>
      </c>
      <c r="F201" s="79">
        <v>89.6</v>
      </c>
      <c r="G201" s="79">
        <v>0</v>
      </c>
      <c r="H201" s="79">
        <v>502.7</v>
      </c>
      <c r="I201" s="79">
        <v>0</v>
      </c>
      <c r="J201" s="79">
        <v>0</v>
      </c>
      <c r="K201" s="79">
        <v>0</v>
      </c>
      <c r="L201" s="79">
        <v>0</v>
      </c>
      <c r="M201" s="79">
        <v>0</v>
      </c>
      <c r="N201" s="79">
        <v>21.2</v>
      </c>
      <c r="O201" s="79">
        <v>19.5</v>
      </c>
      <c r="P201" s="79">
        <v>0</v>
      </c>
      <c r="Q201" s="69">
        <v>0</v>
      </c>
      <c r="S201" s="51"/>
    </row>
    <row r="202" spans="1:19" x14ac:dyDescent="0.25">
      <c r="A202" s="12">
        <v>2009.01</v>
      </c>
      <c r="B202" s="54">
        <f t="shared" si="2"/>
        <v>19356.000000000004</v>
      </c>
      <c r="C202" s="78">
        <v>11010.9</v>
      </c>
      <c r="D202" s="79">
        <v>7605.8</v>
      </c>
      <c r="E202" s="79">
        <v>428.6</v>
      </c>
      <c r="F202" s="79">
        <v>96.2</v>
      </c>
      <c r="G202" s="79">
        <v>0</v>
      </c>
      <c r="H202" s="79">
        <v>190.4</v>
      </c>
      <c r="I202" s="79">
        <v>0</v>
      </c>
      <c r="J202" s="79">
        <v>0</v>
      </c>
      <c r="K202" s="79">
        <v>0</v>
      </c>
      <c r="L202" s="79">
        <v>0</v>
      </c>
      <c r="M202" s="79">
        <v>0</v>
      </c>
      <c r="N202" s="79">
        <v>23.9</v>
      </c>
      <c r="O202" s="79">
        <v>0.2</v>
      </c>
      <c r="P202" s="79">
        <v>0</v>
      </c>
      <c r="Q202" s="69">
        <v>0</v>
      </c>
      <c r="S202" s="51"/>
    </row>
    <row r="203" spans="1:19" x14ac:dyDescent="0.25">
      <c r="A203" s="12">
        <v>2009.02</v>
      </c>
      <c r="B203" s="54">
        <f t="shared" si="2"/>
        <v>17695.400000000001</v>
      </c>
      <c r="C203" s="78">
        <v>11156.8</v>
      </c>
      <c r="D203" s="79">
        <v>5721.5</v>
      </c>
      <c r="E203" s="79">
        <v>370.2</v>
      </c>
      <c r="F203" s="79">
        <v>70.400000000000006</v>
      </c>
      <c r="G203" s="79">
        <v>0</v>
      </c>
      <c r="H203" s="79">
        <v>322</v>
      </c>
      <c r="I203" s="79">
        <v>0</v>
      </c>
      <c r="J203" s="79">
        <v>0</v>
      </c>
      <c r="K203" s="79">
        <v>0</v>
      </c>
      <c r="L203" s="79">
        <v>0</v>
      </c>
      <c r="M203" s="79">
        <v>0</v>
      </c>
      <c r="N203" s="79">
        <v>46.5</v>
      </c>
      <c r="O203" s="79">
        <v>8</v>
      </c>
      <c r="P203" s="79">
        <v>0</v>
      </c>
      <c r="Q203" s="69">
        <v>0</v>
      </c>
      <c r="S203" s="51"/>
    </row>
    <row r="204" spans="1:19" x14ac:dyDescent="0.25">
      <c r="A204" s="12">
        <v>2009.03</v>
      </c>
      <c r="B204" s="54">
        <f t="shared" ref="B204:B267" si="3">SUM(C204:H204,N204:Q204)</f>
        <v>17374.5</v>
      </c>
      <c r="C204" s="78">
        <v>10734.2</v>
      </c>
      <c r="D204" s="79">
        <v>5638.8</v>
      </c>
      <c r="E204" s="79">
        <v>499.7</v>
      </c>
      <c r="F204" s="79">
        <v>75.3</v>
      </c>
      <c r="G204" s="79">
        <v>0</v>
      </c>
      <c r="H204" s="79">
        <v>392.5</v>
      </c>
      <c r="I204" s="79">
        <v>0</v>
      </c>
      <c r="J204" s="79">
        <v>0</v>
      </c>
      <c r="K204" s="79">
        <v>0</v>
      </c>
      <c r="L204" s="79">
        <v>0</v>
      </c>
      <c r="M204" s="79">
        <v>0</v>
      </c>
      <c r="N204" s="79">
        <v>31.5</v>
      </c>
      <c r="O204" s="79">
        <v>2.5</v>
      </c>
      <c r="P204" s="79">
        <v>0</v>
      </c>
      <c r="Q204" s="69">
        <v>0</v>
      </c>
      <c r="S204" s="51"/>
    </row>
    <row r="205" spans="1:19" x14ac:dyDescent="0.25">
      <c r="A205" s="12">
        <v>2009.04</v>
      </c>
      <c r="B205" s="54">
        <f t="shared" si="3"/>
        <v>18332.399999999994</v>
      </c>
      <c r="C205" s="78">
        <v>11573.9</v>
      </c>
      <c r="D205" s="79">
        <v>5889.7</v>
      </c>
      <c r="E205" s="79">
        <v>499.1</v>
      </c>
      <c r="F205" s="79">
        <v>81.599999999999994</v>
      </c>
      <c r="G205" s="79">
        <v>0</v>
      </c>
      <c r="H205" s="79">
        <v>240.8</v>
      </c>
      <c r="I205" s="79">
        <v>0</v>
      </c>
      <c r="J205" s="79">
        <v>0</v>
      </c>
      <c r="K205" s="79">
        <v>0</v>
      </c>
      <c r="L205" s="79">
        <v>0</v>
      </c>
      <c r="M205" s="79">
        <v>0</v>
      </c>
      <c r="N205" s="79">
        <v>46.6</v>
      </c>
      <c r="O205" s="79">
        <v>0.7</v>
      </c>
      <c r="P205" s="79">
        <v>0</v>
      </c>
      <c r="Q205" s="69">
        <v>0</v>
      </c>
      <c r="S205" s="51"/>
    </row>
    <row r="206" spans="1:19" x14ac:dyDescent="0.25">
      <c r="A206" s="12">
        <v>2009.05</v>
      </c>
      <c r="B206" s="54">
        <f t="shared" si="3"/>
        <v>19618.400000000005</v>
      </c>
      <c r="C206" s="78">
        <v>13214.1</v>
      </c>
      <c r="D206" s="79">
        <v>5696.9</v>
      </c>
      <c r="E206" s="79">
        <v>323.89999999999998</v>
      </c>
      <c r="F206" s="79">
        <v>64.400000000000006</v>
      </c>
      <c r="G206" s="79">
        <v>0</v>
      </c>
      <c r="H206" s="79">
        <v>288.39999999999998</v>
      </c>
      <c r="I206" s="79">
        <v>0</v>
      </c>
      <c r="J206" s="79">
        <v>0</v>
      </c>
      <c r="K206" s="79">
        <v>0</v>
      </c>
      <c r="L206" s="79">
        <v>0</v>
      </c>
      <c r="M206" s="79">
        <v>0</v>
      </c>
      <c r="N206" s="79">
        <v>25.9</v>
      </c>
      <c r="O206" s="79">
        <v>4.8</v>
      </c>
      <c r="P206" s="79">
        <v>0</v>
      </c>
      <c r="Q206" s="69">
        <v>0</v>
      </c>
      <c r="S206" s="51"/>
    </row>
    <row r="207" spans="1:19" x14ac:dyDescent="0.25">
      <c r="A207" s="12">
        <v>2009.06</v>
      </c>
      <c r="B207" s="54">
        <f t="shared" si="3"/>
        <v>24044</v>
      </c>
      <c r="C207" s="78">
        <v>14183.3</v>
      </c>
      <c r="D207" s="79">
        <v>5882.2</v>
      </c>
      <c r="E207" s="79">
        <v>481.7</v>
      </c>
      <c r="F207" s="79">
        <v>146.1</v>
      </c>
      <c r="G207" s="79">
        <v>0</v>
      </c>
      <c r="H207" s="79">
        <v>3313.3</v>
      </c>
      <c r="I207" s="79">
        <v>0</v>
      </c>
      <c r="J207" s="79">
        <v>0</v>
      </c>
      <c r="K207" s="79">
        <v>0</v>
      </c>
      <c r="L207" s="79">
        <v>0</v>
      </c>
      <c r="M207" s="79">
        <v>0</v>
      </c>
      <c r="N207" s="79">
        <v>35.5</v>
      </c>
      <c r="O207" s="79">
        <v>1.9</v>
      </c>
      <c r="P207" s="79">
        <v>0</v>
      </c>
      <c r="Q207" s="69">
        <v>0</v>
      </c>
      <c r="S207" s="51"/>
    </row>
    <row r="208" spans="1:19" x14ac:dyDescent="0.25">
      <c r="A208" s="12">
        <v>2009.07</v>
      </c>
      <c r="B208" s="54">
        <f t="shared" si="3"/>
        <v>22309.7</v>
      </c>
      <c r="C208" s="78">
        <v>12583.5</v>
      </c>
      <c r="D208" s="79">
        <v>7862.7</v>
      </c>
      <c r="E208" s="79">
        <v>840.5</v>
      </c>
      <c r="F208" s="79">
        <v>86.9</v>
      </c>
      <c r="G208" s="79">
        <v>0</v>
      </c>
      <c r="H208" s="79">
        <v>917.7</v>
      </c>
      <c r="I208" s="79">
        <v>0</v>
      </c>
      <c r="J208" s="79">
        <v>0</v>
      </c>
      <c r="K208" s="79">
        <v>0</v>
      </c>
      <c r="L208" s="79">
        <v>0</v>
      </c>
      <c r="M208" s="79">
        <v>0</v>
      </c>
      <c r="N208" s="79">
        <v>18.3</v>
      </c>
      <c r="O208" s="79">
        <v>0.1</v>
      </c>
      <c r="P208" s="79">
        <v>0</v>
      </c>
      <c r="Q208" s="69">
        <v>0</v>
      </c>
      <c r="S208" s="51"/>
    </row>
    <row r="209" spans="1:19" x14ac:dyDescent="0.25">
      <c r="A209" s="12">
        <v>2009.08</v>
      </c>
      <c r="B209" s="54">
        <f t="shared" si="3"/>
        <v>19868.900000000005</v>
      </c>
      <c r="C209" s="78">
        <v>12137.5</v>
      </c>
      <c r="D209" s="79">
        <v>6694</v>
      </c>
      <c r="E209" s="79">
        <v>479.8</v>
      </c>
      <c r="F209" s="79">
        <v>116.9</v>
      </c>
      <c r="G209" s="79">
        <v>0</v>
      </c>
      <c r="H209" s="79">
        <v>329.4</v>
      </c>
      <c r="I209" s="79">
        <v>0</v>
      </c>
      <c r="J209" s="79">
        <v>0</v>
      </c>
      <c r="K209" s="79">
        <v>0</v>
      </c>
      <c r="L209" s="79">
        <v>0</v>
      </c>
      <c r="M209" s="79">
        <v>0</v>
      </c>
      <c r="N209" s="79">
        <v>8.6999999999999993</v>
      </c>
      <c r="O209" s="79">
        <v>13.2</v>
      </c>
      <c r="P209" s="79">
        <v>0</v>
      </c>
      <c r="Q209" s="69">
        <v>89.4</v>
      </c>
      <c r="S209" s="51"/>
    </row>
    <row r="210" spans="1:19" x14ac:dyDescent="0.25">
      <c r="A210" s="12">
        <v>2009.09</v>
      </c>
      <c r="B210" s="54">
        <f t="shared" si="3"/>
        <v>20698</v>
      </c>
      <c r="C210" s="78">
        <v>12586.9</v>
      </c>
      <c r="D210" s="79">
        <v>6466.4</v>
      </c>
      <c r="E210" s="79">
        <v>453.2</v>
      </c>
      <c r="F210" s="79">
        <v>90.4</v>
      </c>
      <c r="G210" s="79">
        <v>0</v>
      </c>
      <c r="H210" s="79">
        <v>1022.8</v>
      </c>
      <c r="I210" s="79">
        <v>0</v>
      </c>
      <c r="J210" s="79">
        <v>0</v>
      </c>
      <c r="K210" s="79">
        <v>0</v>
      </c>
      <c r="L210" s="79">
        <v>0</v>
      </c>
      <c r="M210" s="79">
        <v>0</v>
      </c>
      <c r="N210" s="79">
        <v>31.2</v>
      </c>
      <c r="O210" s="79">
        <v>3.5</v>
      </c>
      <c r="P210" s="79">
        <v>0</v>
      </c>
      <c r="Q210" s="69">
        <v>43.6</v>
      </c>
      <c r="S210" s="51"/>
    </row>
    <row r="211" spans="1:19" x14ac:dyDescent="0.25">
      <c r="A211" s="12">
        <v>2009.1</v>
      </c>
      <c r="B211" s="54">
        <f t="shared" si="3"/>
        <v>21096.200000000004</v>
      </c>
      <c r="C211" s="78">
        <v>13407.7</v>
      </c>
      <c r="D211" s="79">
        <v>6828.7</v>
      </c>
      <c r="E211" s="79">
        <v>462.7</v>
      </c>
      <c r="F211" s="79">
        <v>90.4</v>
      </c>
      <c r="G211" s="79">
        <v>0</v>
      </c>
      <c r="H211" s="79">
        <v>278.89999999999998</v>
      </c>
      <c r="I211" s="79">
        <v>0</v>
      </c>
      <c r="J211" s="79">
        <v>0</v>
      </c>
      <c r="K211" s="79">
        <v>0</v>
      </c>
      <c r="L211" s="79">
        <v>0</v>
      </c>
      <c r="M211" s="79">
        <v>0</v>
      </c>
      <c r="N211" s="79">
        <v>25</v>
      </c>
      <c r="O211" s="79">
        <v>2.8</v>
      </c>
      <c r="P211" s="79">
        <v>0</v>
      </c>
      <c r="Q211" s="69">
        <v>0</v>
      </c>
      <c r="S211" s="51"/>
    </row>
    <row r="212" spans="1:19" x14ac:dyDescent="0.25">
      <c r="A212" s="12">
        <v>2009.11</v>
      </c>
      <c r="B212" s="54">
        <f t="shared" si="3"/>
        <v>24055.4</v>
      </c>
      <c r="C212" s="78">
        <v>12775</v>
      </c>
      <c r="D212" s="79">
        <v>6217.4</v>
      </c>
      <c r="E212" s="79">
        <v>447.1</v>
      </c>
      <c r="F212" s="79">
        <v>125.2</v>
      </c>
      <c r="G212" s="79">
        <v>0</v>
      </c>
      <c r="H212" s="79">
        <v>350.5</v>
      </c>
      <c r="I212" s="79">
        <v>0</v>
      </c>
      <c r="J212" s="79">
        <v>0</v>
      </c>
      <c r="K212" s="79">
        <v>0</v>
      </c>
      <c r="L212" s="79">
        <v>0</v>
      </c>
      <c r="M212" s="79">
        <v>0</v>
      </c>
      <c r="N212" s="79">
        <v>4117.7</v>
      </c>
      <c r="O212" s="79">
        <v>0.5</v>
      </c>
      <c r="P212" s="79">
        <v>0</v>
      </c>
      <c r="Q212" s="69">
        <v>22</v>
      </c>
      <c r="S212" s="51"/>
    </row>
    <row r="213" spans="1:19" x14ac:dyDescent="0.25">
      <c r="A213" s="12">
        <v>2009.12</v>
      </c>
      <c r="B213" s="54">
        <f t="shared" si="3"/>
        <v>35596</v>
      </c>
      <c r="C213" s="78">
        <v>14864.3</v>
      </c>
      <c r="D213" s="79">
        <v>6559.9</v>
      </c>
      <c r="E213" s="79">
        <v>444.4</v>
      </c>
      <c r="F213" s="79">
        <v>108.5</v>
      </c>
      <c r="G213" s="79">
        <v>0</v>
      </c>
      <c r="H213" s="79">
        <v>8102.8</v>
      </c>
      <c r="I213" s="79">
        <v>0</v>
      </c>
      <c r="J213" s="79">
        <v>0</v>
      </c>
      <c r="K213" s="79">
        <v>0</v>
      </c>
      <c r="L213" s="79">
        <v>0</v>
      </c>
      <c r="M213" s="79">
        <v>0</v>
      </c>
      <c r="N213" s="79">
        <v>5512.7</v>
      </c>
      <c r="O213" s="79">
        <v>3.4</v>
      </c>
      <c r="P213" s="79">
        <v>0</v>
      </c>
      <c r="Q213" s="69">
        <v>0</v>
      </c>
      <c r="S213" s="51"/>
    </row>
    <row r="214" spans="1:19" x14ac:dyDescent="0.25">
      <c r="A214" s="12">
        <v>2010.01</v>
      </c>
      <c r="B214" s="54">
        <f t="shared" si="3"/>
        <v>22700.6</v>
      </c>
      <c r="C214" s="78">
        <v>12637.4</v>
      </c>
      <c r="D214" s="79">
        <v>9142.2000000000007</v>
      </c>
      <c r="E214" s="79">
        <v>455.7</v>
      </c>
      <c r="F214" s="79">
        <v>114.1</v>
      </c>
      <c r="G214" s="79">
        <v>0</v>
      </c>
      <c r="H214" s="79">
        <v>320.7</v>
      </c>
      <c r="I214" s="79">
        <v>0</v>
      </c>
      <c r="J214" s="79">
        <v>0</v>
      </c>
      <c r="K214" s="79">
        <v>0</v>
      </c>
      <c r="L214" s="79">
        <v>0</v>
      </c>
      <c r="M214" s="79">
        <v>0</v>
      </c>
      <c r="N214" s="79">
        <v>29.9</v>
      </c>
      <c r="O214" s="79">
        <v>0.6</v>
      </c>
      <c r="P214" s="79">
        <v>0</v>
      </c>
      <c r="Q214" s="69">
        <v>0</v>
      </c>
      <c r="S214" s="51"/>
    </row>
    <row r="215" spans="1:19" x14ac:dyDescent="0.25">
      <c r="A215" s="12">
        <v>2010.02</v>
      </c>
      <c r="B215" s="54">
        <f t="shared" si="3"/>
        <v>23056.799999999996</v>
      </c>
      <c r="C215" s="78">
        <v>13513.3</v>
      </c>
      <c r="D215" s="79">
        <v>7174.8</v>
      </c>
      <c r="E215" s="79">
        <v>415.9</v>
      </c>
      <c r="F215" s="79">
        <v>84.1</v>
      </c>
      <c r="G215" s="79">
        <v>0</v>
      </c>
      <c r="H215" s="79">
        <v>1843.5</v>
      </c>
      <c r="I215" s="79">
        <v>0</v>
      </c>
      <c r="J215" s="79">
        <v>0</v>
      </c>
      <c r="K215" s="79">
        <v>0</v>
      </c>
      <c r="L215" s="79">
        <v>0</v>
      </c>
      <c r="M215" s="79">
        <v>0</v>
      </c>
      <c r="N215" s="79">
        <v>22.6</v>
      </c>
      <c r="O215" s="79">
        <v>2.6</v>
      </c>
      <c r="P215" s="79">
        <v>0</v>
      </c>
      <c r="Q215" s="69">
        <v>0</v>
      </c>
      <c r="S215" s="51"/>
    </row>
    <row r="216" spans="1:19" x14ac:dyDescent="0.25">
      <c r="A216" s="12">
        <v>2010.03</v>
      </c>
      <c r="B216" s="54">
        <f t="shared" si="3"/>
        <v>23997.9</v>
      </c>
      <c r="C216" s="78">
        <v>14128.1</v>
      </c>
      <c r="D216" s="79">
        <v>7190.9</v>
      </c>
      <c r="E216" s="79">
        <v>611.9</v>
      </c>
      <c r="F216" s="79">
        <v>122.1</v>
      </c>
      <c r="G216" s="79">
        <v>0</v>
      </c>
      <c r="H216" s="79">
        <v>1890.5</v>
      </c>
      <c r="I216" s="79">
        <v>0</v>
      </c>
      <c r="J216" s="79">
        <v>0</v>
      </c>
      <c r="K216" s="79">
        <v>0</v>
      </c>
      <c r="L216" s="79">
        <v>0</v>
      </c>
      <c r="M216" s="79">
        <v>0</v>
      </c>
      <c r="N216" s="79">
        <v>35.9</v>
      </c>
      <c r="O216" s="79">
        <v>18.5</v>
      </c>
      <c r="P216" s="79">
        <v>0</v>
      </c>
      <c r="Q216" s="69">
        <v>0</v>
      </c>
      <c r="S216" s="51"/>
    </row>
    <row r="217" spans="1:19" x14ac:dyDescent="0.25">
      <c r="A217" s="12">
        <v>2010.04</v>
      </c>
      <c r="B217" s="54">
        <f t="shared" si="3"/>
        <v>24495.5</v>
      </c>
      <c r="C217" s="78">
        <v>15050.2</v>
      </c>
      <c r="D217" s="79">
        <v>7639.8</v>
      </c>
      <c r="E217" s="79">
        <v>626</v>
      </c>
      <c r="F217" s="79">
        <v>98.7</v>
      </c>
      <c r="G217" s="79">
        <v>0</v>
      </c>
      <c r="H217" s="79">
        <v>246.3</v>
      </c>
      <c r="I217" s="79">
        <v>0</v>
      </c>
      <c r="J217" s="79">
        <v>0</v>
      </c>
      <c r="K217" s="79">
        <v>0</v>
      </c>
      <c r="L217" s="79">
        <v>0</v>
      </c>
      <c r="M217" s="79">
        <v>0</v>
      </c>
      <c r="N217" s="79">
        <v>816.1</v>
      </c>
      <c r="O217" s="79">
        <v>18.399999999999999</v>
      </c>
      <c r="P217" s="79">
        <v>0</v>
      </c>
      <c r="Q217" s="69">
        <v>0</v>
      </c>
      <c r="S217" s="51"/>
    </row>
    <row r="218" spans="1:19" x14ac:dyDescent="0.25">
      <c r="A218" s="12">
        <v>2010.05</v>
      </c>
      <c r="B218" s="54">
        <f t="shared" si="3"/>
        <v>28249.899999999998</v>
      </c>
      <c r="C218" s="78">
        <v>19687.099999999999</v>
      </c>
      <c r="D218" s="79">
        <v>7636.5</v>
      </c>
      <c r="E218" s="79">
        <v>494.3</v>
      </c>
      <c r="F218" s="79">
        <v>110.6</v>
      </c>
      <c r="G218" s="79">
        <v>0</v>
      </c>
      <c r="H218" s="79">
        <v>302.5</v>
      </c>
      <c r="I218" s="79">
        <v>0</v>
      </c>
      <c r="J218" s="79">
        <v>0</v>
      </c>
      <c r="K218" s="79">
        <v>0</v>
      </c>
      <c r="L218" s="79">
        <v>0</v>
      </c>
      <c r="M218" s="79">
        <v>0</v>
      </c>
      <c r="N218" s="79">
        <v>12.9</v>
      </c>
      <c r="O218" s="79">
        <v>6</v>
      </c>
      <c r="P218" s="79">
        <v>0</v>
      </c>
      <c r="Q218" s="69">
        <v>0</v>
      </c>
      <c r="S218" s="51"/>
    </row>
    <row r="219" spans="1:19" x14ac:dyDescent="0.25">
      <c r="A219" s="12">
        <v>2010.06</v>
      </c>
      <c r="B219" s="54">
        <f t="shared" si="3"/>
        <v>31074.200000000004</v>
      </c>
      <c r="C219" s="78">
        <v>20001.099999999999</v>
      </c>
      <c r="D219" s="79">
        <v>7840</v>
      </c>
      <c r="E219" s="79">
        <v>704</v>
      </c>
      <c r="F219" s="79">
        <v>120.9</v>
      </c>
      <c r="G219" s="79">
        <v>0</v>
      </c>
      <c r="H219" s="79">
        <v>2290.9</v>
      </c>
      <c r="I219" s="79">
        <v>0</v>
      </c>
      <c r="J219" s="79">
        <v>0</v>
      </c>
      <c r="K219" s="79">
        <v>0</v>
      </c>
      <c r="L219" s="79">
        <v>0</v>
      </c>
      <c r="M219" s="79">
        <v>0</v>
      </c>
      <c r="N219" s="79">
        <v>12.4</v>
      </c>
      <c r="O219" s="79">
        <v>104.9</v>
      </c>
      <c r="P219" s="79">
        <v>0</v>
      </c>
      <c r="Q219" s="69">
        <v>0</v>
      </c>
      <c r="S219" s="51"/>
    </row>
    <row r="220" spans="1:19" x14ac:dyDescent="0.25">
      <c r="A220" s="12">
        <v>2010.07</v>
      </c>
      <c r="B220" s="54">
        <f t="shared" si="3"/>
        <v>32692.699999999997</v>
      </c>
      <c r="C220" s="78">
        <v>18098.900000000001</v>
      </c>
      <c r="D220" s="79">
        <v>10484.799999999999</v>
      </c>
      <c r="E220" s="79">
        <v>533</v>
      </c>
      <c r="F220" s="79">
        <v>98.7</v>
      </c>
      <c r="G220" s="79">
        <v>0</v>
      </c>
      <c r="H220" s="79">
        <v>3301.6</v>
      </c>
      <c r="I220" s="79">
        <v>0</v>
      </c>
      <c r="J220" s="79">
        <v>0</v>
      </c>
      <c r="K220" s="79">
        <v>0</v>
      </c>
      <c r="L220" s="79">
        <v>0</v>
      </c>
      <c r="M220" s="79">
        <v>0</v>
      </c>
      <c r="N220" s="79">
        <v>21.6</v>
      </c>
      <c r="O220" s="79">
        <v>154.1</v>
      </c>
      <c r="P220" s="79">
        <v>0</v>
      </c>
      <c r="Q220" s="69">
        <v>0</v>
      </c>
      <c r="S220" s="51"/>
    </row>
    <row r="221" spans="1:19" x14ac:dyDescent="0.25">
      <c r="A221" s="12">
        <v>2010.08</v>
      </c>
      <c r="B221" s="54">
        <f t="shared" si="3"/>
        <v>28130.7</v>
      </c>
      <c r="C221" s="78">
        <v>17675</v>
      </c>
      <c r="D221" s="79">
        <v>8697.1</v>
      </c>
      <c r="E221" s="79">
        <v>654</v>
      </c>
      <c r="F221" s="79">
        <v>160.5</v>
      </c>
      <c r="G221" s="79">
        <v>0</v>
      </c>
      <c r="H221" s="79">
        <v>801.2</v>
      </c>
      <c r="I221" s="79">
        <v>0</v>
      </c>
      <c r="J221" s="79">
        <v>0</v>
      </c>
      <c r="K221" s="79">
        <v>0</v>
      </c>
      <c r="L221" s="79">
        <v>0</v>
      </c>
      <c r="M221" s="79">
        <v>0</v>
      </c>
      <c r="N221" s="79">
        <v>16.7</v>
      </c>
      <c r="O221" s="79">
        <v>126.2</v>
      </c>
      <c r="P221" s="79">
        <v>0</v>
      </c>
      <c r="Q221" s="69">
        <v>0</v>
      </c>
      <c r="S221" s="51"/>
    </row>
    <row r="222" spans="1:19" x14ac:dyDescent="0.25">
      <c r="A222" s="12">
        <v>2010.09</v>
      </c>
      <c r="B222" s="54">
        <f t="shared" si="3"/>
        <v>31638.7</v>
      </c>
      <c r="C222" s="78">
        <v>18838.099999999999</v>
      </c>
      <c r="D222" s="79">
        <v>8420.9</v>
      </c>
      <c r="E222" s="79">
        <v>790.9</v>
      </c>
      <c r="F222" s="79">
        <v>130.30000000000001</v>
      </c>
      <c r="G222" s="79">
        <v>0</v>
      </c>
      <c r="H222" s="79">
        <v>3333.3</v>
      </c>
      <c r="I222" s="79">
        <v>0</v>
      </c>
      <c r="J222" s="79">
        <v>0</v>
      </c>
      <c r="K222" s="79">
        <v>0</v>
      </c>
      <c r="L222" s="79">
        <v>0</v>
      </c>
      <c r="M222" s="79">
        <v>0</v>
      </c>
      <c r="N222" s="79">
        <v>13</v>
      </c>
      <c r="O222" s="79">
        <v>112.2</v>
      </c>
      <c r="P222" s="79">
        <v>0</v>
      </c>
      <c r="Q222" s="69">
        <v>0</v>
      </c>
      <c r="S222" s="51"/>
    </row>
    <row r="223" spans="1:19" x14ac:dyDescent="0.25">
      <c r="A223" s="12">
        <v>2010.1</v>
      </c>
      <c r="B223" s="54">
        <f t="shared" si="3"/>
        <v>31644.699999999997</v>
      </c>
      <c r="C223" s="78">
        <v>18585.5</v>
      </c>
      <c r="D223" s="79">
        <v>8762.2999999999993</v>
      </c>
      <c r="E223" s="79">
        <v>803.4</v>
      </c>
      <c r="F223" s="79">
        <v>114.1</v>
      </c>
      <c r="G223" s="79">
        <v>0</v>
      </c>
      <c r="H223" s="79">
        <v>3263.2</v>
      </c>
      <c r="I223" s="79">
        <v>0</v>
      </c>
      <c r="J223" s="79">
        <v>0</v>
      </c>
      <c r="K223" s="79">
        <v>0</v>
      </c>
      <c r="L223" s="79">
        <v>0</v>
      </c>
      <c r="M223" s="79">
        <v>0</v>
      </c>
      <c r="N223" s="79">
        <v>22.1</v>
      </c>
      <c r="O223" s="79">
        <v>94.1</v>
      </c>
      <c r="P223" s="79">
        <v>0</v>
      </c>
      <c r="Q223" s="69">
        <v>0</v>
      </c>
      <c r="S223" s="51"/>
    </row>
    <row r="224" spans="1:19" x14ac:dyDescent="0.25">
      <c r="A224" s="12">
        <v>2010.11</v>
      </c>
      <c r="B224" s="54">
        <f t="shared" si="3"/>
        <v>34979.400000000009</v>
      </c>
      <c r="C224" s="78">
        <v>18630.5</v>
      </c>
      <c r="D224" s="79">
        <v>8903.9</v>
      </c>
      <c r="E224" s="79">
        <v>779.7</v>
      </c>
      <c r="F224" s="79">
        <v>127.7</v>
      </c>
      <c r="G224" s="79">
        <v>0</v>
      </c>
      <c r="H224" s="79">
        <v>6408.9</v>
      </c>
      <c r="I224" s="79">
        <v>0</v>
      </c>
      <c r="J224" s="79">
        <v>0</v>
      </c>
      <c r="K224" s="79">
        <v>0</v>
      </c>
      <c r="L224" s="79">
        <v>0</v>
      </c>
      <c r="M224" s="79">
        <v>0</v>
      </c>
      <c r="N224" s="79">
        <v>38.4</v>
      </c>
      <c r="O224" s="79">
        <v>90.3</v>
      </c>
      <c r="P224" s="79">
        <v>0</v>
      </c>
      <c r="Q224" s="69">
        <v>0</v>
      </c>
      <c r="S224" s="51"/>
    </row>
    <row r="225" spans="1:19" x14ac:dyDescent="0.25">
      <c r="A225" s="12">
        <v>2010.12</v>
      </c>
      <c r="B225" s="54">
        <f t="shared" si="3"/>
        <v>37634.500000000007</v>
      </c>
      <c r="C225" s="78">
        <v>19403.900000000001</v>
      </c>
      <c r="D225" s="79">
        <v>9068.2999999999993</v>
      </c>
      <c r="E225" s="79">
        <v>769.8</v>
      </c>
      <c r="F225" s="79">
        <v>140.4</v>
      </c>
      <c r="G225" s="79">
        <v>0</v>
      </c>
      <c r="H225" s="79">
        <v>8130.8</v>
      </c>
      <c r="I225" s="79">
        <v>0</v>
      </c>
      <c r="J225" s="79">
        <v>0</v>
      </c>
      <c r="K225" s="79">
        <v>0</v>
      </c>
      <c r="L225" s="79">
        <v>0</v>
      </c>
      <c r="M225" s="79">
        <v>0</v>
      </c>
      <c r="N225" s="79">
        <v>39.4</v>
      </c>
      <c r="O225" s="79">
        <v>81.900000000000006</v>
      </c>
      <c r="P225" s="79">
        <v>0</v>
      </c>
      <c r="Q225" s="69">
        <v>0</v>
      </c>
      <c r="S225" s="51"/>
    </row>
    <row r="226" spans="1:19" x14ac:dyDescent="0.25">
      <c r="A226" s="12">
        <v>2011.01</v>
      </c>
      <c r="B226" s="54">
        <f t="shared" si="3"/>
        <v>31958.3</v>
      </c>
      <c r="C226" s="78">
        <v>18562.5</v>
      </c>
      <c r="D226" s="79">
        <v>12289.4</v>
      </c>
      <c r="E226" s="79">
        <v>702.5</v>
      </c>
      <c r="F226" s="79">
        <v>123.7</v>
      </c>
      <c r="G226" s="79">
        <v>0</v>
      </c>
      <c r="H226" s="79">
        <v>176.1</v>
      </c>
      <c r="I226" s="79">
        <v>0</v>
      </c>
      <c r="J226" s="79">
        <v>0</v>
      </c>
      <c r="K226" s="79">
        <v>0</v>
      </c>
      <c r="L226" s="79">
        <v>0</v>
      </c>
      <c r="M226" s="79">
        <v>0</v>
      </c>
      <c r="N226" s="79">
        <v>2.8</v>
      </c>
      <c r="O226" s="79">
        <v>101.3</v>
      </c>
      <c r="P226" s="79">
        <v>0</v>
      </c>
      <c r="Q226" s="69">
        <v>0</v>
      </c>
      <c r="S226" s="51"/>
    </row>
    <row r="227" spans="1:19" x14ac:dyDescent="0.25">
      <c r="A227" s="12">
        <v>2011.02</v>
      </c>
      <c r="B227" s="54">
        <f t="shared" si="3"/>
        <v>28590.5</v>
      </c>
      <c r="C227" s="78">
        <v>17114</v>
      </c>
      <c r="D227" s="79">
        <v>9598.1</v>
      </c>
      <c r="E227" s="79">
        <v>795</v>
      </c>
      <c r="F227" s="79">
        <v>120.2</v>
      </c>
      <c r="G227" s="79">
        <v>0</v>
      </c>
      <c r="H227" s="79">
        <v>852.5</v>
      </c>
      <c r="I227" s="79">
        <v>0</v>
      </c>
      <c r="J227" s="79">
        <v>0</v>
      </c>
      <c r="K227" s="79">
        <v>0</v>
      </c>
      <c r="L227" s="79">
        <v>0</v>
      </c>
      <c r="M227" s="79">
        <v>0</v>
      </c>
      <c r="N227" s="79">
        <v>7.7</v>
      </c>
      <c r="O227" s="79">
        <v>103</v>
      </c>
      <c r="P227" s="79">
        <v>0</v>
      </c>
      <c r="Q227" s="69">
        <v>0</v>
      </c>
      <c r="S227" s="51"/>
    </row>
    <row r="228" spans="1:19" x14ac:dyDescent="0.25">
      <c r="A228" s="12">
        <v>2011.03</v>
      </c>
      <c r="B228" s="54">
        <f t="shared" si="3"/>
        <v>31385.399999999998</v>
      </c>
      <c r="C228" s="78">
        <v>18775.8</v>
      </c>
      <c r="D228" s="79">
        <v>9319.2999999999993</v>
      </c>
      <c r="E228" s="79">
        <v>740</v>
      </c>
      <c r="F228" s="79">
        <v>91</v>
      </c>
      <c r="G228" s="79">
        <v>0</v>
      </c>
      <c r="H228" s="79">
        <v>2338.1999999999998</v>
      </c>
      <c r="I228" s="79">
        <v>0</v>
      </c>
      <c r="J228" s="79">
        <v>0</v>
      </c>
      <c r="K228" s="79">
        <v>0</v>
      </c>
      <c r="L228" s="79">
        <v>0</v>
      </c>
      <c r="M228" s="79">
        <v>0</v>
      </c>
      <c r="N228" s="79">
        <v>13.6</v>
      </c>
      <c r="O228" s="79">
        <v>107.5</v>
      </c>
      <c r="P228" s="79">
        <v>0</v>
      </c>
      <c r="Q228" s="69">
        <v>0</v>
      </c>
      <c r="S228" s="51"/>
    </row>
    <row r="229" spans="1:19" x14ac:dyDescent="0.25">
      <c r="A229" s="12">
        <v>2011.04</v>
      </c>
      <c r="B229" s="54">
        <f t="shared" si="3"/>
        <v>32339.099999999995</v>
      </c>
      <c r="C229" s="78">
        <v>19599.099999999999</v>
      </c>
      <c r="D229" s="79">
        <v>10550.6</v>
      </c>
      <c r="E229" s="79">
        <v>883.6</v>
      </c>
      <c r="F229" s="79">
        <v>168.4</v>
      </c>
      <c r="G229" s="79">
        <v>0</v>
      </c>
      <c r="H229" s="79">
        <v>1020</v>
      </c>
      <c r="I229" s="79">
        <v>0</v>
      </c>
      <c r="J229" s="79">
        <v>0</v>
      </c>
      <c r="K229" s="79">
        <v>0</v>
      </c>
      <c r="L229" s="79">
        <v>0</v>
      </c>
      <c r="M229" s="79">
        <v>0</v>
      </c>
      <c r="N229" s="79">
        <v>23.6</v>
      </c>
      <c r="O229" s="79">
        <v>93.8</v>
      </c>
      <c r="P229" s="79">
        <v>0</v>
      </c>
      <c r="Q229" s="69">
        <v>0</v>
      </c>
      <c r="S229" s="51"/>
    </row>
    <row r="230" spans="1:19" x14ac:dyDescent="0.25">
      <c r="A230" s="12">
        <v>2011.05</v>
      </c>
      <c r="B230" s="54">
        <f t="shared" si="3"/>
        <v>37084.1</v>
      </c>
      <c r="C230" s="78">
        <v>25552.1</v>
      </c>
      <c r="D230" s="79">
        <v>10141.200000000001</v>
      </c>
      <c r="E230" s="79">
        <v>812</v>
      </c>
      <c r="F230" s="79">
        <v>125.2</v>
      </c>
      <c r="G230" s="79">
        <v>0</v>
      </c>
      <c r="H230" s="79">
        <v>342.5</v>
      </c>
      <c r="I230" s="79">
        <v>0</v>
      </c>
      <c r="J230" s="79">
        <v>0</v>
      </c>
      <c r="K230" s="79">
        <v>0</v>
      </c>
      <c r="L230" s="79">
        <v>0</v>
      </c>
      <c r="M230" s="79">
        <v>0</v>
      </c>
      <c r="N230" s="79">
        <v>20.100000000000001</v>
      </c>
      <c r="O230" s="79">
        <v>91</v>
      </c>
      <c r="P230" s="79">
        <v>0</v>
      </c>
      <c r="Q230" s="69">
        <v>0</v>
      </c>
      <c r="S230" s="51"/>
    </row>
    <row r="231" spans="1:19" x14ac:dyDescent="0.25">
      <c r="A231" s="12">
        <v>2011.06</v>
      </c>
      <c r="B231" s="54">
        <f t="shared" si="3"/>
        <v>39499.499999999993</v>
      </c>
      <c r="C231" s="78">
        <v>24690</v>
      </c>
      <c r="D231" s="79">
        <v>10468.1</v>
      </c>
      <c r="E231" s="79">
        <v>891.1</v>
      </c>
      <c r="F231" s="79">
        <v>147.9</v>
      </c>
      <c r="G231" s="79">
        <v>0</v>
      </c>
      <c r="H231" s="79">
        <v>3157.1</v>
      </c>
      <c r="I231" s="79">
        <v>0</v>
      </c>
      <c r="J231" s="79">
        <v>0</v>
      </c>
      <c r="K231" s="79">
        <v>0</v>
      </c>
      <c r="L231" s="79">
        <v>0</v>
      </c>
      <c r="M231" s="79">
        <v>0</v>
      </c>
      <c r="N231" s="79">
        <v>39.200000000000003</v>
      </c>
      <c r="O231" s="79">
        <v>106.1</v>
      </c>
      <c r="P231" s="79">
        <v>0</v>
      </c>
      <c r="Q231" s="69">
        <v>0</v>
      </c>
      <c r="S231" s="51"/>
    </row>
    <row r="232" spans="1:19" x14ac:dyDescent="0.25">
      <c r="A232" s="12">
        <v>2011.07</v>
      </c>
      <c r="B232" s="54">
        <f t="shared" si="3"/>
        <v>39329.1</v>
      </c>
      <c r="C232" s="78">
        <v>22087.7</v>
      </c>
      <c r="D232" s="79">
        <v>14170.1</v>
      </c>
      <c r="E232" s="79">
        <v>824</v>
      </c>
      <c r="F232" s="79">
        <v>132.4</v>
      </c>
      <c r="G232" s="79">
        <v>0</v>
      </c>
      <c r="H232" s="79">
        <v>1935.5</v>
      </c>
      <c r="I232" s="79">
        <v>0</v>
      </c>
      <c r="J232" s="79">
        <v>0</v>
      </c>
      <c r="K232" s="79">
        <v>0</v>
      </c>
      <c r="L232" s="79">
        <v>0</v>
      </c>
      <c r="M232" s="79">
        <v>0</v>
      </c>
      <c r="N232" s="79">
        <v>22.2</v>
      </c>
      <c r="O232" s="79">
        <v>157.19999999999999</v>
      </c>
      <c r="P232" s="79">
        <v>0</v>
      </c>
      <c r="Q232" s="69">
        <v>0</v>
      </c>
      <c r="S232" s="51"/>
    </row>
    <row r="233" spans="1:19" x14ac:dyDescent="0.25">
      <c r="A233" s="12">
        <v>2011.08</v>
      </c>
      <c r="B233" s="54">
        <f t="shared" si="3"/>
        <v>36364.099999999991</v>
      </c>
      <c r="C233" s="78">
        <v>23546.6</v>
      </c>
      <c r="D233" s="79">
        <v>11047</v>
      </c>
      <c r="E233" s="79">
        <v>801.2</v>
      </c>
      <c r="F233" s="79">
        <v>139.19999999999999</v>
      </c>
      <c r="G233" s="79">
        <v>0</v>
      </c>
      <c r="H233" s="79">
        <v>702.1</v>
      </c>
      <c r="I233" s="79">
        <v>0</v>
      </c>
      <c r="J233" s="79">
        <v>0</v>
      </c>
      <c r="K233" s="79">
        <v>0</v>
      </c>
      <c r="L233" s="79">
        <v>0</v>
      </c>
      <c r="M233" s="79">
        <v>0</v>
      </c>
      <c r="N233" s="79">
        <v>21.5</v>
      </c>
      <c r="O233" s="79">
        <v>106.5</v>
      </c>
      <c r="P233" s="79">
        <v>0</v>
      </c>
      <c r="Q233" s="69">
        <v>0</v>
      </c>
      <c r="S233" s="51"/>
    </row>
    <row r="234" spans="1:19" x14ac:dyDescent="0.25">
      <c r="A234" s="12">
        <v>2011.09</v>
      </c>
      <c r="B234" s="54">
        <f t="shared" si="3"/>
        <v>40166.599999999991</v>
      </c>
      <c r="C234" s="78">
        <v>23496.3</v>
      </c>
      <c r="D234" s="79">
        <v>11308.9</v>
      </c>
      <c r="E234" s="79">
        <v>1053.0999999999999</v>
      </c>
      <c r="F234" s="79">
        <v>130.19999999999999</v>
      </c>
      <c r="G234" s="79">
        <v>0</v>
      </c>
      <c r="H234" s="79">
        <v>4050.1</v>
      </c>
      <c r="I234" s="79">
        <v>0</v>
      </c>
      <c r="J234" s="79">
        <v>0</v>
      </c>
      <c r="K234" s="79">
        <v>0</v>
      </c>
      <c r="L234" s="79">
        <v>0</v>
      </c>
      <c r="M234" s="79">
        <v>0</v>
      </c>
      <c r="N234" s="79">
        <v>19.600000000000001</v>
      </c>
      <c r="O234" s="79">
        <v>108.4</v>
      </c>
      <c r="P234" s="79">
        <v>0</v>
      </c>
      <c r="Q234" s="69">
        <v>0</v>
      </c>
      <c r="S234" s="51"/>
    </row>
    <row r="235" spans="1:19" x14ac:dyDescent="0.25">
      <c r="A235" s="12">
        <v>2011.1</v>
      </c>
      <c r="B235" s="54">
        <f t="shared" si="3"/>
        <v>40291.500000000007</v>
      </c>
      <c r="C235" s="78">
        <v>23950.6</v>
      </c>
      <c r="D235" s="79">
        <v>11800.6</v>
      </c>
      <c r="E235" s="79">
        <v>988.5</v>
      </c>
      <c r="F235" s="79">
        <v>113.3</v>
      </c>
      <c r="G235" s="79">
        <v>0</v>
      </c>
      <c r="H235" s="79">
        <v>3318.9</v>
      </c>
      <c r="I235" s="79">
        <v>0</v>
      </c>
      <c r="J235" s="79">
        <v>0</v>
      </c>
      <c r="K235" s="79">
        <v>0</v>
      </c>
      <c r="L235" s="79">
        <v>0</v>
      </c>
      <c r="M235" s="79">
        <v>0</v>
      </c>
      <c r="N235" s="79">
        <v>27.3</v>
      </c>
      <c r="O235" s="79">
        <v>92.3</v>
      </c>
      <c r="P235" s="79">
        <v>0</v>
      </c>
      <c r="Q235" s="69">
        <v>0</v>
      </c>
      <c r="S235" s="51"/>
    </row>
    <row r="236" spans="1:19" x14ac:dyDescent="0.25">
      <c r="A236" s="12">
        <v>2011.11</v>
      </c>
      <c r="B236" s="54">
        <f t="shared" si="3"/>
        <v>36565.999999999993</v>
      </c>
      <c r="C236" s="78">
        <v>22991.1</v>
      </c>
      <c r="D236" s="79">
        <v>11322.3</v>
      </c>
      <c r="E236" s="79">
        <v>845.8</v>
      </c>
      <c r="F236" s="79">
        <v>136.6</v>
      </c>
      <c r="G236" s="79">
        <v>0</v>
      </c>
      <c r="H236" s="79">
        <v>1114.0999999999999</v>
      </c>
      <c r="I236" s="79">
        <v>0</v>
      </c>
      <c r="J236" s="79">
        <v>0</v>
      </c>
      <c r="K236" s="79">
        <v>0</v>
      </c>
      <c r="L236" s="79">
        <v>0</v>
      </c>
      <c r="M236" s="79">
        <v>0</v>
      </c>
      <c r="N236" s="79">
        <v>47.5</v>
      </c>
      <c r="O236" s="79">
        <v>108.6</v>
      </c>
      <c r="P236" s="79">
        <v>0</v>
      </c>
      <c r="Q236" s="69">
        <v>0</v>
      </c>
      <c r="S236" s="51"/>
    </row>
    <row r="237" spans="1:19" x14ac:dyDescent="0.25">
      <c r="A237" s="12">
        <v>2011.12</v>
      </c>
      <c r="B237" s="54">
        <f t="shared" si="3"/>
        <v>41212.5</v>
      </c>
      <c r="C237" s="78">
        <v>23639.200000000001</v>
      </c>
      <c r="D237" s="79">
        <v>11664.5</v>
      </c>
      <c r="E237" s="79">
        <v>1222.5999999999999</v>
      </c>
      <c r="F237" s="79">
        <v>171.9</v>
      </c>
      <c r="G237" s="79">
        <v>0</v>
      </c>
      <c r="H237" s="79">
        <v>4382.6000000000004</v>
      </c>
      <c r="I237" s="79">
        <v>0</v>
      </c>
      <c r="J237" s="79">
        <v>0</v>
      </c>
      <c r="K237" s="79">
        <v>0</v>
      </c>
      <c r="L237" s="79">
        <v>0</v>
      </c>
      <c r="M237" s="79">
        <v>0</v>
      </c>
      <c r="N237" s="79">
        <v>32.799999999999997</v>
      </c>
      <c r="O237" s="79">
        <v>98.9</v>
      </c>
      <c r="P237" s="79">
        <v>0</v>
      </c>
      <c r="Q237" s="69">
        <v>0</v>
      </c>
      <c r="S237" s="51"/>
    </row>
    <row r="238" spans="1:19" x14ac:dyDescent="0.25">
      <c r="A238" s="12">
        <v>2012.01</v>
      </c>
      <c r="B238" s="54">
        <f t="shared" si="3"/>
        <v>40699.300000000003</v>
      </c>
      <c r="C238" s="78">
        <v>23526.6</v>
      </c>
      <c r="D238" s="79">
        <v>16043.1</v>
      </c>
      <c r="E238" s="79">
        <v>728.5</v>
      </c>
      <c r="F238" s="79">
        <v>107.4</v>
      </c>
      <c r="G238" s="79">
        <v>0</v>
      </c>
      <c r="H238" s="79">
        <v>208.1</v>
      </c>
      <c r="I238" s="79">
        <v>0</v>
      </c>
      <c r="J238" s="79">
        <v>0</v>
      </c>
      <c r="K238" s="79">
        <v>0</v>
      </c>
      <c r="L238" s="79">
        <v>0</v>
      </c>
      <c r="M238" s="79">
        <v>0</v>
      </c>
      <c r="N238" s="79">
        <v>5.3</v>
      </c>
      <c r="O238" s="79">
        <v>80.3</v>
      </c>
      <c r="P238" s="79">
        <v>0</v>
      </c>
      <c r="Q238" s="69">
        <v>0</v>
      </c>
      <c r="S238" s="51"/>
    </row>
    <row r="239" spans="1:19" x14ac:dyDescent="0.25">
      <c r="A239" s="12">
        <v>2012.02</v>
      </c>
      <c r="B239" s="54">
        <f t="shared" si="3"/>
        <v>35965.4</v>
      </c>
      <c r="C239" s="78">
        <v>22431.1</v>
      </c>
      <c r="D239" s="79">
        <v>12348</v>
      </c>
      <c r="E239" s="79">
        <v>722.1</v>
      </c>
      <c r="F239" s="79">
        <v>125.3</v>
      </c>
      <c r="G239" s="79">
        <v>0</v>
      </c>
      <c r="H239" s="79">
        <v>238.8</v>
      </c>
      <c r="I239" s="79">
        <v>0</v>
      </c>
      <c r="J239" s="79">
        <v>0</v>
      </c>
      <c r="K239" s="79">
        <v>0</v>
      </c>
      <c r="L239" s="79">
        <v>0</v>
      </c>
      <c r="M239" s="79">
        <v>0</v>
      </c>
      <c r="N239" s="79">
        <v>20.100000000000001</v>
      </c>
      <c r="O239" s="79">
        <v>80</v>
      </c>
      <c r="P239" s="79">
        <v>0</v>
      </c>
      <c r="Q239" s="69">
        <v>0</v>
      </c>
      <c r="S239" s="51"/>
    </row>
    <row r="240" spans="1:19" x14ac:dyDescent="0.25">
      <c r="A240" s="12">
        <v>2012.03</v>
      </c>
      <c r="B240" s="54">
        <f t="shared" si="3"/>
        <v>42543.7</v>
      </c>
      <c r="C240" s="78">
        <v>24561.4</v>
      </c>
      <c r="D240" s="79">
        <v>12903.1</v>
      </c>
      <c r="E240" s="79">
        <v>1254.5999999999999</v>
      </c>
      <c r="F240" s="79">
        <v>139.6</v>
      </c>
      <c r="G240" s="79">
        <v>0</v>
      </c>
      <c r="H240" s="79">
        <v>3515.1</v>
      </c>
      <c r="I240" s="79">
        <v>0</v>
      </c>
      <c r="J240" s="79">
        <v>0</v>
      </c>
      <c r="K240" s="79">
        <v>0</v>
      </c>
      <c r="L240" s="79">
        <v>0</v>
      </c>
      <c r="M240" s="79">
        <v>0</v>
      </c>
      <c r="N240" s="79">
        <v>20</v>
      </c>
      <c r="O240" s="79">
        <v>149.9</v>
      </c>
      <c r="P240" s="79">
        <v>0</v>
      </c>
      <c r="Q240" s="69">
        <v>0</v>
      </c>
      <c r="S240" s="51"/>
    </row>
    <row r="241" spans="1:19" x14ac:dyDescent="0.25">
      <c r="A241" s="12">
        <v>2012.04</v>
      </c>
      <c r="B241" s="54">
        <f t="shared" si="3"/>
        <v>40632.5</v>
      </c>
      <c r="C241" s="78">
        <v>24137.3</v>
      </c>
      <c r="D241" s="79">
        <v>13274</v>
      </c>
      <c r="E241" s="79">
        <v>1092.5999999999999</v>
      </c>
      <c r="F241" s="79">
        <v>113</v>
      </c>
      <c r="G241" s="79">
        <v>0</v>
      </c>
      <c r="H241" s="79">
        <v>1867.9</v>
      </c>
      <c r="I241" s="79">
        <v>0</v>
      </c>
      <c r="J241" s="79">
        <v>0</v>
      </c>
      <c r="K241" s="79">
        <v>0</v>
      </c>
      <c r="L241" s="79">
        <v>0</v>
      </c>
      <c r="M241" s="79">
        <v>0</v>
      </c>
      <c r="N241" s="79">
        <v>30.2</v>
      </c>
      <c r="O241" s="79">
        <v>117.5</v>
      </c>
      <c r="P241" s="79">
        <v>0</v>
      </c>
      <c r="Q241" s="69">
        <v>0</v>
      </c>
      <c r="S241" s="51"/>
    </row>
    <row r="242" spans="1:19" x14ac:dyDescent="0.25">
      <c r="A242" s="12">
        <v>2012.05</v>
      </c>
      <c r="B242" s="54">
        <f t="shared" si="3"/>
        <v>45594.899999999994</v>
      </c>
      <c r="C242" s="78">
        <v>30524</v>
      </c>
      <c r="D242" s="79">
        <v>13479.6</v>
      </c>
      <c r="E242" s="79">
        <v>1046.0999999999999</v>
      </c>
      <c r="F242" s="79">
        <v>149.19999999999999</v>
      </c>
      <c r="G242" s="79">
        <v>0</v>
      </c>
      <c r="H242" s="79">
        <v>245.3</v>
      </c>
      <c r="I242" s="79">
        <v>0</v>
      </c>
      <c r="J242" s="79">
        <v>0</v>
      </c>
      <c r="K242" s="79">
        <v>0</v>
      </c>
      <c r="L242" s="79">
        <v>0</v>
      </c>
      <c r="M242" s="79">
        <v>0</v>
      </c>
      <c r="N242" s="79">
        <v>37.200000000000003</v>
      </c>
      <c r="O242" s="79">
        <v>113.5</v>
      </c>
      <c r="P242" s="79">
        <v>0</v>
      </c>
      <c r="Q242" s="69">
        <v>0</v>
      </c>
      <c r="S242" s="51"/>
    </row>
    <row r="243" spans="1:19" x14ac:dyDescent="0.25">
      <c r="A243" s="12">
        <v>2012.06</v>
      </c>
      <c r="B243" s="54">
        <f t="shared" si="3"/>
        <v>50599.3</v>
      </c>
      <c r="C243" s="78">
        <v>28648</v>
      </c>
      <c r="D243" s="79">
        <v>13431.1</v>
      </c>
      <c r="E243" s="79">
        <v>877.5</v>
      </c>
      <c r="F243" s="79">
        <v>152.80000000000001</v>
      </c>
      <c r="G243" s="79">
        <v>0</v>
      </c>
      <c r="H243" s="79">
        <v>7285.4</v>
      </c>
      <c r="I243" s="79">
        <v>0</v>
      </c>
      <c r="J243" s="79">
        <v>0</v>
      </c>
      <c r="K243" s="79">
        <v>0</v>
      </c>
      <c r="L243" s="79">
        <v>0</v>
      </c>
      <c r="M243" s="79">
        <v>0</v>
      </c>
      <c r="N243" s="79">
        <v>47.3</v>
      </c>
      <c r="O243" s="79">
        <v>157.19999999999999</v>
      </c>
      <c r="P243" s="79">
        <v>0</v>
      </c>
      <c r="Q243" s="69">
        <v>0</v>
      </c>
      <c r="S243" s="51"/>
    </row>
    <row r="244" spans="1:19" x14ac:dyDescent="0.25">
      <c r="A244" s="12">
        <v>2012.07</v>
      </c>
      <c r="B244" s="54">
        <f t="shared" si="3"/>
        <v>49148.100000000006</v>
      </c>
      <c r="C244" s="78">
        <v>28428.3</v>
      </c>
      <c r="D244" s="79">
        <v>18594.3</v>
      </c>
      <c r="E244" s="79">
        <v>1245.8</v>
      </c>
      <c r="F244" s="79">
        <v>121.9</v>
      </c>
      <c r="G244" s="79">
        <v>0</v>
      </c>
      <c r="H244" s="79">
        <v>519</v>
      </c>
      <c r="I244" s="79">
        <v>0</v>
      </c>
      <c r="J244" s="79">
        <v>0</v>
      </c>
      <c r="K244" s="79">
        <v>0</v>
      </c>
      <c r="L244" s="79">
        <v>0</v>
      </c>
      <c r="M244" s="79">
        <v>0</v>
      </c>
      <c r="N244" s="79">
        <v>12.8</v>
      </c>
      <c r="O244" s="79">
        <v>226</v>
      </c>
      <c r="P244" s="79">
        <v>0</v>
      </c>
      <c r="Q244" s="69">
        <v>0</v>
      </c>
      <c r="S244" s="51"/>
    </row>
    <row r="245" spans="1:19" x14ac:dyDescent="0.25">
      <c r="A245" s="12">
        <v>2012.08</v>
      </c>
      <c r="B245" s="54">
        <f t="shared" si="3"/>
        <v>46883.5</v>
      </c>
      <c r="C245" s="78">
        <v>30064.799999999999</v>
      </c>
      <c r="D245" s="79">
        <v>14251.6</v>
      </c>
      <c r="E245" s="79">
        <v>1191.5999999999999</v>
      </c>
      <c r="F245" s="79">
        <v>137</v>
      </c>
      <c r="G245" s="79">
        <v>0</v>
      </c>
      <c r="H245" s="79">
        <v>1014</v>
      </c>
      <c r="I245" s="79">
        <v>0</v>
      </c>
      <c r="J245" s="79">
        <v>0</v>
      </c>
      <c r="K245" s="79">
        <v>0</v>
      </c>
      <c r="L245" s="79">
        <v>0</v>
      </c>
      <c r="M245" s="79">
        <v>0</v>
      </c>
      <c r="N245" s="79">
        <v>30.3</v>
      </c>
      <c r="O245" s="79">
        <v>194.2</v>
      </c>
      <c r="P245" s="79">
        <v>0</v>
      </c>
      <c r="Q245" s="69">
        <v>0</v>
      </c>
      <c r="S245" s="51"/>
    </row>
    <row r="246" spans="1:19" x14ac:dyDescent="0.25">
      <c r="A246" s="12">
        <v>2012.09</v>
      </c>
      <c r="B246" s="54">
        <f t="shared" si="3"/>
        <v>47537.499999999993</v>
      </c>
      <c r="C246" s="78">
        <v>27503.599999999999</v>
      </c>
      <c r="D246" s="79">
        <v>14356.7</v>
      </c>
      <c r="E246" s="79">
        <v>1014.1</v>
      </c>
      <c r="F246" s="79">
        <v>158.69999999999999</v>
      </c>
      <c r="G246" s="79">
        <v>0</v>
      </c>
      <c r="H246" s="79">
        <v>4001.7</v>
      </c>
      <c r="I246" s="79">
        <v>0</v>
      </c>
      <c r="J246" s="79">
        <v>0</v>
      </c>
      <c r="K246" s="79">
        <v>0</v>
      </c>
      <c r="L246" s="79">
        <v>0</v>
      </c>
      <c r="M246" s="79">
        <v>0</v>
      </c>
      <c r="N246" s="79">
        <v>11</v>
      </c>
      <c r="O246" s="79">
        <v>491.7</v>
      </c>
      <c r="P246" s="79">
        <v>0</v>
      </c>
      <c r="Q246" s="69">
        <v>0</v>
      </c>
      <c r="S246" s="51"/>
    </row>
    <row r="247" spans="1:19" x14ac:dyDescent="0.25">
      <c r="A247" s="12">
        <v>2012.1</v>
      </c>
      <c r="B247" s="54">
        <f t="shared" si="3"/>
        <v>50194.3</v>
      </c>
      <c r="C247" s="78">
        <v>29791.4</v>
      </c>
      <c r="D247" s="79">
        <v>15117.8</v>
      </c>
      <c r="E247" s="79">
        <v>1335.8</v>
      </c>
      <c r="F247" s="79">
        <v>207.5</v>
      </c>
      <c r="G247" s="79">
        <v>0</v>
      </c>
      <c r="H247" s="79">
        <v>3566.1</v>
      </c>
      <c r="I247" s="79">
        <v>0</v>
      </c>
      <c r="J247" s="79">
        <v>0</v>
      </c>
      <c r="K247" s="79">
        <v>0</v>
      </c>
      <c r="L247" s="79">
        <v>0</v>
      </c>
      <c r="M247" s="79">
        <v>0</v>
      </c>
      <c r="N247" s="79">
        <v>36.4</v>
      </c>
      <c r="O247" s="79">
        <v>139.30000000000001</v>
      </c>
      <c r="P247" s="79">
        <v>0</v>
      </c>
      <c r="Q247" s="69">
        <v>0</v>
      </c>
      <c r="S247" s="51"/>
    </row>
    <row r="248" spans="1:19" x14ac:dyDescent="0.25">
      <c r="A248" s="12">
        <v>2012.11</v>
      </c>
      <c r="B248" s="54">
        <f t="shared" si="3"/>
        <v>47865.3</v>
      </c>
      <c r="C248" s="78">
        <v>29376.6</v>
      </c>
      <c r="D248" s="79">
        <v>15237.2</v>
      </c>
      <c r="E248" s="79">
        <v>1278.8</v>
      </c>
      <c r="F248" s="79">
        <v>147.6</v>
      </c>
      <c r="G248" s="79">
        <v>0</v>
      </c>
      <c r="H248" s="79">
        <v>1604.6</v>
      </c>
      <c r="I248" s="79">
        <v>0</v>
      </c>
      <c r="J248" s="79">
        <v>0</v>
      </c>
      <c r="K248" s="79">
        <v>0</v>
      </c>
      <c r="L248" s="79">
        <v>0</v>
      </c>
      <c r="M248" s="79">
        <v>0</v>
      </c>
      <c r="N248" s="79">
        <v>13.7</v>
      </c>
      <c r="O248" s="79">
        <v>206.8</v>
      </c>
      <c r="P248" s="79">
        <v>0</v>
      </c>
      <c r="Q248" s="69">
        <v>0</v>
      </c>
      <c r="S248" s="51"/>
    </row>
    <row r="249" spans="1:19" x14ac:dyDescent="0.25">
      <c r="A249" s="12">
        <v>2012.12</v>
      </c>
      <c r="B249" s="54">
        <f t="shared" si="3"/>
        <v>52526.000000000007</v>
      </c>
      <c r="C249" s="78">
        <v>30559.9</v>
      </c>
      <c r="D249" s="79">
        <v>15351.7</v>
      </c>
      <c r="E249" s="79">
        <v>1417.3</v>
      </c>
      <c r="F249" s="79">
        <v>323.89999999999998</v>
      </c>
      <c r="G249" s="79">
        <v>0</v>
      </c>
      <c r="H249" s="79">
        <v>4691.2</v>
      </c>
      <c r="I249" s="79">
        <v>0</v>
      </c>
      <c r="J249" s="79">
        <v>0</v>
      </c>
      <c r="K249" s="79">
        <v>0</v>
      </c>
      <c r="L249" s="79">
        <v>0</v>
      </c>
      <c r="M249" s="79">
        <v>0</v>
      </c>
      <c r="N249" s="79">
        <v>53.2</v>
      </c>
      <c r="O249" s="79">
        <v>128.80000000000001</v>
      </c>
      <c r="P249" s="79">
        <v>0</v>
      </c>
      <c r="Q249" s="69">
        <v>0</v>
      </c>
      <c r="S249" s="51"/>
    </row>
    <row r="250" spans="1:19" x14ac:dyDescent="0.25">
      <c r="A250" s="12">
        <v>2013.01</v>
      </c>
      <c r="B250" s="54">
        <f t="shared" si="3"/>
        <v>51102.600000000006</v>
      </c>
      <c r="C250" s="78">
        <v>28143.5</v>
      </c>
      <c r="D250" s="79">
        <v>21344.400000000001</v>
      </c>
      <c r="E250" s="79">
        <v>966.3</v>
      </c>
      <c r="F250" s="79">
        <v>114.7</v>
      </c>
      <c r="G250" s="79">
        <v>0</v>
      </c>
      <c r="H250" s="79">
        <v>194.3</v>
      </c>
      <c r="I250" s="79">
        <v>0</v>
      </c>
      <c r="J250" s="79">
        <v>0</v>
      </c>
      <c r="K250" s="79">
        <v>0</v>
      </c>
      <c r="L250" s="79">
        <v>0</v>
      </c>
      <c r="M250" s="79">
        <v>0</v>
      </c>
      <c r="N250" s="79">
        <v>29</v>
      </c>
      <c r="O250" s="79">
        <v>310.39999999999998</v>
      </c>
      <c r="P250" s="79">
        <v>0</v>
      </c>
      <c r="Q250" s="69">
        <v>0</v>
      </c>
      <c r="S250" s="51"/>
    </row>
    <row r="251" spans="1:19" x14ac:dyDescent="0.25">
      <c r="A251" s="12">
        <v>2013.02</v>
      </c>
      <c r="B251" s="54">
        <f t="shared" si="3"/>
        <v>48393.599999999991</v>
      </c>
      <c r="C251" s="78">
        <v>27107.4</v>
      </c>
      <c r="D251" s="79">
        <v>16272.8</v>
      </c>
      <c r="E251" s="79">
        <v>1357.7</v>
      </c>
      <c r="F251" s="79">
        <v>111.1</v>
      </c>
      <c r="G251" s="79">
        <v>0</v>
      </c>
      <c r="H251" s="79">
        <v>3235.6</v>
      </c>
      <c r="I251" s="79">
        <v>0</v>
      </c>
      <c r="J251" s="79">
        <v>0</v>
      </c>
      <c r="K251" s="79">
        <v>0</v>
      </c>
      <c r="L251" s="79">
        <v>0</v>
      </c>
      <c r="M251" s="79">
        <v>0</v>
      </c>
      <c r="N251" s="79">
        <v>25.2</v>
      </c>
      <c r="O251" s="79">
        <v>283.8</v>
      </c>
      <c r="P251" s="79">
        <v>0</v>
      </c>
      <c r="Q251" s="69">
        <v>0</v>
      </c>
      <c r="S251" s="51"/>
    </row>
    <row r="252" spans="1:19" x14ac:dyDescent="0.25">
      <c r="A252" s="12">
        <v>2013.03</v>
      </c>
      <c r="B252" s="54">
        <f t="shared" si="3"/>
        <v>51617.499999999993</v>
      </c>
      <c r="C252" s="78">
        <v>27200.2</v>
      </c>
      <c r="D252" s="79">
        <v>16525.599999999999</v>
      </c>
      <c r="E252" s="79">
        <v>1252.5999999999999</v>
      </c>
      <c r="F252" s="79">
        <v>120.5</v>
      </c>
      <c r="G252" s="79">
        <v>0</v>
      </c>
      <c r="H252" s="79">
        <v>6369.7</v>
      </c>
      <c r="I252" s="79">
        <v>0</v>
      </c>
      <c r="J252" s="79">
        <v>0</v>
      </c>
      <c r="K252" s="79">
        <v>0</v>
      </c>
      <c r="L252" s="79">
        <v>0</v>
      </c>
      <c r="M252" s="79">
        <v>0</v>
      </c>
      <c r="N252" s="79">
        <v>30.2</v>
      </c>
      <c r="O252" s="79">
        <v>118.7</v>
      </c>
      <c r="P252" s="79">
        <v>0</v>
      </c>
      <c r="Q252" s="69">
        <v>0</v>
      </c>
      <c r="S252" s="51"/>
    </row>
    <row r="253" spans="1:19" x14ac:dyDescent="0.25">
      <c r="A253" s="12">
        <v>2013.04</v>
      </c>
      <c r="B253" s="54">
        <f t="shared" si="3"/>
        <v>55702.400000000001</v>
      </c>
      <c r="C253" s="78">
        <v>35059.300000000003</v>
      </c>
      <c r="D253" s="79">
        <v>18654.099999999999</v>
      </c>
      <c r="E253" s="79">
        <v>1263.4000000000001</v>
      </c>
      <c r="F253" s="79">
        <v>229.9</v>
      </c>
      <c r="G253" s="79">
        <v>0</v>
      </c>
      <c r="H253" s="79">
        <v>215</v>
      </c>
      <c r="I253" s="79">
        <v>0</v>
      </c>
      <c r="J253" s="79">
        <v>0</v>
      </c>
      <c r="K253" s="79">
        <v>0</v>
      </c>
      <c r="L253" s="79">
        <v>0</v>
      </c>
      <c r="M253" s="79">
        <v>0</v>
      </c>
      <c r="N253" s="79">
        <v>62.7</v>
      </c>
      <c r="O253" s="79">
        <v>218</v>
      </c>
      <c r="P253" s="79">
        <v>0</v>
      </c>
      <c r="Q253" s="69">
        <v>0</v>
      </c>
      <c r="S253" s="51"/>
    </row>
    <row r="254" spans="1:19" x14ac:dyDescent="0.25">
      <c r="A254" s="12">
        <v>2013.05</v>
      </c>
      <c r="B254" s="54">
        <f t="shared" si="3"/>
        <v>58927.899999999994</v>
      </c>
      <c r="C254" s="78">
        <v>38312.6</v>
      </c>
      <c r="D254" s="79">
        <v>18552.8</v>
      </c>
      <c r="E254" s="79">
        <v>1348.3</v>
      </c>
      <c r="F254" s="79">
        <v>269.5</v>
      </c>
      <c r="G254" s="79">
        <v>0</v>
      </c>
      <c r="H254" s="79">
        <v>220.8</v>
      </c>
      <c r="I254" s="79">
        <v>0</v>
      </c>
      <c r="J254" s="79">
        <v>0</v>
      </c>
      <c r="K254" s="79">
        <v>0</v>
      </c>
      <c r="L254" s="79">
        <v>0</v>
      </c>
      <c r="M254" s="79">
        <v>0</v>
      </c>
      <c r="N254" s="79">
        <v>27.7</v>
      </c>
      <c r="O254" s="79">
        <v>196.2</v>
      </c>
      <c r="P254" s="79">
        <v>0</v>
      </c>
      <c r="Q254" s="69">
        <v>0</v>
      </c>
      <c r="S254" s="51"/>
    </row>
    <row r="255" spans="1:19" x14ac:dyDescent="0.25">
      <c r="A255" s="12">
        <v>2013.06</v>
      </c>
      <c r="B255" s="54">
        <f t="shared" si="3"/>
        <v>64078.400000000009</v>
      </c>
      <c r="C255" s="78">
        <v>35639.1</v>
      </c>
      <c r="D255" s="79">
        <v>17610.2</v>
      </c>
      <c r="E255" s="79">
        <v>1793.6</v>
      </c>
      <c r="F255" s="79">
        <v>237.5</v>
      </c>
      <c r="G255" s="79">
        <v>0</v>
      </c>
      <c r="H255" s="79">
        <v>8404.7000000000007</v>
      </c>
      <c r="I255" s="79">
        <v>0</v>
      </c>
      <c r="J255" s="79">
        <v>0</v>
      </c>
      <c r="K255" s="79">
        <v>0</v>
      </c>
      <c r="L255" s="79">
        <v>0</v>
      </c>
      <c r="M255" s="79">
        <v>0</v>
      </c>
      <c r="N255" s="79">
        <v>48.8</v>
      </c>
      <c r="O255" s="79">
        <v>344.5</v>
      </c>
      <c r="P255" s="79">
        <v>0</v>
      </c>
      <c r="Q255" s="69">
        <v>0</v>
      </c>
      <c r="S255" s="51"/>
    </row>
    <row r="256" spans="1:19" x14ac:dyDescent="0.25">
      <c r="A256" s="12">
        <v>2013.07</v>
      </c>
      <c r="B256" s="54">
        <f t="shared" si="3"/>
        <v>67162.199999999983</v>
      </c>
      <c r="C256" s="78">
        <v>36204.5</v>
      </c>
      <c r="D256" s="79">
        <v>25907.200000000001</v>
      </c>
      <c r="E256" s="79">
        <v>1669.2</v>
      </c>
      <c r="F256" s="79">
        <v>245.9</v>
      </c>
      <c r="G256" s="79">
        <v>0</v>
      </c>
      <c r="H256" s="79">
        <v>2908.6</v>
      </c>
      <c r="I256" s="79">
        <v>0</v>
      </c>
      <c r="J256" s="79">
        <v>0</v>
      </c>
      <c r="K256" s="79">
        <v>0</v>
      </c>
      <c r="L256" s="79">
        <v>0</v>
      </c>
      <c r="M256" s="79">
        <v>0</v>
      </c>
      <c r="N256" s="79">
        <v>13.9</v>
      </c>
      <c r="O256" s="79">
        <v>212.9</v>
      </c>
      <c r="P256" s="79">
        <v>0</v>
      </c>
      <c r="Q256" s="69">
        <v>0</v>
      </c>
      <c r="S256" s="51"/>
    </row>
    <row r="257" spans="1:19" x14ac:dyDescent="0.25">
      <c r="A257" s="12">
        <v>2013.08</v>
      </c>
      <c r="B257" s="54">
        <f t="shared" si="3"/>
        <v>62394.2</v>
      </c>
      <c r="C257" s="78">
        <v>37402.300000000003</v>
      </c>
      <c r="D257" s="79">
        <v>18390.900000000001</v>
      </c>
      <c r="E257" s="79">
        <v>1138.5999999999999</v>
      </c>
      <c r="F257" s="79">
        <v>266.7</v>
      </c>
      <c r="G257" s="79">
        <v>0</v>
      </c>
      <c r="H257" s="79">
        <v>4706.8</v>
      </c>
      <c r="I257" s="79">
        <v>0</v>
      </c>
      <c r="J257" s="79">
        <v>0</v>
      </c>
      <c r="K257" s="79">
        <v>0</v>
      </c>
      <c r="L257" s="79">
        <v>0</v>
      </c>
      <c r="M257" s="79">
        <v>0</v>
      </c>
      <c r="N257" s="79">
        <v>34.200000000000003</v>
      </c>
      <c r="O257" s="79">
        <v>454.7</v>
      </c>
      <c r="P257" s="79">
        <v>0</v>
      </c>
      <c r="Q257" s="69">
        <v>0</v>
      </c>
      <c r="S257" s="51"/>
    </row>
    <row r="258" spans="1:19" x14ac:dyDescent="0.25">
      <c r="A258" s="12">
        <v>2013.09</v>
      </c>
      <c r="B258" s="54">
        <f t="shared" si="3"/>
        <v>68863.200000000012</v>
      </c>
      <c r="C258" s="78">
        <v>34738.1</v>
      </c>
      <c r="D258" s="79">
        <v>18546.400000000001</v>
      </c>
      <c r="E258" s="79">
        <v>1664.4</v>
      </c>
      <c r="F258" s="79">
        <v>183</v>
      </c>
      <c r="G258" s="79">
        <v>0</v>
      </c>
      <c r="H258" s="79">
        <v>13398.2</v>
      </c>
      <c r="I258" s="79">
        <v>0</v>
      </c>
      <c r="J258" s="79">
        <v>0</v>
      </c>
      <c r="K258" s="79">
        <v>0</v>
      </c>
      <c r="L258" s="79">
        <v>0</v>
      </c>
      <c r="M258" s="79">
        <v>0</v>
      </c>
      <c r="N258" s="79">
        <v>39.6</v>
      </c>
      <c r="O258" s="79">
        <v>293.5</v>
      </c>
      <c r="P258" s="79">
        <v>0</v>
      </c>
      <c r="Q258" s="69">
        <v>0</v>
      </c>
      <c r="S258" s="51"/>
    </row>
    <row r="259" spans="1:19" x14ac:dyDescent="0.25">
      <c r="A259" s="12">
        <v>2013.1</v>
      </c>
      <c r="B259" s="54">
        <f t="shared" si="3"/>
        <v>66184.399999999994</v>
      </c>
      <c r="C259" s="78">
        <v>35722.5</v>
      </c>
      <c r="D259" s="79">
        <v>19457.400000000001</v>
      </c>
      <c r="E259" s="79">
        <v>1614.7</v>
      </c>
      <c r="F259" s="79">
        <v>275.7</v>
      </c>
      <c r="G259" s="79">
        <v>0</v>
      </c>
      <c r="H259" s="79">
        <v>8592.1</v>
      </c>
      <c r="I259" s="79">
        <v>0</v>
      </c>
      <c r="J259" s="79">
        <v>0</v>
      </c>
      <c r="K259" s="79">
        <v>0</v>
      </c>
      <c r="L259" s="79">
        <v>0</v>
      </c>
      <c r="M259" s="79">
        <v>0</v>
      </c>
      <c r="N259" s="79">
        <v>33.1</v>
      </c>
      <c r="O259" s="79">
        <v>488.9</v>
      </c>
      <c r="P259" s="79">
        <v>0</v>
      </c>
      <c r="Q259" s="69">
        <v>0</v>
      </c>
      <c r="S259" s="51"/>
    </row>
    <row r="260" spans="1:19" x14ac:dyDescent="0.25">
      <c r="A260" s="12">
        <v>2013.11</v>
      </c>
      <c r="B260" s="54">
        <f t="shared" si="3"/>
        <v>59559.200000000004</v>
      </c>
      <c r="C260" s="78">
        <v>33625.300000000003</v>
      </c>
      <c r="D260" s="79">
        <v>18888.5</v>
      </c>
      <c r="E260" s="79">
        <v>1705.5</v>
      </c>
      <c r="F260" s="79">
        <v>197.2</v>
      </c>
      <c r="G260" s="79">
        <v>0</v>
      </c>
      <c r="H260" s="79">
        <v>4741.3999999999996</v>
      </c>
      <c r="I260" s="79">
        <v>0</v>
      </c>
      <c r="J260" s="79">
        <v>0</v>
      </c>
      <c r="K260" s="79">
        <v>0</v>
      </c>
      <c r="L260" s="79">
        <v>0</v>
      </c>
      <c r="M260" s="79">
        <v>0</v>
      </c>
      <c r="N260" s="79">
        <v>35.299999999999997</v>
      </c>
      <c r="O260" s="79">
        <v>366</v>
      </c>
      <c r="P260" s="79">
        <v>0</v>
      </c>
      <c r="Q260" s="69">
        <v>0</v>
      </c>
      <c r="S260" s="51"/>
    </row>
    <row r="261" spans="1:19" x14ac:dyDescent="0.25">
      <c r="A261" s="12">
        <v>2013.12</v>
      </c>
      <c r="B261" s="54">
        <f t="shared" si="3"/>
        <v>63870</v>
      </c>
      <c r="C261" s="78">
        <v>35306.300000000003</v>
      </c>
      <c r="D261" s="79">
        <v>19739.900000000001</v>
      </c>
      <c r="E261" s="79">
        <v>1822.1</v>
      </c>
      <c r="F261" s="79">
        <v>223.6</v>
      </c>
      <c r="G261" s="79">
        <v>0</v>
      </c>
      <c r="H261" s="79">
        <v>6272</v>
      </c>
      <c r="I261" s="79">
        <v>0</v>
      </c>
      <c r="J261" s="79">
        <v>0</v>
      </c>
      <c r="K261" s="79">
        <v>0</v>
      </c>
      <c r="L261" s="79">
        <v>0</v>
      </c>
      <c r="M261" s="79">
        <v>0</v>
      </c>
      <c r="N261" s="79">
        <v>93.9</v>
      </c>
      <c r="O261" s="79">
        <v>412.2</v>
      </c>
      <c r="P261" s="79">
        <v>0</v>
      </c>
      <c r="Q261" s="69">
        <v>0</v>
      </c>
      <c r="S261" s="51"/>
    </row>
    <row r="262" spans="1:19" x14ac:dyDescent="0.25">
      <c r="A262" s="12">
        <v>2014.01</v>
      </c>
      <c r="B262" s="54">
        <f t="shared" si="3"/>
        <v>73326.700000000012</v>
      </c>
      <c r="C262" s="78">
        <v>40019.599999999999</v>
      </c>
      <c r="D262" s="79">
        <v>28239.9</v>
      </c>
      <c r="E262" s="79">
        <v>1506</v>
      </c>
      <c r="F262" s="79">
        <v>299.10000000000002</v>
      </c>
      <c r="G262" s="79">
        <v>0</v>
      </c>
      <c r="H262" s="79">
        <v>3121.1</v>
      </c>
      <c r="I262" s="79">
        <v>0</v>
      </c>
      <c r="J262" s="79">
        <v>0</v>
      </c>
      <c r="K262" s="79">
        <v>0</v>
      </c>
      <c r="L262" s="79">
        <v>0</v>
      </c>
      <c r="M262" s="79">
        <v>0</v>
      </c>
      <c r="N262" s="79">
        <v>5</v>
      </c>
      <c r="O262" s="79">
        <v>136</v>
      </c>
      <c r="P262" s="79">
        <v>0</v>
      </c>
      <c r="Q262" s="69">
        <v>0</v>
      </c>
      <c r="S262" s="51"/>
    </row>
    <row r="263" spans="1:19" x14ac:dyDescent="0.25">
      <c r="A263" s="12">
        <v>2014.02</v>
      </c>
      <c r="B263" s="54">
        <f t="shared" si="3"/>
        <v>62872</v>
      </c>
      <c r="C263" s="78">
        <v>38099</v>
      </c>
      <c r="D263" s="79">
        <v>21103.4</v>
      </c>
      <c r="E263" s="79">
        <v>1528</v>
      </c>
      <c r="F263" s="79">
        <v>203.5</v>
      </c>
      <c r="G263" s="79">
        <v>0</v>
      </c>
      <c r="H263" s="79">
        <v>1751.2</v>
      </c>
      <c r="I263" s="79">
        <v>0</v>
      </c>
      <c r="J263" s="79">
        <v>0</v>
      </c>
      <c r="K263" s="79">
        <v>0</v>
      </c>
      <c r="L263" s="79">
        <v>0</v>
      </c>
      <c r="M263" s="79">
        <v>0</v>
      </c>
      <c r="N263" s="79">
        <v>19.8</v>
      </c>
      <c r="O263" s="79">
        <v>167.1</v>
      </c>
      <c r="P263" s="79">
        <v>0</v>
      </c>
      <c r="Q263" s="69">
        <v>0</v>
      </c>
      <c r="S263" s="51"/>
    </row>
    <row r="264" spans="1:19" x14ac:dyDescent="0.25">
      <c r="A264" s="12">
        <v>2014.03</v>
      </c>
      <c r="B264" s="54">
        <f t="shared" si="3"/>
        <v>73008.800000000003</v>
      </c>
      <c r="C264" s="78">
        <v>36892.800000000003</v>
      </c>
      <c r="D264" s="79">
        <v>20868.8</v>
      </c>
      <c r="E264" s="79">
        <v>1750.7</v>
      </c>
      <c r="F264" s="79">
        <v>239</v>
      </c>
      <c r="G264" s="79">
        <v>0</v>
      </c>
      <c r="H264" s="79">
        <v>12897.1</v>
      </c>
      <c r="I264" s="79">
        <v>0</v>
      </c>
      <c r="J264" s="79">
        <v>0</v>
      </c>
      <c r="K264" s="79">
        <v>0</v>
      </c>
      <c r="L264" s="79">
        <v>0</v>
      </c>
      <c r="M264" s="79">
        <v>0</v>
      </c>
      <c r="N264" s="79">
        <v>44.5</v>
      </c>
      <c r="O264" s="79">
        <v>315.89999999999998</v>
      </c>
      <c r="P264" s="79">
        <v>0</v>
      </c>
      <c r="Q264" s="69">
        <v>0</v>
      </c>
      <c r="S264" s="51"/>
    </row>
    <row r="265" spans="1:19" x14ac:dyDescent="0.25">
      <c r="A265" s="12">
        <v>2014.04</v>
      </c>
      <c r="B265" s="54">
        <f t="shared" si="3"/>
        <v>79424.500000000015</v>
      </c>
      <c r="C265" s="78">
        <v>49140.5</v>
      </c>
      <c r="D265" s="79">
        <v>22627.7</v>
      </c>
      <c r="E265" s="79">
        <v>1866.8</v>
      </c>
      <c r="F265" s="79">
        <v>270.8</v>
      </c>
      <c r="G265" s="79">
        <v>0</v>
      </c>
      <c r="H265" s="79">
        <v>4949.6000000000004</v>
      </c>
      <c r="I265" s="79">
        <v>0</v>
      </c>
      <c r="J265" s="79">
        <v>0</v>
      </c>
      <c r="K265" s="79">
        <v>0</v>
      </c>
      <c r="L265" s="79">
        <v>0</v>
      </c>
      <c r="M265" s="79">
        <v>0</v>
      </c>
      <c r="N265" s="79">
        <v>41.8</v>
      </c>
      <c r="O265" s="79">
        <v>527.29999999999995</v>
      </c>
      <c r="P265" s="79">
        <v>0</v>
      </c>
      <c r="Q265" s="69">
        <v>0</v>
      </c>
      <c r="S265" s="51"/>
    </row>
    <row r="266" spans="1:19" x14ac:dyDescent="0.25">
      <c r="A266" s="12">
        <v>2014.05</v>
      </c>
      <c r="B266" s="54">
        <f t="shared" si="3"/>
        <v>82969.3</v>
      </c>
      <c r="C266" s="78">
        <v>51862.3</v>
      </c>
      <c r="D266" s="79">
        <v>23529.200000000001</v>
      </c>
      <c r="E266" s="79">
        <v>1858.5</v>
      </c>
      <c r="F266" s="79">
        <v>254</v>
      </c>
      <c r="G266" s="79">
        <v>0</v>
      </c>
      <c r="H266" s="79">
        <v>5059.5</v>
      </c>
      <c r="I266" s="79">
        <v>0</v>
      </c>
      <c r="J266" s="79">
        <v>0</v>
      </c>
      <c r="K266" s="79">
        <v>0</v>
      </c>
      <c r="L266" s="79">
        <v>0</v>
      </c>
      <c r="M266" s="79">
        <v>0</v>
      </c>
      <c r="N266" s="79">
        <v>24.1</v>
      </c>
      <c r="O266" s="79">
        <v>381.7</v>
      </c>
      <c r="P266" s="79">
        <v>0</v>
      </c>
      <c r="Q266" s="69">
        <v>0</v>
      </c>
      <c r="S266" s="51"/>
    </row>
    <row r="267" spans="1:19" x14ac:dyDescent="0.25">
      <c r="A267" s="12">
        <v>2014.06</v>
      </c>
      <c r="B267" s="54">
        <f t="shared" si="3"/>
        <v>99678.099999999991</v>
      </c>
      <c r="C267" s="78">
        <v>50782.5</v>
      </c>
      <c r="D267" s="79">
        <v>22418.2</v>
      </c>
      <c r="E267" s="79">
        <v>1904.1</v>
      </c>
      <c r="F267" s="79">
        <v>328.2</v>
      </c>
      <c r="G267" s="79">
        <v>0</v>
      </c>
      <c r="H267" s="79">
        <v>23842.9</v>
      </c>
      <c r="I267" s="79">
        <v>0</v>
      </c>
      <c r="J267" s="79">
        <v>0</v>
      </c>
      <c r="K267" s="79">
        <v>0</v>
      </c>
      <c r="L267" s="79">
        <v>0</v>
      </c>
      <c r="M267" s="79">
        <v>0</v>
      </c>
      <c r="N267" s="79">
        <v>30.4</v>
      </c>
      <c r="O267" s="79">
        <v>371.8</v>
      </c>
      <c r="P267" s="79">
        <v>0</v>
      </c>
      <c r="Q267" s="69">
        <v>0</v>
      </c>
      <c r="S267" s="51"/>
    </row>
    <row r="268" spans="1:19" x14ac:dyDescent="0.25">
      <c r="A268" s="12">
        <v>2014.07</v>
      </c>
      <c r="B268" s="54">
        <f t="shared" ref="B268:B331" si="4">SUM(C268:H268,N268:Q268)</f>
        <v>94279.799999999988</v>
      </c>
      <c r="C268" s="78">
        <v>50253.299999999996</v>
      </c>
      <c r="D268" s="79">
        <v>32319.7</v>
      </c>
      <c r="E268" s="79">
        <v>2001.5</v>
      </c>
      <c r="F268" s="79">
        <v>239.9</v>
      </c>
      <c r="G268" s="79">
        <v>0</v>
      </c>
      <c r="H268" s="79">
        <v>9225.9999999999982</v>
      </c>
      <c r="I268" s="79">
        <v>0</v>
      </c>
      <c r="J268" s="79">
        <v>0</v>
      </c>
      <c r="K268" s="79">
        <v>0</v>
      </c>
      <c r="L268" s="79">
        <v>0</v>
      </c>
      <c r="M268" s="79">
        <v>0</v>
      </c>
      <c r="N268" s="79">
        <v>48.70000000000001</v>
      </c>
      <c r="O268" s="79">
        <v>190.7</v>
      </c>
      <c r="P268" s="79">
        <v>0</v>
      </c>
      <c r="Q268" s="69">
        <v>0</v>
      </c>
      <c r="S268" s="51"/>
    </row>
    <row r="269" spans="1:19" x14ac:dyDescent="0.25">
      <c r="A269" s="12">
        <v>2014.08</v>
      </c>
      <c r="B269" s="54">
        <f t="shared" si="4"/>
        <v>92362.599999999977</v>
      </c>
      <c r="C269" s="78">
        <v>47597.299999999996</v>
      </c>
      <c r="D269" s="79">
        <v>23988</v>
      </c>
      <c r="E269" s="79">
        <v>1835.4</v>
      </c>
      <c r="F269" s="79">
        <v>341.3</v>
      </c>
      <c r="G269" s="79">
        <v>0</v>
      </c>
      <c r="H269" s="79">
        <v>18400.2</v>
      </c>
      <c r="I269" s="79">
        <v>0</v>
      </c>
      <c r="J269" s="79">
        <v>0</v>
      </c>
      <c r="K269" s="79">
        <v>0</v>
      </c>
      <c r="L269" s="79">
        <v>0</v>
      </c>
      <c r="M269" s="79">
        <v>0</v>
      </c>
      <c r="N269" s="79">
        <v>31</v>
      </c>
      <c r="O269" s="79">
        <v>169.4</v>
      </c>
      <c r="P269" s="79">
        <v>0</v>
      </c>
      <c r="Q269" s="69">
        <v>0</v>
      </c>
      <c r="S269" s="51"/>
    </row>
    <row r="270" spans="1:19" x14ac:dyDescent="0.25">
      <c r="A270" s="12">
        <v>2014.09</v>
      </c>
      <c r="B270" s="54">
        <f t="shared" si="4"/>
        <v>92545.900000000009</v>
      </c>
      <c r="C270" s="78">
        <v>48115.4</v>
      </c>
      <c r="D270" s="79">
        <v>25010.899999999998</v>
      </c>
      <c r="E270" s="79">
        <v>1942.3000000000002</v>
      </c>
      <c r="F270" s="79">
        <v>350.8</v>
      </c>
      <c r="G270" s="79">
        <v>0</v>
      </c>
      <c r="H270" s="79">
        <v>16909.7</v>
      </c>
      <c r="I270" s="79">
        <v>0</v>
      </c>
      <c r="J270" s="79">
        <v>0</v>
      </c>
      <c r="K270" s="79">
        <v>0</v>
      </c>
      <c r="L270" s="79">
        <v>0</v>
      </c>
      <c r="M270" s="79">
        <v>0</v>
      </c>
      <c r="N270" s="79">
        <v>30.700000000000003</v>
      </c>
      <c r="O270" s="79">
        <v>186.1</v>
      </c>
      <c r="P270" s="79">
        <v>0</v>
      </c>
      <c r="Q270" s="69">
        <v>0</v>
      </c>
      <c r="S270" s="51"/>
    </row>
    <row r="271" spans="1:19" x14ac:dyDescent="0.25">
      <c r="A271" s="12">
        <v>2014.1</v>
      </c>
      <c r="B271" s="54">
        <f t="shared" si="4"/>
        <v>83768.500000000015</v>
      </c>
      <c r="C271" s="78">
        <v>51325.600000000006</v>
      </c>
      <c r="D271" s="79">
        <v>27083.3</v>
      </c>
      <c r="E271" s="79">
        <v>2205.1</v>
      </c>
      <c r="F271" s="79">
        <v>253.7</v>
      </c>
      <c r="G271" s="79">
        <v>0</v>
      </c>
      <c r="H271" s="79">
        <v>2040.5000000000002</v>
      </c>
      <c r="I271" s="79">
        <v>0</v>
      </c>
      <c r="J271" s="79">
        <v>0</v>
      </c>
      <c r="K271" s="79">
        <v>0</v>
      </c>
      <c r="L271" s="79">
        <v>0</v>
      </c>
      <c r="M271" s="79">
        <v>0</v>
      </c>
      <c r="N271" s="79">
        <v>58.8</v>
      </c>
      <c r="O271" s="79">
        <v>801.49999999999989</v>
      </c>
      <c r="P271" s="79">
        <v>0</v>
      </c>
      <c r="Q271" s="69">
        <v>0</v>
      </c>
      <c r="S271" s="51"/>
    </row>
    <row r="272" spans="1:19" x14ac:dyDescent="0.25">
      <c r="A272" s="12">
        <v>2014.11</v>
      </c>
      <c r="B272" s="54">
        <f t="shared" si="4"/>
        <v>92267.599999999991</v>
      </c>
      <c r="C272" s="78">
        <v>47936.4</v>
      </c>
      <c r="D272" s="79">
        <v>26796.799999999999</v>
      </c>
      <c r="E272" s="79">
        <v>2010.4</v>
      </c>
      <c r="F272" s="79">
        <v>288.09999999999997</v>
      </c>
      <c r="G272" s="79">
        <v>0</v>
      </c>
      <c r="H272" s="79">
        <v>15053</v>
      </c>
      <c r="I272" s="79">
        <v>0</v>
      </c>
      <c r="J272" s="79">
        <v>0</v>
      </c>
      <c r="K272" s="79">
        <v>0</v>
      </c>
      <c r="L272" s="79">
        <v>0</v>
      </c>
      <c r="M272" s="79">
        <v>0</v>
      </c>
      <c r="N272" s="79">
        <v>33.500000000000007</v>
      </c>
      <c r="O272" s="79">
        <v>149.4</v>
      </c>
      <c r="P272" s="79">
        <v>0</v>
      </c>
      <c r="Q272" s="69">
        <v>0</v>
      </c>
      <c r="S272" s="51"/>
    </row>
    <row r="273" spans="1:19" x14ac:dyDescent="0.25">
      <c r="A273" s="12">
        <v>2014.12</v>
      </c>
      <c r="B273" s="54">
        <f t="shared" si="4"/>
        <v>96289.8</v>
      </c>
      <c r="C273" s="78">
        <v>51390.999999999993</v>
      </c>
      <c r="D273" s="79">
        <v>26903.5</v>
      </c>
      <c r="E273" s="79">
        <v>9845.0999999999985</v>
      </c>
      <c r="F273" s="79">
        <v>311.39999999999998</v>
      </c>
      <c r="G273" s="79">
        <v>0</v>
      </c>
      <c r="H273" s="79">
        <v>7498.2</v>
      </c>
      <c r="I273" s="79">
        <v>0</v>
      </c>
      <c r="J273" s="79">
        <v>0</v>
      </c>
      <c r="K273" s="79">
        <v>0</v>
      </c>
      <c r="L273" s="79">
        <v>0</v>
      </c>
      <c r="M273" s="79">
        <v>0</v>
      </c>
      <c r="N273" s="79">
        <v>38.800000000000004</v>
      </c>
      <c r="O273" s="79">
        <v>301.8</v>
      </c>
      <c r="P273" s="79">
        <v>0</v>
      </c>
      <c r="Q273" s="69">
        <v>0</v>
      </c>
      <c r="S273" s="51"/>
    </row>
    <row r="274" spans="1:19" x14ac:dyDescent="0.25">
      <c r="A274" s="12">
        <v>2015.01</v>
      </c>
      <c r="B274" s="54">
        <f t="shared" si="4"/>
        <v>93757.300000000017</v>
      </c>
      <c r="C274" s="78">
        <v>50880.5</v>
      </c>
      <c r="D274" s="79">
        <v>38710.800000000003</v>
      </c>
      <c r="E274" s="79">
        <v>2192.8000000000002</v>
      </c>
      <c r="F274" s="79">
        <v>346.8</v>
      </c>
      <c r="G274" s="79">
        <v>0</v>
      </c>
      <c r="H274" s="79">
        <v>1413.8000000000002</v>
      </c>
      <c r="I274" s="79">
        <v>0</v>
      </c>
      <c r="J274" s="79">
        <v>0</v>
      </c>
      <c r="K274" s="79">
        <v>3357.3</v>
      </c>
      <c r="L274" s="79">
        <v>0</v>
      </c>
      <c r="M274" s="79">
        <v>1413.8000000000002</v>
      </c>
      <c r="N274" s="79">
        <v>87</v>
      </c>
      <c r="O274" s="79">
        <v>125.60000000000001</v>
      </c>
      <c r="P274" s="79">
        <v>0</v>
      </c>
      <c r="Q274" s="69">
        <v>0</v>
      </c>
      <c r="S274" s="51"/>
    </row>
    <row r="275" spans="1:19" x14ac:dyDescent="0.25">
      <c r="A275" s="12">
        <v>2015.02</v>
      </c>
      <c r="B275" s="54">
        <f t="shared" si="4"/>
        <v>80113.60000000002</v>
      </c>
      <c r="C275" s="78">
        <v>47917.599999999999</v>
      </c>
      <c r="D275" s="79">
        <v>28843.7</v>
      </c>
      <c r="E275" s="79">
        <v>1980</v>
      </c>
      <c r="F275" s="79">
        <v>278.8</v>
      </c>
      <c r="G275" s="79">
        <v>0</v>
      </c>
      <c r="H275" s="79">
        <v>835.59999999999991</v>
      </c>
      <c r="I275" s="79">
        <v>0</v>
      </c>
      <c r="J275" s="79">
        <v>0</v>
      </c>
      <c r="K275" s="79">
        <v>1583.1</v>
      </c>
      <c r="L275" s="79">
        <v>0</v>
      </c>
      <c r="M275" s="79">
        <v>835.59999999999991</v>
      </c>
      <c r="N275" s="79">
        <v>15.8</v>
      </c>
      <c r="O275" s="79">
        <v>242.1</v>
      </c>
      <c r="P275" s="79">
        <v>0</v>
      </c>
      <c r="Q275" s="69">
        <v>0</v>
      </c>
      <c r="S275" s="51"/>
    </row>
    <row r="276" spans="1:19" x14ac:dyDescent="0.25">
      <c r="A276" s="12">
        <v>2015.03</v>
      </c>
      <c r="B276" s="54">
        <f t="shared" si="4"/>
        <v>77874.500000000015</v>
      </c>
      <c r="C276" s="78">
        <v>44743.199999999997</v>
      </c>
      <c r="D276" s="79">
        <v>28896.9</v>
      </c>
      <c r="E276" s="79">
        <v>2103.9</v>
      </c>
      <c r="F276" s="79">
        <v>374</v>
      </c>
      <c r="G276" s="79">
        <v>0</v>
      </c>
      <c r="H276" s="79">
        <v>1294.5999999999999</v>
      </c>
      <c r="I276" s="79">
        <v>0</v>
      </c>
      <c r="J276" s="79">
        <v>0</v>
      </c>
      <c r="K276" s="79">
        <v>4755.1000000000004</v>
      </c>
      <c r="L276" s="79">
        <v>0</v>
      </c>
      <c r="M276" s="79">
        <v>1294.5999999999999</v>
      </c>
      <c r="N276" s="79">
        <v>45.8</v>
      </c>
      <c r="O276" s="79">
        <v>416.1</v>
      </c>
      <c r="P276" s="79">
        <v>0</v>
      </c>
      <c r="Q276" s="69">
        <v>0</v>
      </c>
      <c r="S276" s="51"/>
    </row>
    <row r="277" spans="1:19" x14ac:dyDescent="0.25">
      <c r="A277" s="12">
        <v>2015.04</v>
      </c>
      <c r="B277" s="54">
        <f t="shared" si="4"/>
        <v>95560.9</v>
      </c>
      <c r="C277" s="78">
        <v>57717.4</v>
      </c>
      <c r="D277" s="79">
        <v>31806.9</v>
      </c>
      <c r="E277" s="79">
        <v>2756.9</v>
      </c>
      <c r="F277" s="79">
        <v>448.2</v>
      </c>
      <c r="G277" s="79">
        <v>0</v>
      </c>
      <c r="H277" s="79">
        <v>2184.4000000000005</v>
      </c>
      <c r="I277" s="79">
        <v>0</v>
      </c>
      <c r="J277" s="79">
        <v>0</v>
      </c>
      <c r="K277" s="79">
        <v>642.69999999999993</v>
      </c>
      <c r="L277" s="79">
        <v>0</v>
      </c>
      <c r="M277" s="79">
        <v>2184.4000000000005</v>
      </c>
      <c r="N277" s="79">
        <v>104.00000000000001</v>
      </c>
      <c r="O277" s="79">
        <v>543.09999999999991</v>
      </c>
      <c r="P277" s="79">
        <v>0</v>
      </c>
      <c r="Q277" s="69">
        <v>0</v>
      </c>
      <c r="S277" s="51"/>
    </row>
    <row r="278" spans="1:19" x14ac:dyDescent="0.25">
      <c r="A278" s="12">
        <v>2015.05</v>
      </c>
      <c r="B278" s="54">
        <f t="shared" si="4"/>
        <v>99016.699999999983</v>
      </c>
      <c r="C278" s="78">
        <v>66026.599999999991</v>
      </c>
      <c r="D278" s="79">
        <v>29786.2</v>
      </c>
      <c r="E278" s="79">
        <v>2244.6999999999998</v>
      </c>
      <c r="F278" s="79">
        <v>293.5</v>
      </c>
      <c r="G278" s="79">
        <v>0</v>
      </c>
      <c r="H278" s="79">
        <v>297.4000000000002</v>
      </c>
      <c r="I278" s="79">
        <v>12000</v>
      </c>
      <c r="J278" s="79">
        <v>0</v>
      </c>
      <c r="K278" s="79">
        <v>5.6</v>
      </c>
      <c r="L278" s="79">
        <v>0</v>
      </c>
      <c r="M278" s="79">
        <v>297.4000000000002</v>
      </c>
      <c r="N278" s="79">
        <v>68.5</v>
      </c>
      <c r="O278" s="79">
        <v>299.8</v>
      </c>
      <c r="P278" s="79">
        <v>0</v>
      </c>
      <c r="Q278" s="69">
        <v>0</v>
      </c>
      <c r="S278" s="51"/>
    </row>
    <row r="279" spans="1:19" x14ac:dyDescent="0.25">
      <c r="A279" s="12">
        <v>2015.06</v>
      </c>
      <c r="B279" s="54">
        <f t="shared" si="4"/>
        <v>116422.7</v>
      </c>
      <c r="C279" s="78">
        <v>71682.399999999994</v>
      </c>
      <c r="D279" s="79">
        <v>31770</v>
      </c>
      <c r="E279" s="79">
        <v>10571.300000000003</v>
      </c>
      <c r="F279" s="79">
        <v>387.9</v>
      </c>
      <c r="G279" s="79">
        <v>0</v>
      </c>
      <c r="H279" s="79">
        <v>1659.6</v>
      </c>
      <c r="I279" s="79">
        <v>13000</v>
      </c>
      <c r="J279" s="79">
        <v>0</v>
      </c>
      <c r="K279" s="79">
        <v>8735.6</v>
      </c>
      <c r="L279" s="79">
        <v>0</v>
      </c>
      <c r="M279" s="79">
        <v>1659.6</v>
      </c>
      <c r="N279" s="79">
        <v>16.700000000000003</v>
      </c>
      <c r="O279" s="79">
        <v>334.8</v>
      </c>
      <c r="P279" s="79">
        <v>0</v>
      </c>
      <c r="Q279" s="69">
        <v>0</v>
      </c>
      <c r="S279" s="51"/>
    </row>
    <row r="280" spans="1:19" x14ac:dyDescent="0.25">
      <c r="A280" s="12">
        <v>2015.07</v>
      </c>
      <c r="B280" s="54">
        <f t="shared" si="4"/>
        <v>120187.6</v>
      </c>
      <c r="C280" s="78">
        <v>65790.8</v>
      </c>
      <c r="D280" s="79">
        <v>46534.9</v>
      </c>
      <c r="E280" s="79">
        <v>2768.7</v>
      </c>
      <c r="F280" s="79">
        <v>567</v>
      </c>
      <c r="G280" s="79">
        <v>0</v>
      </c>
      <c r="H280" s="79">
        <v>4209</v>
      </c>
      <c r="I280" s="79">
        <v>8700</v>
      </c>
      <c r="J280" s="79">
        <v>0</v>
      </c>
      <c r="K280" s="79">
        <v>922.8</v>
      </c>
      <c r="L280" s="79">
        <v>0</v>
      </c>
      <c r="M280" s="79">
        <v>4209</v>
      </c>
      <c r="N280" s="79">
        <v>18.799999999999994</v>
      </c>
      <c r="O280" s="79">
        <v>298.39999999999998</v>
      </c>
      <c r="P280" s="79">
        <v>0</v>
      </c>
      <c r="Q280" s="69">
        <v>0</v>
      </c>
      <c r="S280" s="51"/>
    </row>
    <row r="281" spans="1:19" x14ac:dyDescent="0.25">
      <c r="A281" s="12">
        <v>2015.08</v>
      </c>
      <c r="B281" s="54">
        <f t="shared" si="4"/>
        <v>101114.89999999998</v>
      </c>
      <c r="C281" s="78">
        <v>62401.599999999999</v>
      </c>
      <c r="D281" s="79">
        <v>33435.699999999997</v>
      </c>
      <c r="E281" s="79">
        <v>2690.5</v>
      </c>
      <c r="F281" s="79">
        <v>347.8</v>
      </c>
      <c r="G281" s="79">
        <v>0</v>
      </c>
      <c r="H281" s="79">
        <v>1949.4999999999995</v>
      </c>
      <c r="I281" s="79">
        <v>8900</v>
      </c>
      <c r="J281" s="79">
        <v>0</v>
      </c>
      <c r="K281" s="79">
        <v>1929.3</v>
      </c>
      <c r="L281" s="79">
        <v>0</v>
      </c>
      <c r="M281" s="79">
        <v>1949.4999999999995</v>
      </c>
      <c r="N281" s="79">
        <v>12.400000000000002</v>
      </c>
      <c r="O281" s="79">
        <v>277.39999999999998</v>
      </c>
      <c r="P281" s="79">
        <v>0</v>
      </c>
      <c r="Q281" s="69">
        <v>0</v>
      </c>
      <c r="S281" s="51"/>
    </row>
    <row r="282" spans="1:19" x14ac:dyDescent="0.25">
      <c r="A282" s="12">
        <v>2015.09</v>
      </c>
      <c r="B282" s="54">
        <f t="shared" si="4"/>
        <v>102552.6</v>
      </c>
      <c r="C282" s="78">
        <v>60212.1</v>
      </c>
      <c r="D282" s="79">
        <v>35038.200000000004</v>
      </c>
      <c r="E282" s="79">
        <v>2719.5</v>
      </c>
      <c r="F282" s="79">
        <v>454.1</v>
      </c>
      <c r="G282" s="79">
        <v>0</v>
      </c>
      <c r="H282" s="79">
        <v>3484.8999999999996</v>
      </c>
      <c r="I282" s="79">
        <v>8900</v>
      </c>
      <c r="J282" s="79">
        <v>0</v>
      </c>
      <c r="K282" s="79">
        <v>5417.3</v>
      </c>
      <c r="L282" s="79">
        <v>0</v>
      </c>
      <c r="M282" s="79">
        <v>3484.8999999999996</v>
      </c>
      <c r="N282" s="79">
        <v>45.000000000000007</v>
      </c>
      <c r="O282" s="79">
        <v>598.79999999999995</v>
      </c>
      <c r="P282" s="79">
        <v>0</v>
      </c>
      <c r="Q282" s="69">
        <v>0</v>
      </c>
      <c r="S282" s="51"/>
    </row>
    <row r="283" spans="1:19" x14ac:dyDescent="0.25">
      <c r="A283" s="12">
        <v>2015.1</v>
      </c>
      <c r="B283" s="54">
        <f t="shared" si="4"/>
        <v>103890.3</v>
      </c>
      <c r="C283" s="78">
        <v>62451.1</v>
      </c>
      <c r="D283" s="79">
        <v>35498</v>
      </c>
      <c r="E283" s="79">
        <v>3612.9</v>
      </c>
      <c r="F283" s="79">
        <v>351.5</v>
      </c>
      <c r="G283" s="79">
        <v>0</v>
      </c>
      <c r="H283" s="79">
        <v>1620.4999999999998</v>
      </c>
      <c r="I283" s="79">
        <v>9000</v>
      </c>
      <c r="J283" s="79">
        <v>0</v>
      </c>
      <c r="K283" s="79">
        <v>1548.1000000000001</v>
      </c>
      <c r="L283" s="79">
        <v>0</v>
      </c>
      <c r="M283" s="79">
        <v>1620.4999999999998</v>
      </c>
      <c r="N283" s="79">
        <v>38.5</v>
      </c>
      <c r="O283" s="79">
        <v>317.8</v>
      </c>
      <c r="P283" s="79">
        <v>0</v>
      </c>
      <c r="Q283" s="69">
        <v>0</v>
      </c>
      <c r="S283" s="51"/>
    </row>
    <row r="284" spans="1:19" x14ac:dyDescent="0.25">
      <c r="A284" s="12">
        <v>2015.11</v>
      </c>
      <c r="B284" s="54">
        <f t="shared" si="4"/>
        <v>97595</v>
      </c>
      <c r="C284" s="78">
        <v>58375.9</v>
      </c>
      <c r="D284" s="79">
        <v>33167.699999999997</v>
      </c>
      <c r="E284" s="79">
        <v>2282.9</v>
      </c>
      <c r="F284" s="79">
        <v>427.09999999999997</v>
      </c>
      <c r="G284" s="79">
        <v>0</v>
      </c>
      <c r="H284" s="79">
        <v>2076.5000000000009</v>
      </c>
      <c r="I284" s="79">
        <v>17624</v>
      </c>
      <c r="J284" s="79">
        <v>0</v>
      </c>
      <c r="K284" s="79">
        <v>4147.6000000000004</v>
      </c>
      <c r="L284" s="79">
        <v>0</v>
      </c>
      <c r="M284" s="79">
        <v>2076.5000000000009</v>
      </c>
      <c r="N284" s="79">
        <v>52.2</v>
      </c>
      <c r="O284" s="79">
        <v>1212.7000000000003</v>
      </c>
      <c r="P284" s="79">
        <v>0</v>
      </c>
      <c r="Q284" s="69">
        <v>0</v>
      </c>
      <c r="S284" s="51"/>
    </row>
    <row r="285" spans="1:19" x14ac:dyDescent="0.25">
      <c r="A285" s="12">
        <v>2015.12</v>
      </c>
      <c r="B285" s="54">
        <f t="shared" si="4"/>
        <v>114852.19999999998</v>
      </c>
      <c r="C285" s="78">
        <v>60602.099999999991</v>
      </c>
      <c r="D285" s="79">
        <v>45929.700000000004</v>
      </c>
      <c r="E285" s="79">
        <v>3263.8999999999996</v>
      </c>
      <c r="F285" s="79">
        <v>414.7</v>
      </c>
      <c r="G285" s="79">
        <v>0</v>
      </c>
      <c r="H285" s="79">
        <v>1192.5999999999995</v>
      </c>
      <c r="I285" s="79">
        <v>0</v>
      </c>
      <c r="J285" s="79">
        <v>0</v>
      </c>
      <c r="K285" s="79">
        <v>8628.9</v>
      </c>
      <c r="L285" s="79">
        <v>0</v>
      </c>
      <c r="M285" s="79">
        <v>1192.5999999999995</v>
      </c>
      <c r="N285" s="79">
        <v>2383.2999999999997</v>
      </c>
      <c r="O285" s="79">
        <v>1065.8999999999999</v>
      </c>
      <c r="P285" s="79">
        <v>0</v>
      </c>
      <c r="Q285" s="69">
        <v>0</v>
      </c>
      <c r="S285" s="51"/>
    </row>
    <row r="286" spans="1:19" x14ac:dyDescent="0.25">
      <c r="A286" s="12">
        <v>2016.01</v>
      </c>
      <c r="B286" s="54">
        <f t="shared" si="4"/>
        <v>121617.70000000001</v>
      </c>
      <c r="C286" s="78">
        <v>65507.3</v>
      </c>
      <c r="D286" s="79">
        <v>50824</v>
      </c>
      <c r="E286" s="79">
        <v>2476.1000000000004</v>
      </c>
      <c r="F286" s="79">
        <v>213.7</v>
      </c>
      <c r="G286" s="79">
        <v>0</v>
      </c>
      <c r="H286" s="79">
        <v>1605.7000000000003</v>
      </c>
      <c r="I286" s="79">
        <v>0</v>
      </c>
      <c r="J286" s="79">
        <v>0</v>
      </c>
      <c r="K286" s="79">
        <v>937.40000000000009</v>
      </c>
      <c r="L286" s="79">
        <v>0</v>
      </c>
      <c r="M286" s="79">
        <v>1605.7000000000003</v>
      </c>
      <c r="N286" s="79">
        <v>29.6</v>
      </c>
      <c r="O286" s="79">
        <v>961.3</v>
      </c>
      <c r="P286" s="79">
        <v>0</v>
      </c>
      <c r="Q286" s="69">
        <v>0</v>
      </c>
      <c r="S286" s="51"/>
    </row>
    <row r="287" spans="1:19" x14ac:dyDescent="0.25">
      <c r="A287" s="12">
        <v>2016.02</v>
      </c>
      <c r="B287" s="54">
        <f t="shared" si="4"/>
        <v>100672.1</v>
      </c>
      <c r="C287" s="78">
        <v>58594.899999999994</v>
      </c>
      <c r="D287" s="79">
        <v>37246.300000000003</v>
      </c>
      <c r="E287" s="79">
        <v>2292.6</v>
      </c>
      <c r="F287" s="79">
        <v>424.59999999999997</v>
      </c>
      <c r="G287" s="79">
        <v>0</v>
      </c>
      <c r="H287" s="79">
        <v>1025.9000000000001</v>
      </c>
      <c r="I287" s="79">
        <v>0</v>
      </c>
      <c r="J287" s="79">
        <v>0</v>
      </c>
      <c r="K287" s="79">
        <v>3916.7000000000003</v>
      </c>
      <c r="L287" s="79">
        <v>0</v>
      </c>
      <c r="M287" s="79">
        <v>1025.9000000000001</v>
      </c>
      <c r="N287" s="79">
        <v>31.7</v>
      </c>
      <c r="O287" s="79">
        <v>1056.0999999999999</v>
      </c>
      <c r="P287" s="79">
        <v>0</v>
      </c>
      <c r="Q287" s="69">
        <v>0</v>
      </c>
      <c r="S287" s="51"/>
    </row>
    <row r="288" spans="1:19" x14ac:dyDescent="0.25">
      <c r="A288" s="12">
        <v>2016.03</v>
      </c>
      <c r="B288" s="54">
        <f t="shared" si="4"/>
        <v>108814.9</v>
      </c>
      <c r="C288" s="78">
        <v>61826.5</v>
      </c>
      <c r="D288" s="79">
        <v>37906.800000000003</v>
      </c>
      <c r="E288" s="79">
        <v>3199.9</v>
      </c>
      <c r="F288" s="79">
        <v>366.40000000000009</v>
      </c>
      <c r="G288" s="79">
        <v>0</v>
      </c>
      <c r="H288" s="79">
        <v>2206.6999999999985</v>
      </c>
      <c r="I288" s="79">
        <v>30000</v>
      </c>
      <c r="J288" s="79">
        <v>0</v>
      </c>
      <c r="K288" s="79">
        <v>6647</v>
      </c>
      <c r="L288" s="79">
        <v>0</v>
      </c>
      <c r="M288" s="79">
        <v>2206.6999999999985</v>
      </c>
      <c r="N288" s="79">
        <v>2512.8000000000002</v>
      </c>
      <c r="O288" s="79">
        <v>795.8</v>
      </c>
      <c r="P288" s="79">
        <v>0</v>
      </c>
      <c r="Q288" s="69">
        <v>0</v>
      </c>
      <c r="S288" s="51"/>
    </row>
    <row r="289" spans="1:19" x14ac:dyDescent="0.25">
      <c r="A289" s="12">
        <v>2016.04</v>
      </c>
      <c r="B289" s="54">
        <f t="shared" si="4"/>
        <v>118145.20000000001</v>
      </c>
      <c r="C289" s="78">
        <v>69274.000000000015</v>
      </c>
      <c r="D289" s="79">
        <v>42730.7</v>
      </c>
      <c r="E289" s="79">
        <v>2682.1</v>
      </c>
      <c r="F289" s="79">
        <v>420.7</v>
      </c>
      <c r="G289" s="79">
        <v>0</v>
      </c>
      <c r="H289" s="79">
        <v>2406.8999999999996</v>
      </c>
      <c r="I289" s="79">
        <v>0</v>
      </c>
      <c r="J289" s="79">
        <v>0</v>
      </c>
      <c r="K289" s="79">
        <v>2170.8999999999996</v>
      </c>
      <c r="L289" s="79">
        <v>0</v>
      </c>
      <c r="M289" s="79">
        <v>2406.8999999999996</v>
      </c>
      <c r="N289" s="79">
        <v>83.3</v>
      </c>
      <c r="O289" s="79">
        <v>547.5</v>
      </c>
      <c r="P289" s="79">
        <v>0</v>
      </c>
      <c r="Q289" s="69">
        <v>0</v>
      </c>
      <c r="S289" s="51"/>
    </row>
    <row r="290" spans="1:19" x14ac:dyDescent="0.25">
      <c r="A290" s="12">
        <v>2016.05</v>
      </c>
      <c r="B290" s="54">
        <f t="shared" si="4"/>
        <v>136938.6</v>
      </c>
      <c r="C290" s="78">
        <v>86492.5</v>
      </c>
      <c r="D290" s="79">
        <v>42640.1</v>
      </c>
      <c r="E290" s="79">
        <v>3002</v>
      </c>
      <c r="F290" s="79">
        <v>381.4</v>
      </c>
      <c r="G290" s="79">
        <v>0</v>
      </c>
      <c r="H290" s="79">
        <v>2820.8000000000006</v>
      </c>
      <c r="I290" s="79">
        <v>0</v>
      </c>
      <c r="J290" s="79">
        <v>0</v>
      </c>
      <c r="K290" s="79">
        <v>6476.8</v>
      </c>
      <c r="L290" s="79">
        <v>0</v>
      </c>
      <c r="M290" s="79">
        <v>2820.8000000000006</v>
      </c>
      <c r="N290" s="79">
        <v>808.19999999999993</v>
      </c>
      <c r="O290" s="79">
        <v>793.6</v>
      </c>
      <c r="P290" s="79">
        <v>0</v>
      </c>
      <c r="Q290" s="69">
        <v>0</v>
      </c>
      <c r="S290" s="51"/>
    </row>
    <row r="291" spans="1:19" x14ac:dyDescent="0.25">
      <c r="A291" s="12">
        <v>2016.06</v>
      </c>
      <c r="B291" s="54">
        <f t="shared" si="4"/>
        <v>129983.40000000002</v>
      </c>
      <c r="C291" s="78">
        <v>79657.900000000009</v>
      </c>
      <c r="D291" s="79">
        <v>43029.5</v>
      </c>
      <c r="E291" s="79">
        <v>3706.5000000000005</v>
      </c>
      <c r="F291" s="79">
        <v>456.10000000000008</v>
      </c>
      <c r="G291" s="79">
        <v>0</v>
      </c>
      <c r="H291" s="79">
        <v>1682.0999999999992</v>
      </c>
      <c r="I291" s="79">
        <v>15000</v>
      </c>
      <c r="J291" s="79">
        <v>0</v>
      </c>
      <c r="K291" s="79">
        <v>10255.5</v>
      </c>
      <c r="L291" s="79">
        <v>0</v>
      </c>
      <c r="M291" s="79">
        <v>1682.0999999999992</v>
      </c>
      <c r="N291" s="79">
        <v>547.70000000000005</v>
      </c>
      <c r="O291" s="79">
        <v>903.59999999999991</v>
      </c>
      <c r="P291" s="79">
        <v>0</v>
      </c>
      <c r="Q291" s="69">
        <v>0</v>
      </c>
      <c r="S291" s="51"/>
    </row>
    <row r="292" spans="1:19" x14ac:dyDescent="0.25">
      <c r="A292" s="12">
        <v>2016.07</v>
      </c>
      <c r="B292" s="54">
        <f t="shared" si="4"/>
        <v>144269.20000000004</v>
      </c>
      <c r="C292" s="78">
        <v>76550.5</v>
      </c>
      <c r="D292" s="79">
        <v>59399.199999999997</v>
      </c>
      <c r="E292" s="79">
        <v>3533.7000000000003</v>
      </c>
      <c r="F292" s="79">
        <v>523.79999999999995</v>
      </c>
      <c r="G292" s="79">
        <v>0</v>
      </c>
      <c r="H292" s="79">
        <v>2600.1999999999998</v>
      </c>
      <c r="I292" s="79">
        <v>0</v>
      </c>
      <c r="J292" s="79">
        <v>0</v>
      </c>
      <c r="K292" s="79">
        <v>2147.5</v>
      </c>
      <c r="L292" s="79">
        <v>0</v>
      </c>
      <c r="M292" s="79">
        <v>2600.1999999999998</v>
      </c>
      <c r="N292" s="79">
        <v>814.1</v>
      </c>
      <c r="O292" s="79">
        <v>847.69999999999993</v>
      </c>
      <c r="P292" s="79">
        <v>0</v>
      </c>
      <c r="Q292" s="69">
        <v>0</v>
      </c>
      <c r="S292" s="51"/>
    </row>
    <row r="293" spans="1:19" x14ac:dyDescent="0.25">
      <c r="A293" s="12">
        <v>2016.08</v>
      </c>
      <c r="B293" s="54">
        <f t="shared" si="4"/>
        <v>129091.5</v>
      </c>
      <c r="C293" s="78">
        <v>73276.3</v>
      </c>
      <c r="D293" s="79">
        <v>46451.799999999996</v>
      </c>
      <c r="E293" s="79">
        <v>3784.7</v>
      </c>
      <c r="F293" s="79">
        <v>532.69999999999993</v>
      </c>
      <c r="G293" s="79">
        <v>0</v>
      </c>
      <c r="H293" s="79">
        <v>3586.1000000000026</v>
      </c>
      <c r="I293" s="79">
        <v>37500</v>
      </c>
      <c r="J293" s="79">
        <v>0</v>
      </c>
      <c r="K293" s="79">
        <v>3957.2</v>
      </c>
      <c r="L293" s="79">
        <v>0</v>
      </c>
      <c r="M293" s="79">
        <v>3586.1000000000026</v>
      </c>
      <c r="N293" s="79">
        <v>585</v>
      </c>
      <c r="O293" s="79">
        <v>874.9</v>
      </c>
      <c r="P293" s="79">
        <v>0</v>
      </c>
      <c r="Q293" s="69">
        <v>0</v>
      </c>
      <c r="S293" s="51"/>
    </row>
    <row r="294" spans="1:19" x14ac:dyDescent="0.25">
      <c r="A294" s="12">
        <v>2016.09</v>
      </c>
      <c r="B294" s="54">
        <f t="shared" si="4"/>
        <v>131752</v>
      </c>
      <c r="C294" s="78">
        <v>74910.7</v>
      </c>
      <c r="D294" s="79">
        <v>46070.400000000001</v>
      </c>
      <c r="E294" s="79">
        <v>4019.1000000000004</v>
      </c>
      <c r="F294" s="79">
        <v>594.9</v>
      </c>
      <c r="G294" s="79">
        <v>0</v>
      </c>
      <c r="H294" s="79">
        <v>3326.8999999999983</v>
      </c>
      <c r="I294" s="79">
        <v>27116.9</v>
      </c>
      <c r="J294" s="79">
        <v>0</v>
      </c>
      <c r="K294" s="79">
        <v>6113.3</v>
      </c>
      <c r="L294" s="79">
        <v>0</v>
      </c>
      <c r="M294" s="79">
        <v>3326.8999999999983</v>
      </c>
      <c r="N294" s="79">
        <v>1053.3000000000002</v>
      </c>
      <c r="O294" s="79">
        <v>1776.7</v>
      </c>
      <c r="P294" s="79">
        <v>0</v>
      </c>
      <c r="Q294" s="69">
        <v>0</v>
      </c>
      <c r="S294" s="51"/>
    </row>
    <row r="295" spans="1:19" x14ac:dyDescent="0.25">
      <c r="A295" s="12">
        <v>2016.1</v>
      </c>
      <c r="B295" s="54">
        <f t="shared" si="4"/>
        <v>128022.7</v>
      </c>
      <c r="C295" s="78">
        <v>73864.900000000009</v>
      </c>
      <c r="D295" s="79">
        <v>46475.8</v>
      </c>
      <c r="E295" s="79">
        <v>4076.2</v>
      </c>
      <c r="F295" s="79">
        <v>581.40000000000009</v>
      </c>
      <c r="G295" s="79">
        <v>0</v>
      </c>
      <c r="H295" s="79">
        <v>1800.5</v>
      </c>
      <c r="I295" s="79">
        <v>0</v>
      </c>
      <c r="J295" s="79">
        <v>0</v>
      </c>
      <c r="K295" s="79">
        <v>1701.6</v>
      </c>
      <c r="L295" s="79">
        <v>0</v>
      </c>
      <c r="M295" s="79">
        <v>1800.5</v>
      </c>
      <c r="N295" s="79">
        <v>698</v>
      </c>
      <c r="O295" s="79">
        <v>525.9</v>
      </c>
      <c r="P295" s="79">
        <v>0</v>
      </c>
      <c r="Q295" s="69">
        <v>0</v>
      </c>
      <c r="S295" s="51"/>
    </row>
    <row r="296" spans="1:19" x14ac:dyDescent="0.25">
      <c r="A296" s="12">
        <v>2016.11</v>
      </c>
      <c r="B296" s="54">
        <f t="shared" si="4"/>
        <v>145619.69999999998</v>
      </c>
      <c r="C296" s="78">
        <v>85989.1</v>
      </c>
      <c r="D296" s="79">
        <v>51941.799999999996</v>
      </c>
      <c r="E296" s="79">
        <v>4183.7</v>
      </c>
      <c r="F296" s="79">
        <v>451.29999999999995</v>
      </c>
      <c r="G296" s="79">
        <v>0</v>
      </c>
      <c r="H296" s="79">
        <v>1340.2999999999997</v>
      </c>
      <c r="I296" s="79">
        <v>0</v>
      </c>
      <c r="J296" s="79">
        <v>0</v>
      </c>
      <c r="K296" s="79">
        <v>5712.3</v>
      </c>
      <c r="L296" s="79">
        <v>0</v>
      </c>
      <c r="M296" s="79">
        <v>1340.2999999999997</v>
      </c>
      <c r="N296" s="79">
        <v>1167.9000000000001</v>
      </c>
      <c r="O296" s="79">
        <v>545.6</v>
      </c>
      <c r="P296" s="79">
        <v>0</v>
      </c>
      <c r="Q296" s="69">
        <v>0</v>
      </c>
      <c r="S296" s="51"/>
    </row>
    <row r="297" spans="1:19" x14ac:dyDescent="0.25">
      <c r="A297" s="12">
        <v>2016.12</v>
      </c>
      <c r="B297" s="54">
        <f t="shared" si="4"/>
        <v>233939.3</v>
      </c>
      <c r="C297" s="78">
        <v>170718.4</v>
      </c>
      <c r="D297" s="79">
        <v>53370.9</v>
      </c>
      <c r="E297" s="79">
        <v>4323.1999999999989</v>
      </c>
      <c r="F297" s="79">
        <v>621.79999999999995</v>
      </c>
      <c r="G297" s="79">
        <v>0</v>
      </c>
      <c r="H297" s="79">
        <v>3158.1000000000008</v>
      </c>
      <c r="I297" s="79">
        <v>0</v>
      </c>
      <c r="J297" s="79">
        <v>0</v>
      </c>
      <c r="K297" s="79">
        <v>3957.2</v>
      </c>
      <c r="L297" s="79">
        <v>0</v>
      </c>
      <c r="M297" s="79">
        <v>3158.1000000000008</v>
      </c>
      <c r="N297" s="79">
        <v>714.49999999999989</v>
      </c>
      <c r="O297" s="79">
        <v>1032.4000000000001</v>
      </c>
      <c r="P297" s="79">
        <v>0</v>
      </c>
      <c r="Q297" s="69">
        <v>0</v>
      </c>
      <c r="S297" s="51"/>
    </row>
    <row r="298" spans="1:19" x14ac:dyDescent="0.25">
      <c r="A298" s="12">
        <v>2017.01</v>
      </c>
      <c r="B298" s="54">
        <f t="shared" si="4"/>
        <v>170254.7</v>
      </c>
      <c r="C298" s="78">
        <v>93184.700000000012</v>
      </c>
      <c r="D298" s="79">
        <v>67192.099999999991</v>
      </c>
      <c r="E298" s="79">
        <v>3843.2</v>
      </c>
      <c r="F298" s="79">
        <v>586.80000000000007</v>
      </c>
      <c r="G298" s="79">
        <v>0</v>
      </c>
      <c r="H298" s="79">
        <v>4120.2</v>
      </c>
      <c r="I298" s="79">
        <v>0</v>
      </c>
      <c r="J298" s="79">
        <v>0</v>
      </c>
      <c r="K298" s="79">
        <v>5826.8</v>
      </c>
      <c r="L298" s="79">
        <v>0</v>
      </c>
      <c r="M298" s="79">
        <v>4120.2</v>
      </c>
      <c r="N298" s="79">
        <v>944.5</v>
      </c>
      <c r="O298" s="79">
        <v>383.2</v>
      </c>
      <c r="P298" s="79">
        <v>0</v>
      </c>
      <c r="Q298" s="69">
        <v>0</v>
      </c>
      <c r="S298" s="51"/>
    </row>
    <row r="299" spans="1:19" x14ac:dyDescent="0.25">
      <c r="A299" s="12">
        <v>2017.02</v>
      </c>
      <c r="B299" s="54">
        <f t="shared" si="4"/>
        <v>136444.70000000004</v>
      </c>
      <c r="C299" s="78">
        <v>70212.600000000006</v>
      </c>
      <c r="D299" s="79">
        <v>51972.200000000004</v>
      </c>
      <c r="E299" s="79">
        <v>4373.5</v>
      </c>
      <c r="F299" s="79">
        <v>320.3</v>
      </c>
      <c r="G299" s="79">
        <v>0</v>
      </c>
      <c r="H299" s="79">
        <v>8314</v>
      </c>
      <c r="I299" s="79">
        <v>0</v>
      </c>
      <c r="J299" s="79">
        <v>0</v>
      </c>
      <c r="K299" s="79">
        <v>1668.5</v>
      </c>
      <c r="L299" s="79">
        <v>0</v>
      </c>
      <c r="M299" s="79">
        <v>8314</v>
      </c>
      <c r="N299" s="79">
        <v>880.7</v>
      </c>
      <c r="O299" s="79">
        <v>371.4</v>
      </c>
      <c r="P299" s="79">
        <v>0</v>
      </c>
      <c r="Q299" s="69">
        <v>0</v>
      </c>
      <c r="S299" s="51"/>
    </row>
    <row r="300" spans="1:19" x14ac:dyDescent="0.25">
      <c r="A300" s="12">
        <v>2017.03</v>
      </c>
      <c r="B300" s="54">
        <f t="shared" si="4"/>
        <v>160937.40000000002</v>
      </c>
      <c r="C300" s="78">
        <v>94235</v>
      </c>
      <c r="D300" s="79">
        <v>54312.1</v>
      </c>
      <c r="E300" s="79">
        <v>4240.6000000000004</v>
      </c>
      <c r="F300" s="79">
        <v>606.6</v>
      </c>
      <c r="G300" s="79">
        <v>0</v>
      </c>
      <c r="H300" s="79">
        <v>5956.5</v>
      </c>
      <c r="I300" s="79">
        <v>0</v>
      </c>
      <c r="J300" s="79">
        <v>0</v>
      </c>
      <c r="K300" s="79">
        <v>12799.599999999999</v>
      </c>
      <c r="L300" s="79">
        <v>0</v>
      </c>
      <c r="M300" s="79">
        <v>5956.5</v>
      </c>
      <c r="N300" s="79">
        <v>867.5</v>
      </c>
      <c r="O300" s="79">
        <v>719.1</v>
      </c>
      <c r="P300" s="79">
        <v>0</v>
      </c>
      <c r="Q300" s="69">
        <v>0</v>
      </c>
      <c r="S300" s="51"/>
    </row>
    <row r="301" spans="1:19" x14ac:dyDescent="0.25">
      <c r="A301" s="12">
        <v>2017.04</v>
      </c>
      <c r="B301" s="54">
        <f t="shared" si="4"/>
        <v>159555.30000000002</v>
      </c>
      <c r="C301" s="78">
        <v>92644.599999999991</v>
      </c>
      <c r="D301" s="79">
        <v>56286.100000000006</v>
      </c>
      <c r="E301" s="79">
        <v>5534.1999999999989</v>
      </c>
      <c r="F301" s="79">
        <v>491.79999999999995</v>
      </c>
      <c r="G301" s="79">
        <v>0</v>
      </c>
      <c r="H301" s="79">
        <v>3421.2</v>
      </c>
      <c r="I301" s="79">
        <v>0</v>
      </c>
      <c r="J301" s="79">
        <v>0</v>
      </c>
      <c r="K301" s="79">
        <v>1279.9000000000001</v>
      </c>
      <c r="L301" s="79">
        <v>0</v>
      </c>
      <c r="M301" s="79">
        <v>3421.2</v>
      </c>
      <c r="N301" s="79">
        <v>639.5</v>
      </c>
      <c r="O301" s="79">
        <v>537.9</v>
      </c>
      <c r="P301" s="79">
        <v>0</v>
      </c>
      <c r="Q301" s="69">
        <v>0</v>
      </c>
      <c r="S301" s="51"/>
    </row>
    <row r="302" spans="1:19" x14ac:dyDescent="0.25">
      <c r="A302" s="12">
        <v>2017.05</v>
      </c>
      <c r="B302" s="54">
        <f t="shared" si="4"/>
        <v>156920.10000000003</v>
      </c>
      <c r="C302" s="78">
        <v>89635.700000000012</v>
      </c>
      <c r="D302" s="79">
        <v>57241.599999999999</v>
      </c>
      <c r="E302" s="79">
        <v>5044.5</v>
      </c>
      <c r="F302" s="79">
        <v>500.2</v>
      </c>
      <c r="G302" s="79">
        <v>0</v>
      </c>
      <c r="H302" s="79">
        <v>4031.2</v>
      </c>
      <c r="I302" s="79">
        <v>0</v>
      </c>
      <c r="J302" s="79">
        <v>0</v>
      </c>
      <c r="K302" s="79">
        <v>4839.6000000000004</v>
      </c>
      <c r="L302" s="79">
        <v>0</v>
      </c>
      <c r="M302" s="79">
        <v>4031.2</v>
      </c>
      <c r="N302" s="79">
        <v>55.5</v>
      </c>
      <c r="O302" s="79">
        <v>411.4</v>
      </c>
      <c r="P302" s="79">
        <v>0</v>
      </c>
      <c r="Q302" s="69">
        <v>0</v>
      </c>
      <c r="S302" s="51"/>
    </row>
    <row r="303" spans="1:19" x14ac:dyDescent="0.25">
      <c r="A303" s="12">
        <v>2017.06</v>
      </c>
      <c r="B303" s="54">
        <f t="shared" si="4"/>
        <v>161408.5</v>
      </c>
      <c r="C303" s="78">
        <v>97748.599999999991</v>
      </c>
      <c r="D303" s="79">
        <v>53914.899999999994</v>
      </c>
      <c r="E303" s="79">
        <v>5366.8000000000011</v>
      </c>
      <c r="F303" s="79">
        <v>463.70000000000005</v>
      </c>
      <c r="G303" s="79">
        <v>0</v>
      </c>
      <c r="H303" s="79">
        <v>3454.4999999999995</v>
      </c>
      <c r="I303" s="79">
        <v>0</v>
      </c>
      <c r="J303" s="79">
        <v>0</v>
      </c>
      <c r="K303" s="79">
        <v>9610.2000000000007</v>
      </c>
      <c r="L303" s="79">
        <v>0</v>
      </c>
      <c r="M303" s="79">
        <v>3454.4999999999995</v>
      </c>
      <c r="N303" s="79">
        <v>55.6</v>
      </c>
      <c r="O303" s="79">
        <v>404.40000000000003</v>
      </c>
      <c r="P303" s="79">
        <v>0</v>
      </c>
      <c r="Q303" s="69">
        <v>0</v>
      </c>
      <c r="S303" s="51"/>
    </row>
    <row r="304" spans="1:19" x14ac:dyDescent="0.25">
      <c r="A304" s="12">
        <v>2017.07</v>
      </c>
      <c r="B304" s="54">
        <f t="shared" si="4"/>
        <v>185134.3</v>
      </c>
      <c r="C304" s="78">
        <v>95974.399999999994</v>
      </c>
      <c r="D304" s="79">
        <v>77910.700000000012</v>
      </c>
      <c r="E304" s="79">
        <v>5007.8</v>
      </c>
      <c r="F304" s="79">
        <v>568.29999999999995</v>
      </c>
      <c r="G304" s="79">
        <v>0</v>
      </c>
      <c r="H304" s="79">
        <v>5077.7999999999993</v>
      </c>
      <c r="I304" s="79">
        <v>6500</v>
      </c>
      <c r="J304" s="79">
        <v>0</v>
      </c>
      <c r="K304" s="79">
        <v>3026.9</v>
      </c>
      <c r="L304" s="79">
        <v>0</v>
      </c>
      <c r="M304" s="79">
        <v>5077.7999999999993</v>
      </c>
      <c r="N304" s="79">
        <v>30.7</v>
      </c>
      <c r="O304" s="79">
        <v>564.6</v>
      </c>
      <c r="P304" s="79">
        <v>0</v>
      </c>
      <c r="Q304" s="69">
        <v>0</v>
      </c>
      <c r="S304" s="51"/>
    </row>
    <row r="305" spans="1:19" x14ac:dyDescent="0.25">
      <c r="A305" s="12">
        <v>2017.08</v>
      </c>
      <c r="B305" s="54">
        <f t="shared" si="4"/>
        <v>168476.2</v>
      </c>
      <c r="C305" s="78">
        <v>96680.800000000017</v>
      </c>
      <c r="D305" s="79">
        <v>58459.19999999999</v>
      </c>
      <c r="E305" s="79">
        <v>5537.0999999999995</v>
      </c>
      <c r="F305" s="79">
        <v>415.5</v>
      </c>
      <c r="G305" s="79">
        <v>0</v>
      </c>
      <c r="H305" s="79">
        <v>6707</v>
      </c>
      <c r="I305" s="79">
        <v>0</v>
      </c>
      <c r="J305" s="79">
        <v>0</v>
      </c>
      <c r="K305" s="79">
        <v>2927.5</v>
      </c>
      <c r="L305" s="79">
        <v>0</v>
      </c>
      <c r="M305" s="79">
        <v>6707</v>
      </c>
      <c r="N305" s="79">
        <v>40.6</v>
      </c>
      <c r="O305" s="79">
        <v>636</v>
      </c>
      <c r="P305" s="79">
        <v>0</v>
      </c>
      <c r="Q305" s="69">
        <v>0</v>
      </c>
      <c r="S305" s="51"/>
    </row>
    <row r="306" spans="1:19" x14ac:dyDescent="0.25">
      <c r="A306" s="12">
        <v>2017.09</v>
      </c>
      <c r="B306" s="54">
        <f t="shared" si="4"/>
        <v>166300.29999999999</v>
      </c>
      <c r="C306" s="78">
        <v>96764.3</v>
      </c>
      <c r="D306" s="79">
        <v>60213.5</v>
      </c>
      <c r="E306" s="79">
        <v>4679.8</v>
      </c>
      <c r="F306" s="79">
        <v>407.5</v>
      </c>
      <c r="G306" s="79">
        <v>0</v>
      </c>
      <c r="H306" s="79">
        <v>3670.7</v>
      </c>
      <c r="I306" s="79">
        <v>13500</v>
      </c>
      <c r="J306" s="79">
        <v>0</v>
      </c>
      <c r="K306" s="79">
        <v>12544.099999999999</v>
      </c>
      <c r="L306" s="79">
        <v>0</v>
      </c>
      <c r="M306" s="79">
        <v>3670.7</v>
      </c>
      <c r="N306" s="79">
        <v>121.4</v>
      </c>
      <c r="O306" s="79">
        <v>443.09999999999997</v>
      </c>
      <c r="P306" s="79">
        <v>0</v>
      </c>
      <c r="Q306" s="69">
        <v>0</v>
      </c>
      <c r="S306" s="51"/>
    </row>
    <row r="307" spans="1:19" x14ac:dyDescent="0.25">
      <c r="A307" s="12">
        <v>2017.1</v>
      </c>
      <c r="B307" s="54">
        <f t="shared" si="4"/>
        <v>167745.30000000002</v>
      </c>
      <c r="C307" s="78">
        <v>93291.1</v>
      </c>
      <c r="D307" s="79">
        <v>62464.6</v>
      </c>
      <c r="E307" s="79">
        <v>5728.2</v>
      </c>
      <c r="F307" s="79">
        <v>368.49999999999994</v>
      </c>
      <c r="G307" s="79">
        <v>0</v>
      </c>
      <c r="H307" s="79">
        <v>5353.7000000000007</v>
      </c>
      <c r="I307" s="79">
        <v>13500</v>
      </c>
      <c r="J307" s="79">
        <v>0</v>
      </c>
      <c r="K307" s="79">
        <v>5397.5999999999995</v>
      </c>
      <c r="L307" s="79">
        <v>0</v>
      </c>
      <c r="M307" s="79">
        <v>5353.7000000000007</v>
      </c>
      <c r="N307" s="79">
        <v>90.9</v>
      </c>
      <c r="O307" s="79">
        <v>448.3</v>
      </c>
      <c r="P307" s="79">
        <v>0</v>
      </c>
      <c r="Q307" s="69">
        <v>0</v>
      </c>
      <c r="S307" s="51"/>
    </row>
    <row r="308" spans="1:19" x14ac:dyDescent="0.25">
      <c r="A308" s="12">
        <v>2017.11</v>
      </c>
      <c r="B308" s="54">
        <f t="shared" si="4"/>
        <v>172096</v>
      </c>
      <c r="C308" s="78">
        <v>96395</v>
      </c>
      <c r="D308" s="79">
        <v>62414.6</v>
      </c>
      <c r="E308" s="79">
        <v>5106.8</v>
      </c>
      <c r="F308" s="79">
        <v>471.8</v>
      </c>
      <c r="G308" s="79">
        <v>0</v>
      </c>
      <c r="H308" s="79">
        <v>6557.8999999999987</v>
      </c>
      <c r="I308" s="79">
        <v>13500</v>
      </c>
      <c r="J308" s="79">
        <v>0</v>
      </c>
      <c r="K308" s="79">
        <v>13278.3</v>
      </c>
      <c r="L308" s="79">
        <v>0</v>
      </c>
      <c r="M308" s="79">
        <v>6557.8999999999987</v>
      </c>
      <c r="N308" s="79">
        <v>652.20000000000005</v>
      </c>
      <c r="O308" s="79">
        <v>497.70000000000005</v>
      </c>
      <c r="P308" s="79">
        <v>0</v>
      </c>
      <c r="Q308" s="69">
        <v>0</v>
      </c>
      <c r="S308" s="51"/>
    </row>
    <row r="309" spans="1:19" x14ac:dyDescent="0.25">
      <c r="A309" s="12">
        <v>2017.12</v>
      </c>
      <c r="B309" s="54">
        <f t="shared" si="4"/>
        <v>190039.69999999998</v>
      </c>
      <c r="C309" s="78">
        <v>100845.70000000001</v>
      </c>
      <c r="D309" s="79">
        <v>64872.2</v>
      </c>
      <c r="E309" s="79">
        <v>6738.4000000000005</v>
      </c>
      <c r="F309" s="79">
        <v>657.8</v>
      </c>
      <c r="G309" s="79">
        <v>0</v>
      </c>
      <c r="H309" s="79">
        <v>14445.3</v>
      </c>
      <c r="I309" s="79">
        <v>13000</v>
      </c>
      <c r="J309" s="79">
        <v>0</v>
      </c>
      <c r="K309" s="79">
        <v>9941.7999999999993</v>
      </c>
      <c r="L309" s="79">
        <v>0</v>
      </c>
      <c r="M309" s="79">
        <v>14445.3</v>
      </c>
      <c r="N309" s="79">
        <v>2208.8000000000002</v>
      </c>
      <c r="O309" s="79">
        <v>271.5</v>
      </c>
      <c r="P309" s="79">
        <v>0</v>
      </c>
      <c r="Q309" s="69">
        <v>0</v>
      </c>
      <c r="S309" s="51"/>
    </row>
    <row r="310" spans="1:19" x14ac:dyDescent="0.25">
      <c r="A310" s="12">
        <v>2018.01</v>
      </c>
      <c r="B310" s="54">
        <f t="shared" si="4"/>
        <v>203080.40000000002</v>
      </c>
      <c r="C310" s="78">
        <v>100863.7</v>
      </c>
      <c r="D310" s="79">
        <v>86641.7</v>
      </c>
      <c r="E310" s="79">
        <v>7469.7000000000007</v>
      </c>
      <c r="F310" s="79">
        <v>445.6</v>
      </c>
      <c r="G310" s="79">
        <v>0</v>
      </c>
      <c r="H310" s="79">
        <v>7386.2</v>
      </c>
      <c r="I310" s="79">
        <v>0</v>
      </c>
      <c r="J310" s="79">
        <v>0</v>
      </c>
      <c r="K310" s="79">
        <v>8916.1999999999989</v>
      </c>
      <c r="L310" s="79">
        <v>0</v>
      </c>
      <c r="M310" s="79">
        <v>7386.2</v>
      </c>
      <c r="N310" s="79">
        <v>68.2</v>
      </c>
      <c r="O310" s="79">
        <v>205.29999999999998</v>
      </c>
      <c r="P310" s="79">
        <v>0</v>
      </c>
      <c r="Q310" s="69">
        <v>0</v>
      </c>
      <c r="S310" s="51"/>
    </row>
    <row r="311" spans="1:19" x14ac:dyDescent="0.25">
      <c r="A311" s="12">
        <v>2018.02</v>
      </c>
      <c r="B311" s="54">
        <f t="shared" si="4"/>
        <v>172922.09999999998</v>
      </c>
      <c r="C311" s="78">
        <v>91153.799999999988</v>
      </c>
      <c r="D311" s="79">
        <v>67189.8</v>
      </c>
      <c r="E311" s="79">
        <v>5535</v>
      </c>
      <c r="F311" s="79">
        <v>450.6</v>
      </c>
      <c r="G311" s="79">
        <v>0</v>
      </c>
      <c r="H311" s="79">
        <v>8459.4</v>
      </c>
      <c r="I311" s="79">
        <v>0</v>
      </c>
      <c r="J311" s="79">
        <v>0</v>
      </c>
      <c r="K311" s="79">
        <v>3245.1000000000008</v>
      </c>
      <c r="L311" s="79">
        <v>0</v>
      </c>
      <c r="M311" s="79">
        <v>8459.4</v>
      </c>
      <c r="N311" s="79">
        <v>4.2</v>
      </c>
      <c r="O311" s="79">
        <v>129.29999999999998</v>
      </c>
      <c r="P311" s="79">
        <v>0</v>
      </c>
      <c r="Q311" s="69">
        <v>0</v>
      </c>
      <c r="S311" s="51"/>
    </row>
    <row r="312" spans="1:19" x14ac:dyDescent="0.25">
      <c r="A312" s="12">
        <v>2018.03</v>
      </c>
      <c r="B312" s="54">
        <f t="shared" si="4"/>
        <v>195610.80000000002</v>
      </c>
      <c r="C312" s="78">
        <v>94350.900000000009</v>
      </c>
      <c r="D312" s="79">
        <v>69224.600000000006</v>
      </c>
      <c r="E312" s="79">
        <v>5968.7999999999993</v>
      </c>
      <c r="F312" s="79">
        <v>547.09999999999991</v>
      </c>
      <c r="G312" s="79">
        <v>0</v>
      </c>
      <c r="H312" s="79">
        <v>25326.6</v>
      </c>
      <c r="I312" s="79">
        <v>0</v>
      </c>
      <c r="J312" s="79">
        <v>0</v>
      </c>
      <c r="K312" s="79">
        <v>14966.7</v>
      </c>
      <c r="L312" s="79">
        <v>0</v>
      </c>
      <c r="M312" s="79">
        <v>25326.6</v>
      </c>
      <c r="N312" s="79">
        <v>116.10000000000001</v>
      </c>
      <c r="O312" s="79">
        <v>76.7</v>
      </c>
      <c r="P312" s="79">
        <v>0</v>
      </c>
      <c r="Q312" s="69">
        <v>0</v>
      </c>
      <c r="S312" s="51"/>
    </row>
    <row r="313" spans="1:19" x14ac:dyDescent="0.25">
      <c r="A313" s="12">
        <v>2018.04</v>
      </c>
      <c r="B313" s="54">
        <f t="shared" si="4"/>
        <v>192673.19999999998</v>
      </c>
      <c r="C313" s="78">
        <v>98339.5</v>
      </c>
      <c r="D313" s="79">
        <v>70874.8</v>
      </c>
      <c r="E313" s="79">
        <v>6316.6</v>
      </c>
      <c r="F313" s="79">
        <v>314.8</v>
      </c>
      <c r="G313" s="79">
        <v>0</v>
      </c>
      <c r="H313" s="79">
        <v>15932.8</v>
      </c>
      <c r="I313" s="79">
        <v>0</v>
      </c>
      <c r="J313" s="79">
        <v>0</v>
      </c>
      <c r="K313" s="79">
        <v>4040.8</v>
      </c>
      <c r="L313" s="79">
        <v>0</v>
      </c>
      <c r="M313" s="79">
        <v>15932.8</v>
      </c>
      <c r="N313" s="79">
        <v>80.7</v>
      </c>
      <c r="O313" s="79">
        <v>814</v>
      </c>
      <c r="P313" s="79">
        <v>0</v>
      </c>
      <c r="Q313" s="69">
        <v>0</v>
      </c>
      <c r="S313" s="51"/>
    </row>
    <row r="314" spans="1:19" x14ac:dyDescent="0.25">
      <c r="A314" s="12">
        <v>2018.05</v>
      </c>
      <c r="B314" s="54">
        <f t="shared" si="4"/>
        <v>208219</v>
      </c>
      <c r="C314" s="78">
        <v>121528.49999999999</v>
      </c>
      <c r="D314" s="79">
        <v>69709.400000000009</v>
      </c>
      <c r="E314" s="79">
        <v>5580.2000000000007</v>
      </c>
      <c r="F314" s="79">
        <v>502.4</v>
      </c>
      <c r="G314" s="79">
        <v>0</v>
      </c>
      <c r="H314" s="79">
        <v>10323.5</v>
      </c>
      <c r="I314" s="79">
        <v>0</v>
      </c>
      <c r="J314" s="79">
        <v>0</v>
      </c>
      <c r="K314" s="79">
        <v>8278.2999999999993</v>
      </c>
      <c r="L314" s="79">
        <v>0</v>
      </c>
      <c r="M314" s="79">
        <v>10323.5</v>
      </c>
      <c r="N314" s="79">
        <v>119.4</v>
      </c>
      <c r="O314" s="79">
        <v>455.59999999999997</v>
      </c>
      <c r="P314" s="79">
        <v>0</v>
      </c>
      <c r="Q314" s="69">
        <v>0</v>
      </c>
      <c r="S314" s="51"/>
    </row>
    <row r="315" spans="1:19" x14ac:dyDescent="0.25">
      <c r="A315" s="12">
        <v>2018.06</v>
      </c>
      <c r="B315" s="54">
        <f t="shared" si="4"/>
        <v>220391.19999999998</v>
      </c>
      <c r="C315" s="78">
        <v>133115.9</v>
      </c>
      <c r="D315" s="79">
        <v>70828.799999999988</v>
      </c>
      <c r="E315" s="79">
        <v>6681.4</v>
      </c>
      <c r="F315" s="79">
        <v>455.20000000000005</v>
      </c>
      <c r="G315" s="79">
        <v>0</v>
      </c>
      <c r="H315" s="79">
        <v>8743.7000000000007</v>
      </c>
      <c r="I315" s="79">
        <v>0</v>
      </c>
      <c r="J315" s="79">
        <v>0</v>
      </c>
      <c r="K315" s="79">
        <v>13180.1</v>
      </c>
      <c r="L315" s="79">
        <v>0</v>
      </c>
      <c r="M315" s="79">
        <v>8743.7000000000007</v>
      </c>
      <c r="N315" s="79">
        <v>63.3</v>
      </c>
      <c r="O315" s="79">
        <v>502.9</v>
      </c>
      <c r="P315" s="79">
        <v>0</v>
      </c>
      <c r="Q315" s="69">
        <v>0</v>
      </c>
      <c r="S315" s="51"/>
    </row>
    <row r="316" spans="1:19" x14ac:dyDescent="0.25">
      <c r="A316" s="12">
        <v>2018.07</v>
      </c>
      <c r="B316" s="54">
        <f t="shared" si="4"/>
        <v>227687.9</v>
      </c>
      <c r="C316" s="78">
        <v>113000.3</v>
      </c>
      <c r="D316" s="79">
        <v>92571.3</v>
      </c>
      <c r="E316" s="79">
        <v>6194.9</v>
      </c>
      <c r="F316" s="79">
        <v>593.29999999999995</v>
      </c>
      <c r="G316" s="79">
        <v>0</v>
      </c>
      <c r="H316" s="79">
        <v>14605.1</v>
      </c>
      <c r="I316" s="79">
        <v>0</v>
      </c>
      <c r="J316" s="79">
        <v>0</v>
      </c>
      <c r="K316" s="79">
        <v>12447</v>
      </c>
      <c r="L316" s="79">
        <v>0</v>
      </c>
      <c r="M316" s="79">
        <v>14605.1</v>
      </c>
      <c r="N316" s="79">
        <v>65.7</v>
      </c>
      <c r="O316" s="79">
        <v>657.3</v>
      </c>
      <c r="P316" s="79">
        <v>0</v>
      </c>
      <c r="Q316" s="69">
        <v>0</v>
      </c>
      <c r="S316" s="51"/>
    </row>
    <row r="317" spans="1:19" x14ac:dyDescent="0.25">
      <c r="A317" s="12">
        <v>2018.08</v>
      </c>
      <c r="B317" s="54">
        <f t="shared" si="4"/>
        <v>221830.9</v>
      </c>
      <c r="C317" s="78">
        <v>123605.59999999999</v>
      </c>
      <c r="D317" s="79">
        <v>71779.100000000006</v>
      </c>
      <c r="E317" s="79">
        <v>6326.4999999999991</v>
      </c>
      <c r="F317" s="79">
        <v>617.4</v>
      </c>
      <c r="G317" s="79">
        <v>0</v>
      </c>
      <c r="H317" s="79">
        <v>18476.5</v>
      </c>
      <c r="I317" s="79">
        <v>0</v>
      </c>
      <c r="J317" s="79">
        <v>0</v>
      </c>
      <c r="K317" s="79">
        <v>2342.7999999999997</v>
      </c>
      <c r="L317" s="79">
        <v>0</v>
      </c>
      <c r="M317" s="79">
        <v>18476.5</v>
      </c>
      <c r="N317" s="79">
        <v>255.9</v>
      </c>
      <c r="O317" s="79">
        <v>769.89999999999986</v>
      </c>
      <c r="P317" s="79">
        <v>0</v>
      </c>
      <c r="Q317" s="69">
        <v>0</v>
      </c>
      <c r="S317" s="51"/>
    </row>
    <row r="318" spans="1:19" x14ac:dyDescent="0.25">
      <c r="A318" s="12">
        <v>2018.09</v>
      </c>
      <c r="B318" s="54">
        <f t="shared" si="4"/>
        <v>227034.69999999998</v>
      </c>
      <c r="C318" s="78">
        <v>130986.3</v>
      </c>
      <c r="D318" s="79">
        <v>72740.5</v>
      </c>
      <c r="E318" s="79">
        <v>5706.6</v>
      </c>
      <c r="F318" s="79">
        <v>708.8</v>
      </c>
      <c r="G318" s="79">
        <v>0</v>
      </c>
      <c r="H318" s="79">
        <v>14385.2</v>
      </c>
      <c r="I318" s="79">
        <v>0</v>
      </c>
      <c r="J318" s="79">
        <v>0</v>
      </c>
      <c r="K318" s="79">
        <v>20531</v>
      </c>
      <c r="L318" s="79">
        <v>0</v>
      </c>
      <c r="M318" s="79">
        <v>14385.2</v>
      </c>
      <c r="N318" s="79">
        <v>276.5</v>
      </c>
      <c r="O318" s="79">
        <v>2230.7999999999997</v>
      </c>
      <c r="P318" s="79">
        <v>0</v>
      </c>
      <c r="Q318" s="69">
        <v>0</v>
      </c>
      <c r="S318" s="51"/>
    </row>
    <row r="319" spans="1:19" x14ac:dyDescent="0.25">
      <c r="A319" s="12">
        <v>2018.1</v>
      </c>
      <c r="B319" s="54">
        <f t="shared" si="4"/>
        <v>242902</v>
      </c>
      <c r="C319" s="78">
        <v>139911</v>
      </c>
      <c r="D319" s="79">
        <v>75837.100000000006</v>
      </c>
      <c r="E319" s="79">
        <v>7992.7999999999993</v>
      </c>
      <c r="F319" s="79">
        <v>640.5</v>
      </c>
      <c r="G319" s="79">
        <v>0</v>
      </c>
      <c r="H319" s="79">
        <v>17324.7</v>
      </c>
      <c r="I319" s="79">
        <v>0</v>
      </c>
      <c r="J319" s="79">
        <v>0</v>
      </c>
      <c r="K319" s="79">
        <v>10372.299999999999</v>
      </c>
      <c r="L319" s="79">
        <v>0</v>
      </c>
      <c r="M319" s="79">
        <v>17324.7</v>
      </c>
      <c r="N319" s="79">
        <v>225.10000000000016</v>
      </c>
      <c r="O319" s="79">
        <v>970.80000000000007</v>
      </c>
      <c r="P319" s="79">
        <v>0</v>
      </c>
      <c r="Q319" s="69">
        <v>0</v>
      </c>
      <c r="S319" s="51"/>
    </row>
    <row r="320" spans="1:19" x14ac:dyDescent="0.25">
      <c r="A320" s="12">
        <v>2018.11</v>
      </c>
      <c r="B320" s="54">
        <f t="shared" si="4"/>
        <v>233470.3</v>
      </c>
      <c r="C320" s="78">
        <v>131416.29999999999</v>
      </c>
      <c r="D320" s="79">
        <v>77447.199999999997</v>
      </c>
      <c r="E320" s="79">
        <v>6615.9000000000015</v>
      </c>
      <c r="F320" s="79">
        <v>546.70000000000005</v>
      </c>
      <c r="G320" s="79">
        <v>0</v>
      </c>
      <c r="H320" s="79">
        <v>16380.099999999999</v>
      </c>
      <c r="I320" s="79">
        <v>0</v>
      </c>
      <c r="J320" s="79">
        <v>0</v>
      </c>
      <c r="K320" s="79">
        <v>7212.7000000000007</v>
      </c>
      <c r="L320" s="79">
        <v>0</v>
      </c>
      <c r="M320" s="79">
        <v>16380.099999999999</v>
      </c>
      <c r="N320" s="79">
        <v>184.79999999999995</v>
      </c>
      <c r="O320" s="79">
        <v>879.3</v>
      </c>
      <c r="P320" s="79">
        <v>0</v>
      </c>
      <c r="Q320" s="69">
        <v>0</v>
      </c>
      <c r="S320" s="51"/>
    </row>
    <row r="321" spans="1:19" x14ac:dyDescent="0.25">
      <c r="A321" s="12">
        <v>2018.12</v>
      </c>
      <c r="B321" s="54">
        <f t="shared" si="4"/>
        <v>242534.9</v>
      </c>
      <c r="C321" s="78">
        <v>136335.1</v>
      </c>
      <c r="D321" s="79">
        <v>77077.900000000009</v>
      </c>
      <c r="E321" s="79">
        <v>9266.3000000000011</v>
      </c>
      <c r="F321" s="79">
        <v>948</v>
      </c>
      <c r="G321" s="79">
        <v>0</v>
      </c>
      <c r="H321" s="79">
        <v>17948.099999999999</v>
      </c>
      <c r="I321" s="79">
        <v>0</v>
      </c>
      <c r="J321" s="79">
        <v>0</v>
      </c>
      <c r="K321" s="79">
        <v>19400.199999999997</v>
      </c>
      <c r="L321" s="79">
        <v>0</v>
      </c>
      <c r="M321" s="79">
        <v>17948.099999999999</v>
      </c>
      <c r="N321" s="79">
        <v>224.00000000000003</v>
      </c>
      <c r="O321" s="79">
        <v>735.5</v>
      </c>
      <c r="P321" s="79">
        <v>0</v>
      </c>
      <c r="Q321" s="69">
        <v>0</v>
      </c>
      <c r="S321" s="51"/>
    </row>
    <row r="322" spans="1:19" x14ac:dyDescent="0.25">
      <c r="A322" s="12">
        <v>2019.01</v>
      </c>
      <c r="B322" s="54">
        <f t="shared" si="4"/>
        <v>281297.09999999998</v>
      </c>
      <c r="C322" s="78">
        <v>143174.80000000002</v>
      </c>
      <c r="D322" s="79">
        <v>111561</v>
      </c>
      <c r="E322" s="79">
        <v>11485.9</v>
      </c>
      <c r="F322" s="79">
        <v>514.79999999999995</v>
      </c>
      <c r="G322" s="79">
        <v>0</v>
      </c>
      <c r="H322" s="79">
        <v>13589.1</v>
      </c>
      <c r="I322" s="79">
        <v>0</v>
      </c>
      <c r="J322" s="79">
        <v>0</v>
      </c>
      <c r="K322" s="79">
        <v>15003.9</v>
      </c>
      <c r="L322" s="79">
        <v>0</v>
      </c>
      <c r="M322" s="79">
        <v>13589.1</v>
      </c>
      <c r="N322" s="79">
        <v>30</v>
      </c>
      <c r="O322" s="79">
        <v>941.50000000000011</v>
      </c>
      <c r="P322" s="79">
        <v>0</v>
      </c>
      <c r="Q322" s="69">
        <v>0</v>
      </c>
      <c r="S322" s="51"/>
    </row>
    <row r="323" spans="1:19" x14ac:dyDescent="0.25">
      <c r="A323" s="12">
        <v>2019.02</v>
      </c>
      <c r="B323" s="54">
        <f t="shared" si="4"/>
        <v>255964.60000000003</v>
      </c>
      <c r="C323" s="78">
        <v>134022.30000000002</v>
      </c>
      <c r="D323" s="79">
        <v>88625.3</v>
      </c>
      <c r="E323" s="79">
        <v>9190.5</v>
      </c>
      <c r="F323" s="79">
        <v>616.99999999999989</v>
      </c>
      <c r="G323" s="79">
        <v>0</v>
      </c>
      <c r="H323" s="79">
        <v>22188.5</v>
      </c>
      <c r="I323" s="79">
        <v>0</v>
      </c>
      <c r="J323" s="79">
        <v>0</v>
      </c>
      <c r="K323" s="79">
        <v>3602.8</v>
      </c>
      <c r="L323" s="79">
        <v>0</v>
      </c>
      <c r="M323" s="79">
        <v>22188.5</v>
      </c>
      <c r="N323" s="79">
        <v>296.5</v>
      </c>
      <c r="O323" s="79">
        <v>1024.4999999999998</v>
      </c>
      <c r="P323" s="79">
        <v>0</v>
      </c>
      <c r="Q323" s="69">
        <v>0</v>
      </c>
      <c r="S323" s="51"/>
    </row>
    <row r="324" spans="1:19" x14ac:dyDescent="0.25">
      <c r="A324" s="12">
        <v>2019.03</v>
      </c>
      <c r="B324" s="54">
        <f t="shared" si="4"/>
        <v>261034</v>
      </c>
      <c r="C324" s="78">
        <v>138000.5</v>
      </c>
      <c r="D324" s="79">
        <v>87168.6</v>
      </c>
      <c r="E324" s="79">
        <v>9506.6999999999989</v>
      </c>
      <c r="F324" s="79">
        <v>511</v>
      </c>
      <c r="G324" s="79">
        <v>0</v>
      </c>
      <c r="H324" s="79">
        <v>24731.8</v>
      </c>
      <c r="I324" s="79">
        <v>0</v>
      </c>
      <c r="J324" s="79">
        <v>0</v>
      </c>
      <c r="K324" s="79">
        <v>20826.699999999997</v>
      </c>
      <c r="L324" s="79">
        <v>0</v>
      </c>
      <c r="M324" s="79">
        <v>24731.8</v>
      </c>
      <c r="N324" s="79">
        <v>248.89999999999998</v>
      </c>
      <c r="O324" s="79">
        <v>866.49999999999989</v>
      </c>
      <c r="P324" s="79">
        <v>0</v>
      </c>
      <c r="Q324" s="69">
        <v>0</v>
      </c>
      <c r="S324" s="51"/>
    </row>
    <row r="325" spans="1:19" x14ac:dyDescent="0.25">
      <c r="A325" s="12">
        <v>2019.04</v>
      </c>
      <c r="B325" s="54">
        <f t="shared" si="4"/>
        <v>276802.89999999997</v>
      </c>
      <c r="C325" s="78">
        <v>145329.69999999998</v>
      </c>
      <c r="D325" s="79">
        <v>100634.1</v>
      </c>
      <c r="E325" s="79">
        <v>10610.2</v>
      </c>
      <c r="F325" s="79">
        <v>528.49999999999989</v>
      </c>
      <c r="G325" s="79">
        <v>0</v>
      </c>
      <c r="H325" s="79">
        <v>18377.600000000002</v>
      </c>
      <c r="I325" s="79">
        <v>0</v>
      </c>
      <c r="J325" s="79">
        <v>0</v>
      </c>
      <c r="K325" s="79">
        <v>11602</v>
      </c>
      <c r="L325" s="79">
        <v>0</v>
      </c>
      <c r="M325" s="79">
        <v>18377.600000000002</v>
      </c>
      <c r="N325" s="79">
        <v>127.09999999999998</v>
      </c>
      <c r="O325" s="79">
        <v>1195.6999999999998</v>
      </c>
      <c r="P325" s="79">
        <v>0</v>
      </c>
      <c r="Q325" s="69">
        <v>0</v>
      </c>
      <c r="S325" s="51"/>
    </row>
    <row r="326" spans="1:19" x14ac:dyDescent="0.25">
      <c r="A326" s="12">
        <v>2019.05</v>
      </c>
      <c r="B326" s="54">
        <f t="shared" si="4"/>
        <v>320152.89999999997</v>
      </c>
      <c r="C326" s="78">
        <v>204353.19999999998</v>
      </c>
      <c r="D326" s="79">
        <v>92507.299999999988</v>
      </c>
      <c r="E326" s="79">
        <v>7122.1</v>
      </c>
      <c r="F326" s="79">
        <v>529.79999999999995</v>
      </c>
      <c r="G326" s="79">
        <v>0</v>
      </c>
      <c r="H326" s="79">
        <v>14133.500000000004</v>
      </c>
      <c r="I326" s="79">
        <v>77244.800000000003</v>
      </c>
      <c r="J326" s="79">
        <v>0</v>
      </c>
      <c r="K326" s="79">
        <v>9864.7999999999993</v>
      </c>
      <c r="L326" s="79">
        <v>0</v>
      </c>
      <c r="M326" s="79">
        <v>14133.500000000004</v>
      </c>
      <c r="N326" s="79">
        <v>334.3</v>
      </c>
      <c r="O326" s="79">
        <v>1172.7</v>
      </c>
      <c r="P326" s="79">
        <v>0</v>
      </c>
      <c r="Q326" s="69">
        <v>0</v>
      </c>
      <c r="S326" s="51"/>
    </row>
    <row r="327" spans="1:19" x14ac:dyDescent="0.25">
      <c r="A327" s="12">
        <v>2019.06</v>
      </c>
      <c r="B327" s="54">
        <f t="shared" si="4"/>
        <v>309046.90000000002</v>
      </c>
      <c r="C327" s="78">
        <v>195749.60000000003</v>
      </c>
      <c r="D327" s="79">
        <v>94352.299999999988</v>
      </c>
      <c r="E327" s="79">
        <v>8301.9</v>
      </c>
      <c r="F327" s="79">
        <v>547.29999999999995</v>
      </c>
      <c r="G327" s="79">
        <v>0</v>
      </c>
      <c r="H327" s="79">
        <v>8113.6</v>
      </c>
      <c r="I327" s="79">
        <v>0</v>
      </c>
      <c r="J327" s="79">
        <v>0</v>
      </c>
      <c r="K327" s="79">
        <v>21365.899999999998</v>
      </c>
      <c r="L327" s="79">
        <v>0</v>
      </c>
      <c r="M327" s="79">
        <v>8113.6</v>
      </c>
      <c r="N327" s="79">
        <v>1064.4000000000001</v>
      </c>
      <c r="O327" s="79">
        <v>917.8</v>
      </c>
      <c r="P327" s="79">
        <v>0</v>
      </c>
      <c r="Q327" s="69">
        <v>0</v>
      </c>
      <c r="S327" s="51"/>
    </row>
    <row r="328" spans="1:19" x14ac:dyDescent="0.25">
      <c r="A328" s="12">
        <v>2019.07</v>
      </c>
      <c r="B328" s="54">
        <f>SUM(C328:H328,N328:Q328)</f>
        <v>363474.10000000003</v>
      </c>
      <c r="C328" s="78">
        <v>186155.2</v>
      </c>
      <c r="D328" s="79">
        <v>128786.6</v>
      </c>
      <c r="E328" s="79">
        <v>9935.2999999999993</v>
      </c>
      <c r="F328" s="79">
        <v>621.5</v>
      </c>
      <c r="G328" s="79">
        <v>0</v>
      </c>
      <c r="H328" s="79">
        <v>27241.4</v>
      </c>
      <c r="I328" s="79">
        <v>0</v>
      </c>
      <c r="J328" s="79">
        <v>0</v>
      </c>
      <c r="K328" s="79">
        <v>18547</v>
      </c>
      <c r="L328" s="79">
        <v>0</v>
      </c>
      <c r="M328" s="79">
        <v>27241.4</v>
      </c>
      <c r="N328" s="79">
        <v>9730.6</v>
      </c>
      <c r="O328" s="79">
        <v>1003.5</v>
      </c>
      <c r="P328" s="79">
        <v>0</v>
      </c>
      <c r="Q328" s="69">
        <v>0</v>
      </c>
      <c r="S328" s="51"/>
    </row>
    <row r="329" spans="1:19" x14ac:dyDescent="0.25">
      <c r="A329" s="12">
        <v>2019.08</v>
      </c>
      <c r="B329" s="54">
        <f t="shared" si="4"/>
        <v>334693.10000000003</v>
      </c>
      <c r="C329" s="78">
        <v>206231.90000000002</v>
      </c>
      <c r="D329" s="79">
        <v>100431.8</v>
      </c>
      <c r="E329" s="79">
        <v>10152.5</v>
      </c>
      <c r="F329" s="79">
        <v>736</v>
      </c>
      <c r="G329" s="79">
        <v>0</v>
      </c>
      <c r="H329" s="79">
        <v>15197.3</v>
      </c>
      <c r="I329" s="79">
        <v>127000</v>
      </c>
      <c r="J329" s="79">
        <v>0</v>
      </c>
      <c r="K329" s="79">
        <v>1743.6</v>
      </c>
      <c r="L329" s="79">
        <v>0</v>
      </c>
      <c r="M329" s="79">
        <v>15197.3</v>
      </c>
      <c r="N329" s="79">
        <v>1141.4000000000001</v>
      </c>
      <c r="O329" s="79">
        <v>802.2</v>
      </c>
      <c r="P329" s="79">
        <v>0</v>
      </c>
      <c r="Q329" s="69">
        <v>0</v>
      </c>
      <c r="S329" s="51"/>
    </row>
    <row r="330" spans="1:19" x14ac:dyDescent="0.25">
      <c r="A330" s="12">
        <v>2019.09</v>
      </c>
      <c r="B330" s="54">
        <f t="shared" si="4"/>
        <v>318058.49999999994</v>
      </c>
      <c r="C330" s="78">
        <v>192267.99999999997</v>
      </c>
      <c r="D330" s="79">
        <v>96030.299999999988</v>
      </c>
      <c r="E330" s="79">
        <v>11351.900000000001</v>
      </c>
      <c r="F330" s="79">
        <v>794.7</v>
      </c>
      <c r="G330" s="79">
        <v>0</v>
      </c>
      <c r="H330" s="79">
        <v>15487.3</v>
      </c>
      <c r="I330" s="79">
        <v>0</v>
      </c>
      <c r="J330" s="79">
        <v>0</v>
      </c>
      <c r="K330" s="79">
        <v>19116.7</v>
      </c>
      <c r="L330" s="79">
        <v>0</v>
      </c>
      <c r="M330" s="79">
        <v>15487.3</v>
      </c>
      <c r="N330" s="79">
        <v>891</v>
      </c>
      <c r="O330" s="79">
        <v>1235.3</v>
      </c>
      <c r="P330" s="79">
        <v>0</v>
      </c>
      <c r="Q330" s="69">
        <v>0</v>
      </c>
      <c r="S330" s="51"/>
    </row>
    <row r="331" spans="1:19" x14ac:dyDescent="0.25">
      <c r="A331" s="12">
        <v>2019.1</v>
      </c>
      <c r="B331" s="54">
        <f t="shared" si="4"/>
        <v>342404.69999999995</v>
      </c>
      <c r="C331" s="78">
        <v>206533.80000000002</v>
      </c>
      <c r="D331" s="79">
        <v>100083.5</v>
      </c>
      <c r="E331" s="79">
        <v>15339.599999999999</v>
      </c>
      <c r="F331" s="79">
        <v>718.09999999999991</v>
      </c>
      <c r="G331" s="79">
        <v>0</v>
      </c>
      <c r="H331" s="79">
        <v>17583.599999999999</v>
      </c>
      <c r="I331" s="79">
        <v>0</v>
      </c>
      <c r="J331" s="79">
        <v>0</v>
      </c>
      <c r="K331" s="79">
        <v>14018</v>
      </c>
      <c r="L331" s="79">
        <v>0</v>
      </c>
      <c r="M331" s="79">
        <v>17583.599999999999</v>
      </c>
      <c r="N331" s="79">
        <v>1114.5</v>
      </c>
      <c r="O331" s="79">
        <v>1031.5999999999999</v>
      </c>
      <c r="P331" s="79">
        <v>0</v>
      </c>
      <c r="Q331" s="69">
        <v>0</v>
      </c>
      <c r="S331" s="51"/>
    </row>
    <row r="332" spans="1:19" x14ac:dyDescent="0.25">
      <c r="A332" s="12">
        <v>2019.11</v>
      </c>
      <c r="B332" s="54">
        <f t="shared" ref="B332:B345" si="5">SUM(C332:H332,N332:Q332)</f>
        <v>367871.99999999994</v>
      </c>
      <c r="C332" s="78">
        <v>221391.39999999997</v>
      </c>
      <c r="D332" s="79">
        <v>108100.2</v>
      </c>
      <c r="E332" s="79">
        <v>10314.199999999999</v>
      </c>
      <c r="F332" s="79">
        <v>549.79999999999995</v>
      </c>
      <c r="G332" s="79">
        <v>0</v>
      </c>
      <c r="H332" s="79">
        <v>25340.799999999999</v>
      </c>
      <c r="I332" s="79">
        <v>0</v>
      </c>
      <c r="J332" s="79">
        <v>0</v>
      </c>
      <c r="K332" s="79">
        <v>15184.999999999998</v>
      </c>
      <c r="L332" s="79">
        <v>0</v>
      </c>
      <c r="M332" s="79">
        <v>25340.799999999999</v>
      </c>
      <c r="N332" s="79">
        <v>1111.5999999999999</v>
      </c>
      <c r="O332" s="79">
        <v>1064</v>
      </c>
      <c r="P332" s="79">
        <v>0</v>
      </c>
      <c r="Q332" s="69">
        <v>0</v>
      </c>
      <c r="S332" s="51"/>
    </row>
    <row r="333" spans="1:19" x14ac:dyDescent="0.25">
      <c r="A333" s="12">
        <v>2019.12</v>
      </c>
      <c r="B333" s="54">
        <f t="shared" si="5"/>
        <v>386630.6</v>
      </c>
      <c r="C333" s="78">
        <v>236096.19999999998</v>
      </c>
      <c r="D333" s="79">
        <v>116157.9</v>
      </c>
      <c r="E333" s="79">
        <v>9903.7999999999993</v>
      </c>
      <c r="F333" s="79">
        <v>689.4</v>
      </c>
      <c r="G333" s="79">
        <v>0</v>
      </c>
      <c r="H333" s="79">
        <v>21362.400000000001</v>
      </c>
      <c r="I333" s="79">
        <v>0</v>
      </c>
      <c r="J333" s="79">
        <v>0</v>
      </c>
      <c r="K333" s="79">
        <v>39596.800000000003</v>
      </c>
      <c r="L333" s="79">
        <v>0</v>
      </c>
      <c r="M333" s="79">
        <v>21362.400000000001</v>
      </c>
      <c r="N333" s="79">
        <v>1255.8</v>
      </c>
      <c r="O333" s="79">
        <v>1165.0999999999999</v>
      </c>
      <c r="P333" s="79">
        <v>0</v>
      </c>
      <c r="Q333" s="69">
        <v>0</v>
      </c>
      <c r="S333" s="51"/>
    </row>
    <row r="334" spans="1:19" x14ac:dyDescent="0.25">
      <c r="A334" s="12">
        <v>2020.01</v>
      </c>
      <c r="B334" s="54">
        <f t="shared" si="5"/>
        <v>395025.2</v>
      </c>
      <c r="C334" s="78">
        <v>199264.6</v>
      </c>
      <c r="D334" s="79">
        <v>153481.30000000002</v>
      </c>
      <c r="E334" s="79">
        <v>10196.299999999999</v>
      </c>
      <c r="F334" s="79">
        <v>479.6</v>
      </c>
      <c r="G334" s="79">
        <v>0</v>
      </c>
      <c r="H334" s="79">
        <v>29778</v>
      </c>
      <c r="I334" s="79">
        <v>0</v>
      </c>
      <c r="J334" s="79">
        <v>0</v>
      </c>
      <c r="K334" s="79">
        <v>22150.7</v>
      </c>
      <c r="L334" s="79">
        <v>0</v>
      </c>
      <c r="M334" s="79">
        <v>29778</v>
      </c>
      <c r="N334" s="79">
        <v>1034.4000000000001</v>
      </c>
      <c r="O334" s="79">
        <v>791</v>
      </c>
      <c r="P334" s="79">
        <v>0</v>
      </c>
      <c r="Q334" s="69">
        <v>0</v>
      </c>
      <c r="S334" s="51"/>
    </row>
    <row r="335" spans="1:19" x14ac:dyDescent="0.25">
      <c r="A335" s="12">
        <v>2020.02</v>
      </c>
      <c r="B335" s="54">
        <f t="shared" si="5"/>
        <v>343868.70000000007</v>
      </c>
      <c r="C335" s="78">
        <v>188020.40000000002</v>
      </c>
      <c r="D335" s="79">
        <v>127091.6</v>
      </c>
      <c r="E335" s="79">
        <v>10066</v>
      </c>
      <c r="F335" s="79">
        <v>507.69999999999993</v>
      </c>
      <c r="G335" s="79">
        <v>0</v>
      </c>
      <c r="H335" s="79">
        <v>14928.9</v>
      </c>
      <c r="I335" s="79">
        <v>0</v>
      </c>
      <c r="J335" s="79">
        <v>0</v>
      </c>
      <c r="K335" s="79">
        <v>2625.2999999999997</v>
      </c>
      <c r="L335" s="79">
        <v>0</v>
      </c>
      <c r="M335" s="79">
        <v>14928.9</v>
      </c>
      <c r="N335" s="79">
        <v>2158.6999999999998</v>
      </c>
      <c r="O335" s="79">
        <v>1095.4000000000001</v>
      </c>
      <c r="P335" s="79">
        <v>0</v>
      </c>
      <c r="Q335" s="69">
        <v>0</v>
      </c>
      <c r="S335" s="51"/>
    </row>
    <row r="336" spans="1:19" x14ac:dyDescent="0.25">
      <c r="A336" s="12">
        <v>2020.03</v>
      </c>
      <c r="B336" s="54">
        <f t="shared" si="5"/>
        <v>333258.2</v>
      </c>
      <c r="C336" s="78">
        <v>183645.4</v>
      </c>
      <c r="D336" s="79">
        <v>123941.70000000001</v>
      </c>
      <c r="E336" s="79">
        <v>11416.5</v>
      </c>
      <c r="F336" s="79">
        <v>678.2</v>
      </c>
      <c r="G336" s="79">
        <v>0</v>
      </c>
      <c r="H336" s="79">
        <v>10796.400000000001</v>
      </c>
      <c r="I336" s="79">
        <v>80000</v>
      </c>
      <c r="J336" s="79">
        <v>0</v>
      </c>
      <c r="K336" s="79">
        <v>9201.4</v>
      </c>
      <c r="L336" s="79">
        <v>0</v>
      </c>
      <c r="M336" s="79">
        <v>10796.400000000001</v>
      </c>
      <c r="N336" s="79">
        <v>1772.2</v>
      </c>
      <c r="O336" s="79">
        <v>1007.8000000000002</v>
      </c>
      <c r="P336" s="79">
        <v>0</v>
      </c>
      <c r="Q336" s="69">
        <v>0</v>
      </c>
      <c r="S336" s="51"/>
    </row>
    <row r="337" spans="1:19" x14ac:dyDescent="0.25">
      <c r="A337" s="12">
        <v>2020.04</v>
      </c>
      <c r="B337" s="54">
        <f t="shared" si="5"/>
        <v>306728.09999999998</v>
      </c>
      <c r="C337" s="78">
        <v>178037.9</v>
      </c>
      <c r="D337" s="79">
        <v>106741.7</v>
      </c>
      <c r="E337" s="79">
        <v>9575.5</v>
      </c>
      <c r="F337" s="79">
        <v>857.2</v>
      </c>
      <c r="G337" s="79">
        <v>0</v>
      </c>
      <c r="H337" s="79">
        <v>8983.7999999999993</v>
      </c>
      <c r="I337" s="79">
        <v>230000</v>
      </c>
      <c r="J337" s="79">
        <v>0</v>
      </c>
      <c r="K337" s="79">
        <v>9059.9</v>
      </c>
      <c r="L337" s="79">
        <v>0</v>
      </c>
      <c r="M337" s="79">
        <v>8983.7999999999993</v>
      </c>
      <c r="N337" s="79">
        <v>1284</v>
      </c>
      <c r="O337" s="79">
        <v>1248</v>
      </c>
      <c r="P337" s="79">
        <v>0</v>
      </c>
      <c r="Q337" s="69">
        <v>0</v>
      </c>
      <c r="S337" s="51"/>
    </row>
    <row r="338" spans="1:19" x14ac:dyDescent="0.25">
      <c r="A338" s="12">
        <v>2020.05</v>
      </c>
      <c r="B338" s="54">
        <f t="shared" si="5"/>
        <v>319661.92000000004</v>
      </c>
      <c r="C338" s="78">
        <v>197661.30000000002</v>
      </c>
      <c r="D338" s="79">
        <v>103874.90000000001</v>
      </c>
      <c r="E338" s="79">
        <v>8389.82</v>
      </c>
      <c r="F338" s="79">
        <v>795.5</v>
      </c>
      <c r="G338" s="79">
        <v>0</v>
      </c>
      <c r="H338" s="79">
        <v>6539.600000000024</v>
      </c>
      <c r="I338" s="79">
        <v>430000</v>
      </c>
      <c r="J338" s="79">
        <v>0</v>
      </c>
      <c r="K338" s="79">
        <v>5748.9</v>
      </c>
      <c r="L338" s="79">
        <v>0</v>
      </c>
      <c r="M338" s="79">
        <v>6539.600000000024</v>
      </c>
      <c r="N338" s="79">
        <v>1798.7</v>
      </c>
      <c r="O338" s="79">
        <v>602.1</v>
      </c>
      <c r="P338" s="79">
        <v>0</v>
      </c>
      <c r="Q338" s="69">
        <v>0</v>
      </c>
      <c r="S338" s="51"/>
    </row>
    <row r="339" spans="1:19" x14ac:dyDescent="0.25">
      <c r="A339" s="12">
        <v>2020.06</v>
      </c>
      <c r="B339" s="54">
        <f t="shared" si="5"/>
        <v>388834.10000000003</v>
      </c>
      <c r="C339" s="78">
        <v>249754.49999999997</v>
      </c>
      <c r="D339" s="79">
        <v>115917.1</v>
      </c>
      <c r="E339" s="79">
        <v>12826.8</v>
      </c>
      <c r="F339" s="79">
        <v>649.9</v>
      </c>
      <c r="G339" s="79">
        <v>0</v>
      </c>
      <c r="H339" s="79">
        <v>6446.4</v>
      </c>
      <c r="I339" s="79">
        <v>200000</v>
      </c>
      <c r="J339" s="79">
        <v>0</v>
      </c>
      <c r="K339" s="79">
        <v>19222.099999999999</v>
      </c>
      <c r="L339" s="79">
        <v>0</v>
      </c>
      <c r="M339" s="79">
        <v>6446.4</v>
      </c>
      <c r="N339" s="79">
        <v>1987.5</v>
      </c>
      <c r="O339" s="79">
        <v>1251.9000000000001</v>
      </c>
      <c r="P339" s="79">
        <v>0</v>
      </c>
      <c r="Q339" s="69">
        <v>0</v>
      </c>
      <c r="S339" s="51"/>
    </row>
    <row r="340" spans="1:19" x14ac:dyDescent="0.25">
      <c r="A340" s="12">
        <v>2020.07</v>
      </c>
      <c r="B340" s="54">
        <f t="shared" si="5"/>
        <v>426924.80000000005</v>
      </c>
      <c r="C340" s="78">
        <v>243825.19999999998</v>
      </c>
      <c r="D340" s="79">
        <v>151886.80000000002</v>
      </c>
      <c r="E340" s="79">
        <v>13312</v>
      </c>
      <c r="F340" s="79">
        <v>759.40000000000009</v>
      </c>
      <c r="G340" s="79">
        <v>0</v>
      </c>
      <c r="H340" s="79">
        <v>14242.299999999994</v>
      </c>
      <c r="I340" s="79">
        <v>100000</v>
      </c>
      <c r="J340" s="79">
        <v>0</v>
      </c>
      <c r="K340" s="79">
        <v>8996.6999999999989</v>
      </c>
      <c r="L340" s="79">
        <v>0</v>
      </c>
      <c r="M340" s="79">
        <v>14242.299999999994</v>
      </c>
      <c r="N340" s="79">
        <v>1953.8999999999999</v>
      </c>
      <c r="O340" s="79">
        <v>945.2</v>
      </c>
      <c r="P340" s="79">
        <v>0</v>
      </c>
      <c r="Q340" s="69">
        <v>0</v>
      </c>
      <c r="S340" s="51"/>
    </row>
    <row r="341" spans="1:19" x14ac:dyDescent="0.25">
      <c r="A341" s="12">
        <v>2020.08</v>
      </c>
      <c r="B341" s="54">
        <f t="shared" si="5"/>
        <v>423710.4</v>
      </c>
      <c r="C341" s="78">
        <v>273090.90000000002</v>
      </c>
      <c r="D341" s="79">
        <v>125893.5</v>
      </c>
      <c r="E341" s="79">
        <v>10388.9</v>
      </c>
      <c r="F341" s="79">
        <v>814.6</v>
      </c>
      <c r="G341" s="79">
        <v>0</v>
      </c>
      <c r="H341" s="79">
        <v>11061.8</v>
      </c>
      <c r="I341" s="79">
        <v>0</v>
      </c>
      <c r="J341" s="79">
        <v>0</v>
      </c>
      <c r="K341" s="79">
        <v>10887.100000000002</v>
      </c>
      <c r="L341" s="79">
        <v>0</v>
      </c>
      <c r="M341" s="79">
        <v>11061.8</v>
      </c>
      <c r="N341" s="79">
        <v>1534.2</v>
      </c>
      <c r="O341" s="79">
        <v>926.5</v>
      </c>
      <c r="P341" s="79">
        <v>0</v>
      </c>
      <c r="Q341" s="69">
        <v>0</v>
      </c>
      <c r="S341" s="51"/>
    </row>
    <row r="342" spans="1:19" x14ac:dyDescent="0.25">
      <c r="A342" s="12">
        <v>2020.09</v>
      </c>
      <c r="B342" s="54">
        <f t="shared" si="5"/>
        <v>435166.69999999995</v>
      </c>
      <c r="C342" s="78">
        <v>279210.8</v>
      </c>
      <c r="D342" s="79">
        <v>128711.4</v>
      </c>
      <c r="E342" s="79">
        <v>9730</v>
      </c>
      <c r="F342" s="79">
        <v>622.1</v>
      </c>
      <c r="G342" s="79">
        <v>0</v>
      </c>
      <c r="H342" s="79">
        <v>13934</v>
      </c>
      <c r="I342" s="79">
        <v>132000</v>
      </c>
      <c r="J342" s="79">
        <v>0</v>
      </c>
      <c r="K342" s="79">
        <v>7876.5</v>
      </c>
      <c r="L342" s="79">
        <v>0</v>
      </c>
      <c r="M342" s="79">
        <v>13934</v>
      </c>
      <c r="N342" s="79">
        <v>1201.9000000000001</v>
      </c>
      <c r="O342" s="79">
        <v>1756.5</v>
      </c>
      <c r="P342" s="79">
        <v>0</v>
      </c>
      <c r="Q342" s="69">
        <v>0</v>
      </c>
      <c r="S342" s="51"/>
    </row>
    <row r="343" spans="1:19" x14ac:dyDescent="0.25">
      <c r="A343" s="12">
        <v>2020.1</v>
      </c>
      <c r="B343" s="54">
        <f t="shared" si="5"/>
        <v>444934.30000000005</v>
      </c>
      <c r="C343" s="78">
        <v>285218</v>
      </c>
      <c r="D343" s="79">
        <v>128416</v>
      </c>
      <c r="E343" s="79">
        <v>10611.9</v>
      </c>
      <c r="F343" s="79">
        <v>737.4</v>
      </c>
      <c r="G343" s="79">
        <v>0</v>
      </c>
      <c r="H343" s="79">
        <v>17364.600000000002</v>
      </c>
      <c r="I343" s="79">
        <v>30000</v>
      </c>
      <c r="J343" s="79">
        <v>0</v>
      </c>
      <c r="K343" s="79">
        <v>7101.7999999999993</v>
      </c>
      <c r="L343" s="79">
        <v>0</v>
      </c>
      <c r="M343" s="79">
        <v>17364.600000000002</v>
      </c>
      <c r="N343" s="79">
        <v>902.69999999999993</v>
      </c>
      <c r="O343" s="79">
        <v>1683.7</v>
      </c>
      <c r="P343" s="79">
        <v>0</v>
      </c>
      <c r="Q343" s="69">
        <v>0</v>
      </c>
      <c r="S343" s="51"/>
    </row>
    <row r="344" spans="1:19" x14ac:dyDescent="0.25">
      <c r="A344" s="12">
        <v>2020.11</v>
      </c>
      <c r="B344" s="54">
        <f t="shared" si="5"/>
        <v>460179.9</v>
      </c>
      <c r="C344" s="78">
        <v>292139.09999999998</v>
      </c>
      <c r="D344" s="79">
        <v>130237.2</v>
      </c>
      <c r="E344" s="79">
        <v>12160.400000000001</v>
      </c>
      <c r="F344" s="79">
        <v>696</v>
      </c>
      <c r="G344" s="79">
        <v>0</v>
      </c>
      <c r="H344" s="79">
        <v>22549.700000000012</v>
      </c>
      <c r="I344" s="79">
        <v>150000</v>
      </c>
      <c r="J344" s="79">
        <v>0</v>
      </c>
      <c r="K344" s="79">
        <v>5325.4999999999991</v>
      </c>
      <c r="L344" s="79">
        <v>0</v>
      </c>
      <c r="M344" s="79">
        <v>22549.700000000012</v>
      </c>
      <c r="N344" s="79">
        <v>861.09999999999991</v>
      </c>
      <c r="O344" s="79">
        <v>1536.4</v>
      </c>
      <c r="P344" s="79">
        <v>0</v>
      </c>
      <c r="Q344" s="69">
        <v>0</v>
      </c>
      <c r="S344" s="51"/>
    </row>
    <row r="345" spans="1:19" x14ac:dyDescent="0.25">
      <c r="A345" s="12">
        <v>2020.12</v>
      </c>
      <c r="B345" s="54">
        <f t="shared" si="5"/>
        <v>467652.8</v>
      </c>
      <c r="C345" s="78">
        <v>298328.10000000003</v>
      </c>
      <c r="D345" s="79">
        <v>136825.29999999999</v>
      </c>
      <c r="E345" s="79">
        <v>12500</v>
      </c>
      <c r="F345" s="79">
        <v>1063.5</v>
      </c>
      <c r="G345" s="79">
        <v>0</v>
      </c>
      <c r="H345" s="79">
        <v>15749.300000000007</v>
      </c>
      <c r="I345" s="79">
        <v>254981.6</v>
      </c>
      <c r="J345" s="79">
        <v>0</v>
      </c>
      <c r="K345" s="79">
        <v>857.90000000000009</v>
      </c>
      <c r="L345" s="79">
        <v>0</v>
      </c>
      <c r="M345" s="79">
        <v>15749.300000000007</v>
      </c>
      <c r="N345" s="79">
        <v>1344.1</v>
      </c>
      <c r="O345" s="79">
        <v>1842.5</v>
      </c>
      <c r="P345" s="79">
        <v>0</v>
      </c>
      <c r="Q345" s="69">
        <v>0</v>
      </c>
      <c r="S345" s="51"/>
    </row>
    <row r="346" spans="1:19" x14ac:dyDescent="0.25">
      <c r="A346" s="12">
        <v>2021.01</v>
      </c>
      <c r="B346" s="54">
        <f t="shared" ref="B346:B353" si="6">SUM(C346:H346,N346:Q346)</f>
        <v>603964.79999999993</v>
      </c>
      <c r="C346" s="78">
        <v>357983.5</v>
      </c>
      <c r="D346" s="79">
        <v>189911.5</v>
      </c>
      <c r="E346" s="79">
        <v>14333.5</v>
      </c>
      <c r="F346" s="79">
        <v>908.5</v>
      </c>
      <c r="G346" s="79">
        <v>0</v>
      </c>
      <c r="H346" s="79">
        <v>36388.199999999997</v>
      </c>
      <c r="I346" s="79">
        <v>0</v>
      </c>
      <c r="J346" s="79">
        <v>0</v>
      </c>
      <c r="K346" s="79">
        <v>19272.2</v>
      </c>
      <c r="L346" s="79">
        <v>0</v>
      </c>
      <c r="M346" s="79">
        <v>36388.199999999997</v>
      </c>
      <c r="N346" s="79">
        <v>2015.6999999999998</v>
      </c>
      <c r="O346" s="79">
        <v>2423.8999999999996</v>
      </c>
      <c r="P346" s="79">
        <v>0</v>
      </c>
      <c r="Q346" s="69">
        <v>0</v>
      </c>
    </row>
    <row r="347" spans="1:19" x14ac:dyDescent="0.25">
      <c r="A347" s="12">
        <v>2021.02</v>
      </c>
      <c r="B347" s="54">
        <f t="shared" si="6"/>
        <v>523892.6</v>
      </c>
      <c r="C347" s="78">
        <v>330939.5</v>
      </c>
      <c r="D347" s="79">
        <v>160035.29999999999</v>
      </c>
      <c r="E347" s="79">
        <v>13802.400000000001</v>
      </c>
      <c r="F347" s="79">
        <v>683</v>
      </c>
      <c r="G347" s="79">
        <v>0</v>
      </c>
      <c r="H347" s="79">
        <v>16804</v>
      </c>
      <c r="I347" s="79">
        <v>0</v>
      </c>
      <c r="J347" s="79">
        <v>0</v>
      </c>
      <c r="K347" s="79">
        <v>1711.9</v>
      </c>
      <c r="L347" s="79">
        <v>0</v>
      </c>
      <c r="M347" s="79">
        <v>16804</v>
      </c>
      <c r="N347" s="79">
        <v>503.09999999999997</v>
      </c>
      <c r="O347" s="79">
        <v>1125.3</v>
      </c>
      <c r="P347" s="79">
        <v>0</v>
      </c>
      <c r="Q347" s="69">
        <v>0</v>
      </c>
    </row>
    <row r="348" spans="1:19" x14ac:dyDescent="0.25">
      <c r="A348" s="12">
        <v>2021.03</v>
      </c>
      <c r="B348" s="54">
        <f t="shared" si="6"/>
        <v>560570.4</v>
      </c>
      <c r="C348" s="78">
        <v>363586.10000000003</v>
      </c>
      <c r="D348" s="79">
        <v>166665.9</v>
      </c>
      <c r="E348" s="79">
        <v>12022.3</v>
      </c>
      <c r="F348" s="79">
        <v>1166.9000000000001</v>
      </c>
      <c r="G348" s="79">
        <v>0</v>
      </c>
      <c r="H348" s="79">
        <v>13818.099999999999</v>
      </c>
      <c r="I348" s="79">
        <v>0</v>
      </c>
      <c r="J348" s="79">
        <v>0</v>
      </c>
      <c r="K348" s="79">
        <v>6391.5</v>
      </c>
      <c r="L348" s="79">
        <v>0</v>
      </c>
      <c r="M348" s="79">
        <v>13818.099999999999</v>
      </c>
      <c r="N348" s="79">
        <v>1122.5999999999999</v>
      </c>
      <c r="O348" s="79">
        <v>2188.4999999999995</v>
      </c>
      <c r="P348" s="79">
        <v>0</v>
      </c>
      <c r="Q348" s="69">
        <v>0</v>
      </c>
    </row>
    <row r="349" spans="1:19" x14ac:dyDescent="0.25">
      <c r="A349" s="12">
        <v>2021.04</v>
      </c>
      <c r="B349" s="54">
        <f t="shared" si="6"/>
        <v>609398.90000000014</v>
      </c>
      <c r="C349" s="78">
        <v>389334.3</v>
      </c>
      <c r="D349" s="79">
        <v>174467.5</v>
      </c>
      <c r="E349" s="79">
        <v>24347.9</v>
      </c>
      <c r="F349" s="79">
        <v>977.6</v>
      </c>
      <c r="G349" s="79">
        <v>0</v>
      </c>
      <c r="H349" s="79">
        <v>11808.899999999998</v>
      </c>
      <c r="I349" s="79">
        <v>0</v>
      </c>
      <c r="J349" s="79">
        <v>0</v>
      </c>
      <c r="K349" s="79">
        <v>4736.7</v>
      </c>
      <c r="L349" s="79">
        <v>0</v>
      </c>
      <c r="M349" s="79">
        <v>11808.899999999998</v>
      </c>
      <c r="N349" s="79">
        <v>6266.3</v>
      </c>
      <c r="O349" s="79">
        <v>2196.4</v>
      </c>
      <c r="P349" s="79">
        <v>0</v>
      </c>
      <c r="Q349" s="69">
        <v>0</v>
      </c>
    </row>
    <row r="350" spans="1:19" x14ac:dyDescent="0.25">
      <c r="A350" s="12">
        <v>2021.05</v>
      </c>
      <c r="B350" s="54">
        <f t="shared" si="6"/>
        <v>711301.4</v>
      </c>
      <c r="C350" s="78">
        <v>393765.6</v>
      </c>
      <c r="D350" s="79">
        <v>176353.2</v>
      </c>
      <c r="E350" s="79">
        <v>96210.199999999983</v>
      </c>
      <c r="F350" s="79">
        <v>1085.4000000000001</v>
      </c>
      <c r="G350" s="79">
        <v>0</v>
      </c>
      <c r="H350" s="79">
        <v>39740.199999999997</v>
      </c>
      <c r="I350" s="79">
        <v>50000</v>
      </c>
      <c r="J350" s="79">
        <v>0</v>
      </c>
      <c r="K350" s="79">
        <v>11684.7</v>
      </c>
      <c r="L350" s="79">
        <v>0</v>
      </c>
      <c r="M350" s="79">
        <v>39740.199999999997</v>
      </c>
      <c r="N350" s="79">
        <v>1203.5</v>
      </c>
      <c r="O350" s="79">
        <v>2943.3</v>
      </c>
      <c r="P350" s="79">
        <v>0</v>
      </c>
      <c r="Q350" s="69">
        <v>0</v>
      </c>
    </row>
    <row r="351" spans="1:19" x14ac:dyDescent="0.25">
      <c r="A351" s="12">
        <v>2021.06</v>
      </c>
      <c r="B351" s="54" t="e">
        <f t="shared" si="6"/>
        <v>#N/A</v>
      </c>
      <c r="C351" s="78" t="e">
        <v>#N/A</v>
      </c>
      <c r="D351" s="79" t="e">
        <v>#N/A</v>
      </c>
      <c r="E351" s="79" t="e">
        <v>#N/A</v>
      </c>
      <c r="F351" s="79" t="e">
        <v>#N/A</v>
      </c>
      <c r="G351" s="79" t="e">
        <v>#N/A</v>
      </c>
      <c r="H351" s="79" t="e">
        <v>#N/A</v>
      </c>
      <c r="I351" s="79" t="e">
        <v>#N/A</v>
      </c>
      <c r="J351" s="79" t="e">
        <v>#N/A</v>
      </c>
      <c r="K351" s="79" t="e">
        <v>#N/A</v>
      </c>
      <c r="L351" s="79" t="e">
        <v>#N/A</v>
      </c>
      <c r="M351" s="79" t="e">
        <v>#N/A</v>
      </c>
      <c r="N351" s="79" t="e">
        <v>#N/A</v>
      </c>
      <c r="O351" s="79" t="e">
        <v>#N/A</v>
      </c>
      <c r="P351" s="79" t="e">
        <v>#N/A</v>
      </c>
      <c r="Q351" s="69" t="e">
        <v>#N/A</v>
      </c>
    </row>
    <row r="352" spans="1:19" x14ac:dyDescent="0.25">
      <c r="A352" s="12">
        <v>2021.07</v>
      </c>
      <c r="B352" s="54" t="e">
        <f t="shared" si="6"/>
        <v>#N/A</v>
      </c>
      <c r="C352" s="78" t="e">
        <v>#N/A</v>
      </c>
      <c r="D352" s="79" t="e">
        <v>#N/A</v>
      </c>
      <c r="E352" s="79" t="e">
        <v>#N/A</v>
      </c>
      <c r="F352" s="79" t="e">
        <v>#N/A</v>
      </c>
      <c r="G352" s="79" t="e">
        <v>#N/A</v>
      </c>
      <c r="H352" s="79" t="e">
        <v>#N/A</v>
      </c>
      <c r="I352" s="79" t="e">
        <v>#N/A</v>
      </c>
      <c r="J352" s="79" t="e">
        <v>#N/A</v>
      </c>
      <c r="K352" s="79" t="e">
        <v>#N/A</v>
      </c>
      <c r="L352" s="79" t="e">
        <v>#N/A</v>
      </c>
      <c r="M352" s="79" t="e">
        <v>#N/A</v>
      </c>
      <c r="N352" s="79" t="e">
        <v>#N/A</v>
      </c>
      <c r="O352" s="79" t="e">
        <v>#N/A</v>
      </c>
      <c r="P352" s="79" t="e">
        <v>#N/A</v>
      </c>
      <c r="Q352" s="69" t="e">
        <v>#N/A</v>
      </c>
    </row>
    <row r="353" spans="1:17" x14ac:dyDescent="0.25">
      <c r="A353" s="12">
        <v>2021.08</v>
      </c>
      <c r="B353" s="54" t="e">
        <f t="shared" si="6"/>
        <v>#N/A</v>
      </c>
      <c r="C353" s="78" t="e">
        <v>#N/A</v>
      </c>
      <c r="D353" s="79" t="e">
        <v>#N/A</v>
      </c>
      <c r="E353" s="79" t="e">
        <v>#N/A</v>
      </c>
      <c r="F353" s="79" t="e">
        <v>#N/A</v>
      </c>
      <c r="G353" s="79" t="e">
        <v>#N/A</v>
      </c>
      <c r="H353" s="79" t="e">
        <v>#N/A</v>
      </c>
      <c r="I353" s="79" t="e">
        <v>#N/A</v>
      </c>
      <c r="J353" s="79" t="e">
        <v>#N/A</v>
      </c>
      <c r="K353" s="79" t="e">
        <v>#N/A</v>
      </c>
      <c r="L353" s="79" t="e">
        <v>#N/A</v>
      </c>
      <c r="M353" s="79" t="e">
        <v>#N/A</v>
      </c>
      <c r="N353" s="79" t="e">
        <v>#N/A</v>
      </c>
      <c r="O353" s="79" t="e">
        <v>#N/A</v>
      </c>
      <c r="P353" s="79" t="e">
        <v>#N/A</v>
      </c>
      <c r="Q353" s="69" t="e">
        <v>#N/A</v>
      </c>
    </row>
    <row r="354" spans="1:17" x14ac:dyDescent="0.25">
      <c r="A354" s="12">
        <v>2021.09</v>
      </c>
      <c r="B354" s="54" t="e">
        <f t="shared" ref="B354:B357" si="7">SUM(C354:H354,N354:Q354)</f>
        <v>#N/A</v>
      </c>
      <c r="C354" s="78" t="e">
        <v>#N/A</v>
      </c>
      <c r="D354" s="79" t="e">
        <v>#N/A</v>
      </c>
      <c r="E354" s="79" t="e">
        <v>#N/A</v>
      </c>
      <c r="F354" s="79" t="e">
        <v>#N/A</v>
      </c>
      <c r="G354" s="79" t="e">
        <v>#N/A</v>
      </c>
      <c r="H354" s="79" t="e">
        <v>#N/A</v>
      </c>
      <c r="I354" s="79" t="e">
        <v>#N/A</v>
      </c>
      <c r="J354" s="79" t="e">
        <v>#N/A</v>
      </c>
      <c r="K354" s="79" t="e">
        <v>#N/A</v>
      </c>
      <c r="L354" s="79" t="e">
        <v>#N/A</v>
      </c>
      <c r="M354" s="79" t="e">
        <v>#N/A</v>
      </c>
      <c r="N354" s="79" t="e">
        <v>#N/A</v>
      </c>
      <c r="O354" s="79" t="e">
        <v>#N/A</v>
      </c>
      <c r="P354" s="79" t="e">
        <v>#N/A</v>
      </c>
      <c r="Q354" s="69" t="e">
        <v>#N/A</v>
      </c>
    </row>
    <row r="355" spans="1:17" x14ac:dyDescent="0.25">
      <c r="A355" s="12">
        <v>2021.1</v>
      </c>
      <c r="B355" s="54" t="e">
        <f t="shared" si="7"/>
        <v>#N/A</v>
      </c>
      <c r="C355" s="78" t="e">
        <v>#N/A</v>
      </c>
      <c r="D355" s="79" t="e">
        <v>#N/A</v>
      </c>
      <c r="E355" s="79" t="e">
        <v>#N/A</v>
      </c>
      <c r="F355" s="79" t="e">
        <v>#N/A</v>
      </c>
      <c r="G355" s="79" t="e">
        <v>#N/A</v>
      </c>
      <c r="H355" s="79" t="e">
        <v>#N/A</v>
      </c>
      <c r="I355" s="79" t="e">
        <v>#N/A</v>
      </c>
      <c r="J355" s="79" t="e">
        <v>#N/A</v>
      </c>
      <c r="K355" s="79" t="e">
        <v>#N/A</v>
      </c>
      <c r="L355" s="79" t="e">
        <v>#N/A</v>
      </c>
      <c r="M355" s="79" t="e">
        <v>#N/A</v>
      </c>
      <c r="N355" s="79" t="e">
        <v>#N/A</v>
      </c>
      <c r="O355" s="79" t="e">
        <v>#N/A</v>
      </c>
      <c r="P355" s="79" t="e">
        <v>#N/A</v>
      </c>
      <c r="Q355" s="69" t="e">
        <v>#N/A</v>
      </c>
    </row>
    <row r="356" spans="1:17" x14ac:dyDescent="0.25">
      <c r="A356" s="12">
        <v>2021.11</v>
      </c>
      <c r="B356" s="54" t="e">
        <f t="shared" si="7"/>
        <v>#N/A</v>
      </c>
      <c r="C356" s="78" t="e">
        <v>#N/A</v>
      </c>
      <c r="D356" s="79" t="e">
        <v>#N/A</v>
      </c>
      <c r="E356" s="79" t="e">
        <v>#N/A</v>
      </c>
      <c r="F356" s="79" t="e">
        <v>#N/A</v>
      </c>
      <c r="G356" s="79" t="e">
        <v>#N/A</v>
      </c>
      <c r="H356" s="79" t="e">
        <v>#N/A</v>
      </c>
      <c r="I356" s="79" t="e">
        <v>#N/A</v>
      </c>
      <c r="J356" s="79" t="e">
        <v>#N/A</v>
      </c>
      <c r="K356" s="79" t="e">
        <v>#N/A</v>
      </c>
      <c r="L356" s="79" t="e">
        <v>#N/A</v>
      </c>
      <c r="M356" s="79" t="e">
        <v>#N/A</v>
      </c>
      <c r="N356" s="79" t="e">
        <v>#N/A</v>
      </c>
      <c r="O356" s="79" t="e">
        <v>#N/A</v>
      </c>
      <c r="P356" s="79" t="e">
        <v>#N/A</v>
      </c>
      <c r="Q356" s="69" t="e">
        <v>#N/A</v>
      </c>
    </row>
    <row r="357" spans="1:17" x14ac:dyDescent="0.25">
      <c r="A357" s="12">
        <v>2021.12</v>
      </c>
      <c r="B357" s="54" t="e">
        <f t="shared" si="7"/>
        <v>#N/A</v>
      </c>
      <c r="C357" s="78" t="e">
        <v>#N/A</v>
      </c>
      <c r="D357" s="79" t="e">
        <v>#N/A</v>
      </c>
      <c r="E357" s="79" t="e">
        <v>#N/A</v>
      </c>
      <c r="F357" s="79" t="e">
        <v>#N/A</v>
      </c>
      <c r="G357" s="79" t="e">
        <v>#N/A</v>
      </c>
      <c r="H357" s="79" t="e">
        <v>#N/A</v>
      </c>
      <c r="I357" s="79" t="e">
        <v>#N/A</v>
      </c>
      <c r="J357" s="79" t="e">
        <v>#N/A</v>
      </c>
      <c r="K357" s="79" t="e">
        <v>#N/A</v>
      </c>
      <c r="L357" s="79" t="e">
        <v>#N/A</v>
      </c>
      <c r="M357" s="79" t="e">
        <v>#N/A</v>
      </c>
      <c r="N357" s="79" t="e">
        <v>#N/A</v>
      </c>
      <c r="O357" s="79" t="e">
        <v>#N/A</v>
      </c>
      <c r="P357" s="79" t="e">
        <v>#N/A</v>
      </c>
      <c r="Q357" s="69" t="e">
        <v>#N/A</v>
      </c>
    </row>
    <row r="358" spans="1:17" x14ac:dyDescent="0.25">
      <c r="A358" s="12">
        <v>2022.01</v>
      </c>
      <c r="B358" s="54" t="e">
        <f t="shared" ref="B358:B405" si="8">SUM(C358:H358,N358:Q358)</f>
        <v>#N/A</v>
      </c>
      <c r="C358" s="78" t="e">
        <v>#N/A</v>
      </c>
      <c r="D358" s="79" t="e">
        <v>#N/A</v>
      </c>
      <c r="E358" s="79" t="e">
        <v>#N/A</v>
      </c>
      <c r="F358" s="79" t="e">
        <v>#N/A</v>
      </c>
      <c r="G358" s="79" t="e">
        <v>#N/A</v>
      </c>
      <c r="H358" s="79" t="e">
        <v>#N/A</v>
      </c>
      <c r="I358" s="79" t="e">
        <v>#N/A</v>
      </c>
      <c r="J358" s="79" t="e">
        <v>#N/A</v>
      </c>
      <c r="K358" s="79" t="e">
        <v>#N/A</v>
      </c>
      <c r="L358" s="79" t="e">
        <v>#N/A</v>
      </c>
      <c r="M358" s="79" t="e">
        <v>#N/A</v>
      </c>
      <c r="N358" s="79" t="e">
        <v>#N/A</v>
      </c>
      <c r="O358" s="79" t="e">
        <v>#N/A</v>
      </c>
      <c r="P358" s="79" t="e">
        <v>#N/A</v>
      </c>
      <c r="Q358" s="69" t="e">
        <v>#N/A</v>
      </c>
    </row>
    <row r="359" spans="1:17" x14ac:dyDescent="0.25">
      <c r="A359" s="12">
        <v>2022.02</v>
      </c>
      <c r="B359" s="54" t="e">
        <f t="shared" si="8"/>
        <v>#N/A</v>
      </c>
      <c r="C359" s="78" t="e">
        <v>#N/A</v>
      </c>
      <c r="D359" s="79" t="e">
        <v>#N/A</v>
      </c>
      <c r="E359" s="79" t="e">
        <v>#N/A</v>
      </c>
      <c r="F359" s="79" t="e">
        <v>#N/A</v>
      </c>
      <c r="G359" s="79" t="e">
        <v>#N/A</v>
      </c>
      <c r="H359" s="79" t="e">
        <v>#N/A</v>
      </c>
      <c r="I359" s="79" t="e">
        <v>#N/A</v>
      </c>
      <c r="J359" s="79" t="e">
        <v>#N/A</v>
      </c>
      <c r="K359" s="79" t="e">
        <v>#N/A</v>
      </c>
      <c r="L359" s="79" t="e">
        <v>#N/A</v>
      </c>
      <c r="M359" s="79" t="e">
        <v>#N/A</v>
      </c>
      <c r="N359" s="79" t="e">
        <v>#N/A</v>
      </c>
      <c r="O359" s="79" t="e">
        <v>#N/A</v>
      </c>
      <c r="P359" s="79" t="e">
        <v>#N/A</v>
      </c>
      <c r="Q359" s="69" t="e">
        <v>#N/A</v>
      </c>
    </row>
    <row r="360" spans="1:17" x14ac:dyDescent="0.25">
      <c r="A360" s="12">
        <v>2022.03</v>
      </c>
      <c r="B360" s="54" t="e">
        <f t="shared" si="8"/>
        <v>#N/A</v>
      </c>
      <c r="C360" s="78" t="e">
        <v>#N/A</v>
      </c>
      <c r="D360" s="79" t="e">
        <v>#N/A</v>
      </c>
      <c r="E360" s="79" t="e">
        <v>#N/A</v>
      </c>
      <c r="F360" s="79" t="e">
        <v>#N/A</v>
      </c>
      <c r="G360" s="79" t="e">
        <v>#N/A</v>
      </c>
      <c r="H360" s="79" t="e">
        <v>#N/A</v>
      </c>
      <c r="I360" s="79" t="e">
        <v>#N/A</v>
      </c>
      <c r="J360" s="79" t="e">
        <v>#N/A</v>
      </c>
      <c r="K360" s="79" t="e">
        <v>#N/A</v>
      </c>
      <c r="L360" s="79" t="e">
        <v>#N/A</v>
      </c>
      <c r="M360" s="79" t="e">
        <v>#N/A</v>
      </c>
      <c r="N360" s="79" t="e">
        <v>#N/A</v>
      </c>
      <c r="O360" s="79" t="e">
        <v>#N/A</v>
      </c>
      <c r="P360" s="79" t="e">
        <v>#N/A</v>
      </c>
      <c r="Q360" s="69" t="e">
        <v>#N/A</v>
      </c>
    </row>
    <row r="361" spans="1:17" x14ac:dyDescent="0.25">
      <c r="A361" s="12">
        <v>2022.04</v>
      </c>
      <c r="B361" s="54" t="e">
        <f t="shared" si="8"/>
        <v>#N/A</v>
      </c>
      <c r="C361" s="78" t="e">
        <v>#N/A</v>
      </c>
      <c r="D361" s="79" t="e">
        <v>#N/A</v>
      </c>
      <c r="E361" s="79" t="e">
        <v>#N/A</v>
      </c>
      <c r="F361" s="79" t="e">
        <v>#N/A</v>
      </c>
      <c r="G361" s="79" t="e">
        <v>#N/A</v>
      </c>
      <c r="H361" s="79" t="e">
        <v>#N/A</v>
      </c>
      <c r="I361" s="79" t="e">
        <v>#N/A</v>
      </c>
      <c r="J361" s="79" t="e">
        <v>#N/A</v>
      </c>
      <c r="K361" s="79" t="e">
        <v>#N/A</v>
      </c>
      <c r="L361" s="79" t="e">
        <v>#N/A</v>
      </c>
      <c r="M361" s="79" t="e">
        <v>#N/A</v>
      </c>
      <c r="N361" s="79" t="e">
        <v>#N/A</v>
      </c>
      <c r="O361" s="79" t="e">
        <v>#N/A</v>
      </c>
      <c r="P361" s="79" t="e">
        <v>#N/A</v>
      </c>
      <c r="Q361" s="69" t="e">
        <v>#N/A</v>
      </c>
    </row>
    <row r="362" spans="1:17" x14ac:dyDescent="0.25">
      <c r="A362" s="12">
        <v>2022.05</v>
      </c>
      <c r="B362" s="54" t="e">
        <f t="shared" si="8"/>
        <v>#N/A</v>
      </c>
      <c r="C362" s="78" t="e">
        <v>#N/A</v>
      </c>
      <c r="D362" s="79" t="e">
        <v>#N/A</v>
      </c>
      <c r="E362" s="79" t="e">
        <v>#N/A</v>
      </c>
      <c r="F362" s="79" t="e">
        <v>#N/A</v>
      </c>
      <c r="G362" s="79" t="e">
        <v>#N/A</v>
      </c>
      <c r="H362" s="79" t="e">
        <v>#N/A</v>
      </c>
      <c r="I362" s="79" t="e">
        <v>#N/A</v>
      </c>
      <c r="J362" s="79" t="e">
        <v>#N/A</v>
      </c>
      <c r="K362" s="79" t="e">
        <v>#N/A</v>
      </c>
      <c r="L362" s="79" t="e">
        <v>#N/A</v>
      </c>
      <c r="M362" s="79" t="e">
        <v>#N/A</v>
      </c>
      <c r="N362" s="79" t="e">
        <v>#N/A</v>
      </c>
      <c r="O362" s="79" t="e">
        <v>#N/A</v>
      </c>
      <c r="P362" s="79" t="e">
        <v>#N/A</v>
      </c>
      <c r="Q362" s="69" t="e">
        <v>#N/A</v>
      </c>
    </row>
    <row r="363" spans="1:17" x14ac:dyDescent="0.25">
      <c r="A363" s="12">
        <v>2022.06</v>
      </c>
      <c r="B363" s="54" t="e">
        <f t="shared" si="8"/>
        <v>#N/A</v>
      </c>
      <c r="C363" s="78" t="e">
        <v>#N/A</v>
      </c>
      <c r="D363" s="79" t="e">
        <v>#N/A</v>
      </c>
      <c r="E363" s="79" t="e">
        <v>#N/A</v>
      </c>
      <c r="F363" s="79" t="e">
        <v>#N/A</v>
      </c>
      <c r="G363" s="79" t="e">
        <v>#N/A</v>
      </c>
      <c r="H363" s="79" t="e">
        <v>#N/A</v>
      </c>
      <c r="I363" s="79" t="e">
        <v>#N/A</v>
      </c>
      <c r="J363" s="79" t="e">
        <v>#N/A</v>
      </c>
      <c r="K363" s="79" t="e">
        <v>#N/A</v>
      </c>
      <c r="L363" s="79" t="e">
        <v>#N/A</v>
      </c>
      <c r="M363" s="79" t="e">
        <v>#N/A</v>
      </c>
      <c r="N363" s="79" t="e">
        <v>#N/A</v>
      </c>
      <c r="O363" s="79" t="e">
        <v>#N/A</v>
      </c>
      <c r="P363" s="79" t="e">
        <v>#N/A</v>
      </c>
      <c r="Q363" s="69" t="e">
        <v>#N/A</v>
      </c>
    </row>
    <row r="364" spans="1:17" x14ac:dyDescent="0.25">
      <c r="A364" s="12">
        <v>2022.07</v>
      </c>
      <c r="B364" s="54" t="e">
        <f t="shared" si="8"/>
        <v>#N/A</v>
      </c>
      <c r="C364" s="78" t="e">
        <v>#N/A</v>
      </c>
      <c r="D364" s="79" t="e">
        <v>#N/A</v>
      </c>
      <c r="E364" s="79" t="e">
        <v>#N/A</v>
      </c>
      <c r="F364" s="79" t="e">
        <v>#N/A</v>
      </c>
      <c r="G364" s="79" t="e">
        <v>#N/A</v>
      </c>
      <c r="H364" s="79" t="e">
        <v>#N/A</v>
      </c>
      <c r="I364" s="79" t="e">
        <v>#N/A</v>
      </c>
      <c r="J364" s="79" t="e">
        <v>#N/A</v>
      </c>
      <c r="K364" s="79" t="e">
        <v>#N/A</v>
      </c>
      <c r="L364" s="79" t="e">
        <v>#N/A</v>
      </c>
      <c r="M364" s="79" t="e">
        <v>#N/A</v>
      </c>
      <c r="N364" s="79" t="e">
        <v>#N/A</v>
      </c>
      <c r="O364" s="79" t="e">
        <v>#N/A</v>
      </c>
      <c r="P364" s="79" t="e">
        <v>#N/A</v>
      </c>
      <c r="Q364" s="69" t="e">
        <v>#N/A</v>
      </c>
    </row>
    <row r="365" spans="1:17" x14ac:dyDescent="0.25">
      <c r="A365" s="12">
        <v>2022.08</v>
      </c>
      <c r="B365" s="54" t="e">
        <f t="shared" si="8"/>
        <v>#N/A</v>
      </c>
      <c r="C365" s="78" t="e">
        <v>#N/A</v>
      </c>
      <c r="D365" s="79" t="e">
        <v>#N/A</v>
      </c>
      <c r="E365" s="79" t="e">
        <v>#N/A</v>
      </c>
      <c r="F365" s="79" t="e">
        <v>#N/A</v>
      </c>
      <c r="G365" s="79" t="e">
        <v>#N/A</v>
      </c>
      <c r="H365" s="79" t="e">
        <v>#N/A</v>
      </c>
      <c r="I365" s="79" t="e">
        <v>#N/A</v>
      </c>
      <c r="J365" s="79" t="e">
        <v>#N/A</v>
      </c>
      <c r="K365" s="79" t="e">
        <v>#N/A</v>
      </c>
      <c r="L365" s="79" t="e">
        <v>#N/A</v>
      </c>
      <c r="M365" s="79" t="e">
        <v>#N/A</v>
      </c>
      <c r="N365" s="79" t="e">
        <v>#N/A</v>
      </c>
      <c r="O365" s="79" t="e">
        <v>#N/A</v>
      </c>
      <c r="P365" s="79" t="e">
        <v>#N/A</v>
      </c>
      <c r="Q365" s="69" t="e">
        <v>#N/A</v>
      </c>
    </row>
    <row r="366" spans="1:17" x14ac:dyDescent="0.25">
      <c r="A366" s="12">
        <v>2022.09</v>
      </c>
      <c r="B366" s="54" t="e">
        <f t="shared" si="8"/>
        <v>#N/A</v>
      </c>
      <c r="C366" s="78" t="e">
        <v>#N/A</v>
      </c>
      <c r="D366" s="79" t="e">
        <v>#N/A</v>
      </c>
      <c r="E366" s="79" t="e">
        <v>#N/A</v>
      </c>
      <c r="F366" s="79" t="e">
        <v>#N/A</v>
      </c>
      <c r="G366" s="79" t="e">
        <v>#N/A</v>
      </c>
      <c r="H366" s="79" t="e">
        <v>#N/A</v>
      </c>
      <c r="I366" s="79" t="e">
        <v>#N/A</v>
      </c>
      <c r="J366" s="79" t="e">
        <v>#N/A</v>
      </c>
      <c r="K366" s="79" t="e">
        <v>#N/A</v>
      </c>
      <c r="L366" s="79" t="e">
        <v>#N/A</v>
      </c>
      <c r="M366" s="79" t="e">
        <v>#N/A</v>
      </c>
      <c r="N366" s="79" t="e">
        <v>#N/A</v>
      </c>
      <c r="O366" s="79" t="e">
        <v>#N/A</v>
      </c>
      <c r="P366" s="79" t="e">
        <v>#N/A</v>
      </c>
      <c r="Q366" s="69" t="e">
        <v>#N/A</v>
      </c>
    </row>
    <row r="367" spans="1:17" x14ac:dyDescent="0.25">
      <c r="A367" s="12">
        <v>2022.1</v>
      </c>
      <c r="B367" s="54" t="e">
        <f t="shared" si="8"/>
        <v>#N/A</v>
      </c>
      <c r="C367" s="78" t="e">
        <v>#N/A</v>
      </c>
      <c r="D367" s="79" t="e">
        <v>#N/A</v>
      </c>
      <c r="E367" s="79" t="e">
        <v>#N/A</v>
      </c>
      <c r="F367" s="79" t="e">
        <v>#N/A</v>
      </c>
      <c r="G367" s="79" t="e">
        <v>#N/A</v>
      </c>
      <c r="H367" s="79" t="e">
        <v>#N/A</v>
      </c>
      <c r="I367" s="79" t="e">
        <v>#N/A</v>
      </c>
      <c r="J367" s="79" t="e">
        <v>#N/A</v>
      </c>
      <c r="K367" s="79" t="e">
        <v>#N/A</v>
      </c>
      <c r="L367" s="79" t="e">
        <v>#N/A</v>
      </c>
      <c r="M367" s="79" t="e">
        <v>#N/A</v>
      </c>
      <c r="N367" s="79" t="e">
        <v>#N/A</v>
      </c>
      <c r="O367" s="79" t="e">
        <v>#N/A</v>
      </c>
      <c r="P367" s="79" t="e">
        <v>#N/A</v>
      </c>
      <c r="Q367" s="69" t="e">
        <v>#N/A</v>
      </c>
    </row>
    <row r="368" spans="1:17" x14ac:dyDescent="0.25">
      <c r="A368" s="12">
        <v>2022.11</v>
      </c>
      <c r="B368" s="54" t="e">
        <f t="shared" si="8"/>
        <v>#N/A</v>
      </c>
      <c r="C368" s="78" t="e">
        <v>#N/A</v>
      </c>
      <c r="D368" s="79" t="e">
        <v>#N/A</v>
      </c>
      <c r="E368" s="79" t="e">
        <v>#N/A</v>
      </c>
      <c r="F368" s="79" t="e">
        <v>#N/A</v>
      </c>
      <c r="G368" s="79" t="e">
        <v>#N/A</v>
      </c>
      <c r="H368" s="79" t="e">
        <v>#N/A</v>
      </c>
      <c r="I368" s="79" t="e">
        <v>#N/A</v>
      </c>
      <c r="J368" s="79" t="e">
        <v>#N/A</v>
      </c>
      <c r="K368" s="79" t="e">
        <v>#N/A</v>
      </c>
      <c r="L368" s="79" t="e">
        <v>#N/A</v>
      </c>
      <c r="M368" s="79" t="e">
        <v>#N/A</v>
      </c>
      <c r="N368" s="79" t="e">
        <v>#N/A</v>
      </c>
      <c r="O368" s="79" t="e">
        <v>#N/A</v>
      </c>
      <c r="P368" s="79" t="e">
        <v>#N/A</v>
      </c>
      <c r="Q368" s="69" t="e">
        <v>#N/A</v>
      </c>
    </row>
    <row r="369" spans="1:17" x14ac:dyDescent="0.25">
      <c r="A369" s="12">
        <v>2022.12</v>
      </c>
      <c r="B369" s="54" t="e">
        <f t="shared" si="8"/>
        <v>#N/A</v>
      </c>
      <c r="C369" s="78" t="e">
        <v>#N/A</v>
      </c>
      <c r="D369" s="79" t="e">
        <v>#N/A</v>
      </c>
      <c r="E369" s="79" t="e">
        <v>#N/A</v>
      </c>
      <c r="F369" s="79" t="e">
        <v>#N/A</v>
      </c>
      <c r="G369" s="79" t="e">
        <v>#N/A</v>
      </c>
      <c r="H369" s="79" t="e">
        <v>#N/A</v>
      </c>
      <c r="I369" s="79" t="e">
        <v>#N/A</v>
      </c>
      <c r="J369" s="79" t="e">
        <v>#N/A</v>
      </c>
      <c r="K369" s="79" t="e">
        <v>#N/A</v>
      </c>
      <c r="L369" s="79" t="e">
        <v>#N/A</v>
      </c>
      <c r="M369" s="79" t="e">
        <v>#N/A</v>
      </c>
      <c r="N369" s="79" t="e">
        <v>#N/A</v>
      </c>
      <c r="O369" s="79" t="e">
        <v>#N/A</v>
      </c>
      <c r="P369" s="79" t="e">
        <v>#N/A</v>
      </c>
      <c r="Q369" s="69" t="e">
        <v>#N/A</v>
      </c>
    </row>
    <row r="370" spans="1:17" x14ac:dyDescent="0.25">
      <c r="A370" s="12">
        <v>2023.01</v>
      </c>
      <c r="B370" s="54" t="e">
        <f t="shared" si="8"/>
        <v>#N/A</v>
      </c>
      <c r="C370" s="78" t="e">
        <v>#N/A</v>
      </c>
      <c r="D370" s="79" t="e">
        <v>#N/A</v>
      </c>
      <c r="E370" s="79" t="e">
        <v>#N/A</v>
      </c>
      <c r="F370" s="79" t="e">
        <v>#N/A</v>
      </c>
      <c r="G370" s="79" t="e">
        <v>#N/A</v>
      </c>
      <c r="H370" s="79" t="e">
        <v>#N/A</v>
      </c>
      <c r="I370" s="79" t="e">
        <v>#N/A</v>
      </c>
      <c r="J370" s="79" t="e">
        <v>#N/A</v>
      </c>
      <c r="K370" s="79" t="e">
        <v>#N/A</v>
      </c>
      <c r="L370" s="79" t="e">
        <v>#N/A</v>
      </c>
      <c r="M370" s="79" t="e">
        <v>#N/A</v>
      </c>
      <c r="N370" s="79" t="e">
        <v>#N/A</v>
      </c>
      <c r="O370" s="79" t="e">
        <v>#N/A</v>
      </c>
      <c r="P370" s="79" t="e">
        <v>#N/A</v>
      </c>
      <c r="Q370" s="69" t="e">
        <v>#N/A</v>
      </c>
    </row>
    <row r="371" spans="1:17" x14ac:dyDescent="0.25">
      <c r="A371" s="12">
        <v>2023.02</v>
      </c>
      <c r="B371" s="54" t="e">
        <f t="shared" si="8"/>
        <v>#N/A</v>
      </c>
      <c r="C371" s="78" t="e">
        <v>#N/A</v>
      </c>
      <c r="D371" s="79" t="e">
        <v>#N/A</v>
      </c>
      <c r="E371" s="79" t="e">
        <v>#N/A</v>
      </c>
      <c r="F371" s="79" t="e">
        <v>#N/A</v>
      </c>
      <c r="G371" s="79" t="e">
        <v>#N/A</v>
      </c>
      <c r="H371" s="79" t="e">
        <v>#N/A</v>
      </c>
      <c r="I371" s="79" t="e">
        <v>#N/A</v>
      </c>
      <c r="J371" s="79" t="e">
        <v>#N/A</v>
      </c>
      <c r="K371" s="79" t="e">
        <v>#N/A</v>
      </c>
      <c r="L371" s="79" t="e">
        <v>#N/A</v>
      </c>
      <c r="M371" s="79" t="e">
        <v>#N/A</v>
      </c>
      <c r="N371" s="79" t="e">
        <v>#N/A</v>
      </c>
      <c r="O371" s="79" t="e">
        <v>#N/A</v>
      </c>
      <c r="P371" s="79" t="e">
        <v>#N/A</v>
      </c>
      <c r="Q371" s="69" t="e">
        <v>#N/A</v>
      </c>
    </row>
    <row r="372" spans="1:17" x14ac:dyDescent="0.25">
      <c r="A372" s="12">
        <v>2023.03</v>
      </c>
      <c r="B372" s="54" t="e">
        <f t="shared" si="8"/>
        <v>#N/A</v>
      </c>
      <c r="C372" s="78" t="e">
        <v>#N/A</v>
      </c>
      <c r="D372" s="79" t="e">
        <v>#N/A</v>
      </c>
      <c r="E372" s="79" t="e">
        <v>#N/A</v>
      </c>
      <c r="F372" s="79" t="e">
        <v>#N/A</v>
      </c>
      <c r="G372" s="79" t="e">
        <v>#N/A</v>
      </c>
      <c r="H372" s="79" t="e">
        <v>#N/A</v>
      </c>
      <c r="I372" s="79" t="e">
        <v>#N/A</v>
      </c>
      <c r="J372" s="79" t="e">
        <v>#N/A</v>
      </c>
      <c r="K372" s="79" t="e">
        <v>#N/A</v>
      </c>
      <c r="L372" s="79" t="e">
        <v>#N/A</v>
      </c>
      <c r="M372" s="79" t="e">
        <v>#N/A</v>
      </c>
      <c r="N372" s="79" t="e">
        <v>#N/A</v>
      </c>
      <c r="O372" s="79" t="e">
        <v>#N/A</v>
      </c>
      <c r="P372" s="79" t="e">
        <v>#N/A</v>
      </c>
      <c r="Q372" s="69" t="e">
        <v>#N/A</v>
      </c>
    </row>
    <row r="373" spans="1:17" x14ac:dyDescent="0.25">
      <c r="A373" s="12">
        <v>2023.04</v>
      </c>
      <c r="B373" s="54" t="e">
        <f t="shared" si="8"/>
        <v>#N/A</v>
      </c>
      <c r="C373" s="78" t="e">
        <v>#N/A</v>
      </c>
      <c r="D373" s="79" t="e">
        <v>#N/A</v>
      </c>
      <c r="E373" s="79" t="e">
        <v>#N/A</v>
      </c>
      <c r="F373" s="79" t="e">
        <v>#N/A</v>
      </c>
      <c r="G373" s="79" t="e">
        <v>#N/A</v>
      </c>
      <c r="H373" s="79" t="e">
        <v>#N/A</v>
      </c>
      <c r="I373" s="79" t="e">
        <v>#N/A</v>
      </c>
      <c r="J373" s="79" t="e">
        <v>#N/A</v>
      </c>
      <c r="K373" s="79" t="e">
        <v>#N/A</v>
      </c>
      <c r="L373" s="79" t="e">
        <v>#N/A</v>
      </c>
      <c r="M373" s="79" t="e">
        <v>#N/A</v>
      </c>
      <c r="N373" s="79" t="e">
        <v>#N/A</v>
      </c>
      <c r="O373" s="79" t="e">
        <v>#N/A</v>
      </c>
      <c r="P373" s="79" t="e">
        <v>#N/A</v>
      </c>
      <c r="Q373" s="69" t="e">
        <v>#N/A</v>
      </c>
    </row>
    <row r="374" spans="1:17" x14ac:dyDescent="0.25">
      <c r="A374" s="12">
        <v>2023.05</v>
      </c>
      <c r="B374" s="54" t="e">
        <f t="shared" si="8"/>
        <v>#N/A</v>
      </c>
      <c r="C374" s="78" t="e">
        <v>#N/A</v>
      </c>
      <c r="D374" s="79" t="e">
        <v>#N/A</v>
      </c>
      <c r="E374" s="79" t="e">
        <v>#N/A</v>
      </c>
      <c r="F374" s="79" t="e">
        <v>#N/A</v>
      </c>
      <c r="G374" s="79" t="e">
        <v>#N/A</v>
      </c>
      <c r="H374" s="79" t="e">
        <v>#N/A</v>
      </c>
      <c r="I374" s="79" t="e">
        <v>#N/A</v>
      </c>
      <c r="J374" s="79" t="e">
        <v>#N/A</v>
      </c>
      <c r="K374" s="79" t="e">
        <v>#N/A</v>
      </c>
      <c r="L374" s="79" t="e">
        <v>#N/A</v>
      </c>
      <c r="M374" s="79" t="e">
        <v>#N/A</v>
      </c>
      <c r="N374" s="79" t="e">
        <v>#N/A</v>
      </c>
      <c r="O374" s="79" t="e">
        <v>#N/A</v>
      </c>
      <c r="P374" s="79" t="e">
        <v>#N/A</v>
      </c>
      <c r="Q374" s="69" t="e">
        <v>#N/A</v>
      </c>
    </row>
    <row r="375" spans="1:17" x14ac:dyDescent="0.25">
      <c r="A375" s="12">
        <v>2023.06</v>
      </c>
      <c r="B375" s="54" t="e">
        <f t="shared" si="8"/>
        <v>#N/A</v>
      </c>
      <c r="C375" s="78" t="e">
        <v>#N/A</v>
      </c>
      <c r="D375" s="79" t="e">
        <v>#N/A</v>
      </c>
      <c r="E375" s="79" t="e">
        <v>#N/A</v>
      </c>
      <c r="F375" s="79" t="e">
        <v>#N/A</v>
      </c>
      <c r="G375" s="79" t="e">
        <v>#N/A</v>
      </c>
      <c r="H375" s="79" t="e">
        <v>#N/A</v>
      </c>
      <c r="I375" s="79" t="e">
        <v>#N/A</v>
      </c>
      <c r="J375" s="79" t="e">
        <v>#N/A</v>
      </c>
      <c r="K375" s="79" t="e">
        <v>#N/A</v>
      </c>
      <c r="L375" s="79" t="e">
        <v>#N/A</v>
      </c>
      <c r="M375" s="79" t="e">
        <v>#N/A</v>
      </c>
      <c r="N375" s="79" t="e">
        <v>#N/A</v>
      </c>
      <c r="O375" s="79" t="e">
        <v>#N/A</v>
      </c>
      <c r="P375" s="79" t="e">
        <v>#N/A</v>
      </c>
      <c r="Q375" s="69" t="e">
        <v>#N/A</v>
      </c>
    </row>
    <row r="376" spans="1:17" x14ac:dyDescent="0.25">
      <c r="A376" s="12">
        <v>2023.07</v>
      </c>
      <c r="B376" s="54" t="e">
        <f t="shared" si="8"/>
        <v>#N/A</v>
      </c>
      <c r="C376" s="78" t="e">
        <v>#N/A</v>
      </c>
      <c r="D376" s="79" t="e">
        <v>#N/A</v>
      </c>
      <c r="E376" s="79" t="e">
        <v>#N/A</v>
      </c>
      <c r="F376" s="79" t="e">
        <v>#N/A</v>
      </c>
      <c r="G376" s="79" t="e">
        <v>#N/A</v>
      </c>
      <c r="H376" s="79" t="e">
        <v>#N/A</v>
      </c>
      <c r="I376" s="79" t="e">
        <v>#N/A</v>
      </c>
      <c r="J376" s="79" t="e">
        <v>#N/A</v>
      </c>
      <c r="K376" s="79" t="e">
        <v>#N/A</v>
      </c>
      <c r="L376" s="79" t="e">
        <v>#N/A</v>
      </c>
      <c r="M376" s="79" t="e">
        <v>#N/A</v>
      </c>
      <c r="N376" s="79" t="e">
        <v>#N/A</v>
      </c>
      <c r="O376" s="79" t="e">
        <v>#N/A</v>
      </c>
      <c r="P376" s="79" t="e">
        <v>#N/A</v>
      </c>
      <c r="Q376" s="69" t="e">
        <v>#N/A</v>
      </c>
    </row>
    <row r="377" spans="1:17" x14ac:dyDescent="0.25">
      <c r="A377" s="12">
        <v>2023.08</v>
      </c>
      <c r="B377" s="54" t="e">
        <f t="shared" si="8"/>
        <v>#N/A</v>
      </c>
      <c r="C377" s="78" t="e">
        <v>#N/A</v>
      </c>
      <c r="D377" s="79" t="e">
        <v>#N/A</v>
      </c>
      <c r="E377" s="79" t="e">
        <v>#N/A</v>
      </c>
      <c r="F377" s="79" t="e">
        <v>#N/A</v>
      </c>
      <c r="G377" s="79" t="e">
        <v>#N/A</v>
      </c>
      <c r="H377" s="79" t="e">
        <v>#N/A</v>
      </c>
      <c r="I377" s="79" t="e">
        <v>#N/A</v>
      </c>
      <c r="J377" s="79" t="e">
        <v>#N/A</v>
      </c>
      <c r="K377" s="79" t="e">
        <v>#N/A</v>
      </c>
      <c r="L377" s="79" t="e">
        <v>#N/A</v>
      </c>
      <c r="M377" s="79" t="e">
        <v>#N/A</v>
      </c>
      <c r="N377" s="79" t="e">
        <v>#N/A</v>
      </c>
      <c r="O377" s="79" t="e">
        <v>#N/A</v>
      </c>
      <c r="P377" s="79" t="e">
        <v>#N/A</v>
      </c>
      <c r="Q377" s="69" t="e">
        <v>#N/A</v>
      </c>
    </row>
    <row r="378" spans="1:17" x14ac:dyDescent="0.25">
      <c r="A378" s="12">
        <v>2023.09</v>
      </c>
      <c r="B378" s="54" t="e">
        <f t="shared" si="8"/>
        <v>#N/A</v>
      </c>
      <c r="C378" s="78" t="e">
        <v>#N/A</v>
      </c>
      <c r="D378" s="79" t="e">
        <v>#N/A</v>
      </c>
      <c r="E378" s="79" t="e">
        <v>#N/A</v>
      </c>
      <c r="F378" s="79" t="e">
        <v>#N/A</v>
      </c>
      <c r="G378" s="79" t="e">
        <v>#N/A</v>
      </c>
      <c r="H378" s="79" t="e">
        <v>#N/A</v>
      </c>
      <c r="I378" s="79" t="e">
        <v>#N/A</v>
      </c>
      <c r="J378" s="79" t="e">
        <v>#N/A</v>
      </c>
      <c r="K378" s="79" t="e">
        <v>#N/A</v>
      </c>
      <c r="L378" s="79" t="e">
        <v>#N/A</v>
      </c>
      <c r="M378" s="79" t="e">
        <v>#N/A</v>
      </c>
      <c r="N378" s="79" t="e">
        <v>#N/A</v>
      </c>
      <c r="O378" s="79" t="e">
        <v>#N/A</v>
      </c>
      <c r="P378" s="79" t="e">
        <v>#N/A</v>
      </c>
      <c r="Q378" s="69" t="e">
        <v>#N/A</v>
      </c>
    </row>
    <row r="379" spans="1:17" x14ac:dyDescent="0.25">
      <c r="A379" s="12">
        <v>2023.1</v>
      </c>
      <c r="B379" s="54" t="e">
        <f t="shared" si="8"/>
        <v>#N/A</v>
      </c>
      <c r="C379" s="78" t="e">
        <v>#N/A</v>
      </c>
      <c r="D379" s="79" t="e">
        <v>#N/A</v>
      </c>
      <c r="E379" s="79" t="e">
        <v>#N/A</v>
      </c>
      <c r="F379" s="79" t="e">
        <v>#N/A</v>
      </c>
      <c r="G379" s="79" t="e">
        <v>#N/A</v>
      </c>
      <c r="H379" s="79" t="e">
        <v>#N/A</v>
      </c>
      <c r="I379" s="79" t="e">
        <v>#N/A</v>
      </c>
      <c r="J379" s="79" t="e">
        <v>#N/A</v>
      </c>
      <c r="K379" s="79" t="e">
        <v>#N/A</v>
      </c>
      <c r="L379" s="79" t="e">
        <v>#N/A</v>
      </c>
      <c r="M379" s="79" t="e">
        <v>#N/A</v>
      </c>
      <c r="N379" s="79" t="e">
        <v>#N/A</v>
      </c>
      <c r="O379" s="79" t="e">
        <v>#N/A</v>
      </c>
      <c r="P379" s="79" t="e">
        <v>#N/A</v>
      </c>
      <c r="Q379" s="69" t="e">
        <v>#N/A</v>
      </c>
    </row>
    <row r="380" spans="1:17" x14ac:dyDescent="0.25">
      <c r="A380" s="12">
        <v>2023.11</v>
      </c>
      <c r="B380" s="54" t="e">
        <f t="shared" si="8"/>
        <v>#N/A</v>
      </c>
      <c r="C380" s="78" t="e">
        <v>#N/A</v>
      </c>
      <c r="D380" s="79" t="e">
        <v>#N/A</v>
      </c>
      <c r="E380" s="79" t="e">
        <v>#N/A</v>
      </c>
      <c r="F380" s="79" t="e">
        <v>#N/A</v>
      </c>
      <c r="G380" s="79" t="e">
        <v>#N/A</v>
      </c>
      <c r="H380" s="79" t="e">
        <v>#N/A</v>
      </c>
      <c r="I380" s="79" t="e">
        <v>#N/A</v>
      </c>
      <c r="J380" s="79" t="e">
        <v>#N/A</v>
      </c>
      <c r="K380" s="79" t="e">
        <v>#N/A</v>
      </c>
      <c r="L380" s="79" t="e">
        <v>#N/A</v>
      </c>
      <c r="M380" s="79" t="e">
        <v>#N/A</v>
      </c>
      <c r="N380" s="79" t="e">
        <v>#N/A</v>
      </c>
      <c r="O380" s="79" t="e">
        <v>#N/A</v>
      </c>
      <c r="P380" s="79" t="e">
        <v>#N/A</v>
      </c>
      <c r="Q380" s="69" t="e">
        <v>#N/A</v>
      </c>
    </row>
    <row r="381" spans="1:17" x14ac:dyDescent="0.25">
      <c r="A381" s="12">
        <v>2023.12</v>
      </c>
      <c r="B381" s="54" t="e">
        <f t="shared" si="8"/>
        <v>#N/A</v>
      </c>
      <c r="C381" s="78" t="e">
        <v>#N/A</v>
      </c>
      <c r="D381" s="79" t="e">
        <v>#N/A</v>
      </c>
      <c r="E381" s="79" t="e">
        <v>#N/A</v>
      </c>
      <c r="F381" s="79" t="e">
        <v>#N/A</v>
      </c>
      <c r="G381" s="79" t="e">
        <v>#N/A</v>
      </c>
      <c r="H381" s="79" t="e">
        <v>#N/A</v>
      </c>
      <c r="I381" s="79" t="e">
        <v>#N/A</v>
      </c>
      <c r="J381" s="79" t="e">
        <v>#N/A</v>
      </c>
      <c r="K381" s="79" t="e">
        <v>#N/A</v>
      </c>
      <c r="L381" s="79" t="e">
        <v>#N/A</v>
      </c>
      <c r="M381" s="79" t="e">
        <v>#N/A</v>
      </c>
      <c r="N381" s="79" t="e">
        <v>#N/A</v>
      </c>
      <c r="O381" s="79" t="e">
        <v>#N/A</v>
      </c>
      <c r="P381" s="79" t="e">
        <v>#N/A</v>
      </c>
      <c r="Q381" s="69" t="e">
        <v>#N/A</v>
      </c>
    </row>
    <row r="382" spans="1:17" x14ac:dyDescent="0.25">
      <c r="A382" s="12">
        <v>2024.01</v>
      </c>
      <c r="B382" s="54" t="e">
        <f t="shared" si="8"/>
        <v>#N/A</v>
      </c>
      <c r="C382" s="78" t="e">
        <v>#N/A</v>
      </c>
      <c r="D382" s="79" t="e">
        <v>#N/A</v>
      </c>
      <c r="E382" s="79" t="e">
        <v>#N/A</v>
      </c>
      <c r="F382" s="79" t="e">
        <v>#N/A</v>
      </c>
      <c r="G382" s="79" t="e">
        <v>#N/A</v>
      </c>
      <c r="H382" s="79" t="e">
        <v>#N/A</v>
      </c>
      <c r="I382" s="79" t="e">
        <v>#N/A</v>
      </c>
      <c r="J382" s="79" t="e">
        <v>#N/A</v>
      </c>
      <c r="K382" s="79" t="e">
        <v>#N/A</v>
      </c>
      <c r="L382" s="79" t="e">
        <v>#N/A</v>
      </c>
      <c r="M382" s="79" t="e">
        <v>#N/A</v>
      </c>
      <c r="N382" s="79" t="e">
        <v>#N/A</v>
      </c>
      <c r="O382" s="79" t="e">
        <v>#N/A</v>
      </c>
      <c r="P382" s="79" t="e">
        <v>#N/A</v>
      </c>
      <c r="Q382" s="69" t="e">
        <v>#N/A</v>
      </c>
    </row>
    <row r="383" spans="1:17" x14ac:dyDescent="0.25">
      <c r="A383" s="12">
        <v>2024.02</v>
      </c>
      <c r="B383" s="54" t="e">
        <f t="shared" si="8"/>
        <v>#N/A</v>
      </c>
      <c r="C383" s="78" t="e">
        <v>#N/A</v>
      </c>
      <c r="D383" s="79" t="e">
        <v>#N/A</v>
      </c>
      <c r="E383" s="79" t="e">
        <v>#N/A</v>
      </c>
      <c r="F383" s="79" t="e">
        <v>#N/A</v>
      </c>
      <c r="G383" s="79" t="e">
        <v>#N/A</v>
      </c>
      <c r="H383" s="79" t="e">
        <v>#N/A</v>
      </c>
      <c r="I383" s="79" t="e">
        <v>#N/A</v>
      </c>
      <c r="J383" s="79" t="e">
        <v>#N/A</v>
      </c>
      <c r="K383" s="79" t="e">
        <v>#N/A</v>
      </c>
      <c r="L383" s="79" t="e">
        <v>#N/A</v>
      </c>
      <c r="M383" s="79" t="e">
        <v>#N/A</v>
      </c>
      <c r="N383" s="79" t="e">
        <v>#N/A</v>
      </c>
      <c r="O383" s="79" t="e">
        <v>#N/A</v>
      </c>
      <c r="P383" s="79" t="e">
        <v>#N/A</v>
      </c>
      <c r="Q383" s="69" t="e">
        <v>#N/A</v>
      </c>
    </row>
    <row r="384" spans="1:17" x14ac:dyDescent="0.25">
      <c r="A384" s="12">
        <v>2024.03</v>
      </c>
      <c r="B384" s="54" t="e">
        <f t="shared" si="8"/>
        <v>#N/A</v>
      </c>
      <c r="C384" s="78" t="e">
        <v>#N/A</v>
      </c>
      <c r="D384" s="79" t="e">
        <v>#N/A</v>
      </c>
      <c r="E384" s="79" t="e">
        <v>#N/A</v>
      </c>
      <c r="F384" s="79" t="e">
        <v>#N/A</v>
      </c>
      <c r="G384" s="79" t="e">
        <v>#N/A</v>
      </c>
      <c r="H384" s="79" t="e">
        <v>#N/A</v>
      </c>
      <c r="I384" s="79" t="e">
        <v>#N/A</v>
      </c>
      <c r="J384" s="79" t="e">
        <v>#N/A</v>
      </c>
      <c r="K384" s="79" t="e">
        <v>#N/A</v>
      </c>
      <c r="L384" s="79" t="e">
        <v>#N/A</v>
      </c>
      <c r="M384" s="79" t="e">
        <v>#N/A</v>
      </c>
      <c r="N384" s="79" t="e">
        <v>#N/A</v>
      </c>
      <c r="O384" s="79" t="e">
        <v>#N/A</v>
      </c>
      <c r="P384" s="79" t="e">
        <v>#N/A</v>
      </c>
      <c r="Q384" s="69" t="e">
        <v>#N/A</v>
      </c>
    </row>
    <row r="385" spans="1:17" x14ac:dyDescent="0.25">
      <c r="A385" s="12">
        <v>2024.04</v>
      </c>
      <c r="B385" s="54" t="e">
        <f t="shared" si="8"/>
        <v>#N/A</v>
      </c>
      <c r="C385" s="78" t="e">
        <v>#N/A</v>
      </c>
      <c r="D385" s="79" t="e">
        <v>#N/A</v>
      </c>
      <c r="E385" s="79" t="e">
        <v>#N/A</v>
      </c>
      <c r="F385" s="79" t="e">
        <v>#N/A</v>
      </c>
      <c r="G385" s="79" t="e">
        <v>#N/A</v>
      </c>
      <c r="H385" s="79" t="e">
        <v>#N/A</v>
      </c>
      <c r="I385" s="79" t="e">
        <v>#N/A</v>
      </c>
      <c r="J385" s="79" t="e">
        <v>#N/A</v>
      </c>
      <c r="K385" s="79" t="e">
        <v>#N/A</v>
      </c>
      <c r="L385" s="79" t="e">
        <v>#N/A</v>
      </c>
      <c r="M385" s="79" t="e">
        <v>#N/A</v>
      </c>
      <c r="N385" s="79" t="e">
        <v>#N/A</v>
      </c>
      <c r="O385" s="79" t="e">
        <v>#N/A</v>
      </c>
      <c r="P385" s="79" t="e">
        <v>#N/A</v>
      </c>
      <c r="Q385" s="69" t="e">
        <v>#N/A</v>
      </c>
    </row>
    <row r="386" spans="1:17" x14ac:dyDescent="0.25">
      <c r="A386" s="12">
        <v>2024.05</v>
      </c>
      <c r="B386" s="54" t="e">
        <f t="shared" si="8"/>
        <v>#N/A</v>
      </c>
      <c r="C386" s="78" t="e">
        <v>#N/A</v>
      </c>
      <c r="D386" s="79" t="e">
        <v>#N/A</v>
      </c>
      <c r="E386" s="79" t="e">
        <v>#N/A</v>
      </c>
      <c r="F386" s="79" t="e">
        <v>#N/A</v>
      </c>
      <c r="G386" s="79" t="e">
        <v>#N/A</v>
      </c>
      <c r="H386" s="79" t="e">
        <v>#N/A</v>
      </c>
      <c r="I386" s="79" t="e">
        <v>#N/A</v>
      </c>
      <c r="J386" s="79" t="e">
        <v>#N/A</v>
      </c>
      <c r="K386" s="79" t="e">
        <v>#N/A</v>
      </c>
      <c r="L386" s="79" t="e">
        <v>#N/A</v>
      </c>
      <c r="M386" s="79" t="e">
        <v>#N/A</v>
      </c>
      <c r="N386" s="79" t="e">
        <v>#N/A</v>
      </c>
      <c r="O386" s="79" t="e">
        <v>#N/A</v>
      </c>
      <c r="P386" s="79" t="e">
        <v>#N/A</v>
      </c>
      <c r="Q386" s="69" t="e">
        <v>#N/A</v>
      </c>
    </row>
    <row r="387" spans="1:17" x14ac:dyDescent="0.25">
      <c r="A387" s="12">
        <v>2024.06</v>
      </c>
      <c r="B387" s="54" t="e">
        <f t="shared" si="8"/>
        <v>#N/A</v>
      </c>
      <c r="C387" s="78" t="e">
        <v>#N/A</v>
      </c>
      <c r="D387" s="79" t="e">
        <v>#N/A</v>
      </c>
      <c r="E387" s="79" t="e">
        <v>#N/A</v>
      </c>
      <c r="F387" s="79" t="e">
        <v>#N/A</v>
      </c>
      <c r="G387" s="79" t="e">
        <v>#N/A</v>
      </c>
      <c r="H387" s="79" t="e">
        <v>#N/A</v>
      </c>
      <c r="I387" s="79" t="e">
        <v>#N/A</v>
      </c>
      <c r="J387" s="79" t="e">
        <v>#N/A</v>
      </c>
      <c r="K387" s="79" t="e">
        <v>#N/A</v>
      </c>
      <c r="L387" s="79" t="e">
        <v>#N/A</v>
      </c>
      <c r="M387" s="79" t="e">
        <v>#N/A</v>
      </c>
      <c r="N387" s="79" t="e">
        <v>#N/A</v>
      </c>
      <c r="O387" s="79" t="e">
        <v>#N/A</v>
      </c>
      <c r="P387" s="79" t="e">
        <v>#N/A</v>
      </c>
      <c r="Q387" s="69" t="e">
        <v>#N/A</v>
      </c>
    </row>
    <row r="388" spans="1:17" x14ac:dyDescent="0.25">
      <c r="A388" s="12">
        <v>2024.07</v>
      </c>
      <c r="B388" s="54" t="e">
        <f t="shared" si="8"/>
        <v>#N/A</v>
      </c>
      <c r="C388" s="78" t="e">
        <v>#N/A</v>
      </c>
      <c r="D388" s="79" t="e">
        <v>#N/A</v>
      </c>
      <c r="E388" s="79" t="e">
        <v>#N/A</v>
      </c>
      <c r="F388" s="79" t="e">
        <v>#N/A</v>
      </c>
      <c r="G388" s="79" t="e">
        <v>#N/A</v>
      </c>
      <c r="H388" s="79" t="e">
        <v>#N/A</v>
      </c>
      <c r="I388" s="79" t="e">
        <v>#N/A</v>
      </c>
      <c r="J388" s="79" t="e">
        <v>#N/A</v>
      </c>
      <c r="K388" s="79" t="e">
        <v>#N/A</v>
      </c>
      <c r="L388" s="79" t="e">
        <v>#N/A</v>
      </c>
      <c r="M388" s="79" t="e">
        <v>#N/A</v>
      </c>
      <c r="N388" s="79" t="e">
        <v>#N/A</v>
      </c>
      <c r="O388" s="79" t="e">
        <v>#N/A</v>
      </c>
      <c r="P388" s="79" t="e">
        <v>#N/A</v>
      </c>
      <c r="Q388" s="69" t="e">
        <v>#N/A</v>
      </c>
    </row>
    <row r="389" spans="1:17" x14ac:dyDescent="0.25">
      <c r="A389" s="12">
        <v>2024.08</v>
      </c>
      <c r="B389" s="54" t="e">
        <f t="shared" si="8"/>
        <v>#N/A</v>
      </c>
      <c r="C389" s="78" t="e">
        <v>#N/A</v>
      </c>
      <c r="D389" s="79" t="e">
        <v>#N/A</v>
      </c>
      <c r="E389" s="79" t="e">
        <v>#N/A</v>
      </c>
      <c r="F389" s="79" t="e">
        <v>#N/A</v>
      </c>
      <c r="G389" s="79" t="e">
        <v>#N/A</v>
      </c>
      <c r="H389" s="79" t="e">
        <v>#N/A</v>
      </c>
      <c r="I389" s="79" t="e">
        <v>#N/A</v>
      </c>
      <c r="J389" s="79" t="e">
        <v>#N/A</v>
      </c>
      <c r="K389" s="79" t="e">
        <v>#N/A</v>
      </c>
      <c r="L389" s="79" t="e">
        <v>#N/A</v>
      </c>
      <c r="M389" s="79" t="e">
        <v>#N/A</v>
      </c>
      <c r="N389" s="79" t="e">
        <v>#N/A</v>
      </c>
      <c r="O389" s="79" t="e">
        <v>#N/A</v>
      </c>
      <c r="P389" s="79" t="e">
        <v>#N/A</v>
      </c>
      <c r="Q389" s="69" t="e">
        <v>#N/A</v>
      </c>
    </row>
    <row r="390" spans="1:17" x14ac:dyDescent="0.25">
      <c r="A390" s="12">
        <v>2024.09</v>
      </c>
      <c r="B390" s="54" t="e">
        <f t="shared" si="8"/>
        <v>#N/A</v>
      </c>
      <c r="C390" s="78" t="e">
        <v>#N/A</v>
      </c>
      <c r="D390" s="79" t="e">
        <v>#N/A</v>
      </c>
      <c r="E390" s="79" t="e">
        <v>#N/A</v>
      </c>
      <c r="F390" s="79" t="e">
        <v>#N/A</v>
      </c>
      <c r="G390" s="79" t="e">
        <v>#N/A</v>
      </c>
      <c r="H390" s="79" t="e">
        <v>#N/A</v>
      </c>
      <c r="I390" s="79" t="e">
        <v>#N/A</v>
      </c>
      <c r="J390" s="79" t="e">
        <v>#N/A</v>
      </c>
      <c r="K390" s="79" t="e">
        <v>#N/A</v>
      </c>
      <c r="L390" s="79" t="e">
        <v>#N/A</v>
      </c>
      <c r="M390" s="79" t="e">
        <v>#N/A</v>
      </c>
      <c r="N390" s="79" t="e">
        <v>#N/A</v>
      </c>
      <c r="O390" s="79" t="e">
        <v>#N/A</v>
      </c>
      <c r="P390" s="79" t="e">
        <v>#N/A</v>
      </c>
      <c r="Q390" s="69" t="e">
        <v>#N/A</v>
      </c>
    </row>
    <row r="391" spans="1:17" x14ac:dyDescent="0.25">
      <c r="A391" s="12">
        <v>2024.1</v>
      </c>
      <c r="B391" s="54" t="e">
        <f t="shared" si="8"/>
        <v>#N/A</v>
      </c>
      <c r="C391" s="78" t="e">
        <v>#N/A</v>
      </c>
      <c r="D391" s="79" t="e">
        <v>#N/A</v>
      </c>
      <c r="E391" s="79" t="e">
        <v>#N/A</v>
      </c>
      <c r="F391" s="79" t="e">
        <v>#N/A</v>
      </c>
      <c r="G391" s="79" t="e">
        <v>#N/A</v>
      </c>
      <c r="H391" s="79" t="e">
        <v>#N/A</v>
      </c>
      <c r="I391" s="79" t="e">
        <v>#N/A</v>
      </c>
      <c r="J391" s="79" t="e">
        <v>#N/A</v>
      </c>
      <c r="K391" s="79" t="e">
        <v>#N/A</v>
      </c>
      <c r="L391" s="79" t="e">
        <v>#N/A</v>
      </c>
      <c r="M391" s="79" t="e">
        <v>#N/A</v>
      </c>
      <c r="N391" s="79" t="e">
        <v>#N/A</v>
      </c>
      <c r="O391" s="79" t="e">
        <v>#N/A</v>
      </c>
      <c r="P391" s="79" t="e">
        <v>#N/A</v>
      </c>
      <c r="Q391" s="69" t="e">
        <v>#N/A</v>
      </c>
    </row>
    <row r="392" spans="1:17" x14ac:dyDescent="0.25">
      <c r="A392" s="12">
        <v>2024.11</v>
      </c>
      <c r="B392" s="54" t="e">
        <f t="shared" si="8"/>
        <v>#N/A</v>
      </c>
      <c r="C392" s="78" t="e">
        <v>#N/A</v>
      </c>
      <c r="D392" s="79" t="e">
        <v>#N/A</v>
      </c>
      <c r="E392" s="79" t="e">
        <v>#N/A</v>
      </c>
      <c r="F392" s="79" t="e">
        <v>#N/A</v>
      </c>
      <c r="G392" s="79" t="e">
        <v>#N/A</v>
      </c>
      <c r="H392" s="79" t="e">
        <v>#N/A</v>
      </c>
      <c r="I392" s="79" t="e">
        <v>#N/A</v>
      </c>
      <c r="J392" s="79" t="e">
        <v>#N/A</v>
      </c>
      <c r="K392" s="79" t="e">
        <v>#N/A</v>
      </c>
      <c r="L392" s="79" t="e">
        <v>#N/A</v>
      </c>
      <c r="M392" s="79" t="e">
        <v>#N/A</v>
      </c>
      <c r="N392" s="79" t="e">
        <v>#N/A</v>
      </c>
      <c r="O392" s="79" t="e">
        <v>#N/A</v>
      </c>
      <c r="P392" s="79" t="e">
        <v>#N/A</v>
      </c>
      <c r="Q392" s="69" t="e">
        <v>#N/A</v>
      </c>
    </row>
    <row r="393" spans="1:17" x14ac:dyDescent="0.25">
      <c r="A393" s="12">
        <v>2024.12</v>
      </c>
      <c r="B393" s="54" t="e">
        <f t="shared" si="8"/>
        <v>#N/A</v>
      </c>
      <c r="C393" s="78" t="e">
        <v>#N/A</v>
      </c>
      <c r="D393" s="79" t="e">
        <v>#N/A</v>
      </c>
      <c r="E393" s="79" t="e">
        <v>#N/A</v>
      </c>
      <c r="F393" s="79" t="e">
        <v>#N/A</v>
      </c>
      <c r="G393" s="79" t="e">
        <v>#N/A</v>
      </c>
      <c r="H393" s="79" t="e">
        <v>#N/A</v>
      </c>
      <c r="I393" s="79" t="e">
        <v>#N/A</v>
      </c>
      <c r="J393" s="79" t="e">
        <v>#N/A</v>
      </c>
      <c r="K393" s="79" t="e">
        <v>#N/A</v>
      </c>
      <c r="L393" s="79" t="e">
        <v>#N/A</v>
      </c>
      <c r="M393" s="79" t="e">
        <v>#N/A</v>
      </c>
      <c r="N393" s="79" t="e">
        <v>#N/A</v>
      </c>
      <c r="O393" s="79" t="e">
        <v>#N/A</v>
      </c>
      <c r="P393" s="79" t="e">
        <v>#N/A</v>
      </c>
      <c r="Q393" s="69" t="e">
        <v>#N/A</v>
      </c>
    </row>
    <row r="394" spans="1:17" x14ac:dyDescent="0.25">
      <c r="A394" s="12">
        <v>2025.01</v>
      </c>
      <c r="B394" s="54" t="e">
        <f t="shared" si="8"/>
        <v>#N/A</v>
      </c>
      <c r="C394" s="78" t="e">
        <v>#N/A</v>
      </c>
      <c r="D394" s="79" t="e">
        <v>#N/A</v>
      </c>
      <c r="E394" s="79" t="e">
        <v>#N/A</v>
      </c>
      <c r="F394" s="79" t="e">
        <v>#N/A</v>
      </c>
      <c r="G394" s="79" t="e">
        <v>#N/A</v>
      </c>
      <c r="H394" s="79" t="e">
        <v>#N/A</v>
      </c>
      <c r="I394" s="79" t="e">
        <v>#N/A</v>
      </c>
      <c r="J394" s="79" t="e">
        <v>#N/A</v>
      </c>
      <c r="K394" s="79" t="e">
        <v>#N/A</v>
      </c>
      <c r="L394" s="79" t="e">
        <v>#N/A</v>
      </c>
      <c r="M394" s="79" t="e">
        <v>#N/A</v>
      </c>
      <c r="N394" s="79" t="e">
        <v>#N/A</v>
      </c>
      <c r="O394" s="79" t="e">
        <v>#N/A</v>
      </c>
      <c r="P394" s="79" t="e">
        <v>#N/A</v>
      </c>
      <c r="Q394" s="69" t="e">
        <v>#N/A</v>
      </c>
    </row>
    <row r="395" spans="1:17" x14ac:dyDescent="0.25">
      <c r="A395" s="12">
        <v>2025.02</v>
      </c>
      <c r="B395" s="54" t="e">
        <f t="shared" si="8"/>
        <v>#N/A</v>
      </c>
      <c r="C395" s="78" t="e">
        <v>#N/A</v>
      </c>
      <c r="D395" s="79" t="e">
        <v>#N/A</v>
      </c>
      <c r="E395" s="79" t="e">
        <v>#N/A</v>
      </c>
      <c r="F395" s="79" t="e">
        <v>#N/A</v>
      </c>
      <c r="G395" s="79" t="e">
        <v>#N/A</v>
      </c>
      <c r="H395" s="79" t="e">
        <v>#N/A</v>
      </c>
      <c r="I395" s="79" t="e">
        <v>#N/A</v>
      </c>
      <c r="J395" s="79" t="e">
        <v>#N/A</v>
      </c>
      <c r="K395" s="79" t="e">
        <v>#N/A</v>
      </c>
      <c r="L395" s="79" t="e">
        <v>#N/A</v>
      </c>
      <c r="M395" s="79" t="e">
        <v>#N/A</v>
      </c>
      <c r="N395" s="79" t="e">
        <v>#N/A</v>
      </c>
      <c r="O395" s="79" t="e">
        <v>#N/A</v>
      </c>
      <c r="P395" s="79" t="e">
        <v>#N/A</v>
      </c>
      <c r="Q395" s="69" t="e">
        <v>#N/A</v>
      </c>
    </row>
    <row r="396" spans="1:17" x14ac:dyDescent="0.25">
      <c r="A396" s="12">
        <v>2025.03</v>
      </c>
      <c r="B396" s="54" t="e">
        <f t="shared" si="8"/>
        <v>#N/A</v>
      </c>
      <c r="C396" s="78" t="e">
        <v>#N/A</v>
      </c>
      <c r="D396" s="79" t="e">
        <v>#N/A</v>
      </c>
      <c r="E396" s="79" t="e">
        <v>#N/A</v>
      </c>
      <c r="F396" s="79" t="e">
        <v>#N/A</v>
      </c>
      <c r="G396" s="79" t="e">
        <v>#N/A</v>
      </c>
      <c r="H396" s="79" t="e">
        <v>#N/A</v>
      </c>
      <c r="I396" s="79" t="e">
        <v>#N/A</v>
      </c>
      <c r="J396" s="79" t="e">
        <v>#N/A</v>
      </c>
      <c r="K396" s="79" t="e">
        <v>#N/A</v>
      </c>
      <c r="L396" s="79" t="e">
        <v>#N/A</v>
      </c>
      <c r="M396" s="79" t="e">
        <v>#N/A</v>
      </c>
      <c r="N396" s="79" t="e">
        <v>#N/A</v>
      </c>
      <c r="O396" s="79" t="e">
        <v>#N/A</v>
      </c>
      <c r="P396" s="79" t="e">
        <v>#N/A</v>
      </c>
      <c r="Q396" s="69" t="e">
        <v>#N/A</v>
      </c>
    </row>
    <row r="397" spans="1:17" x14ac:dyDescent="0.25">
      <c r="A397" s="12">
        <v>2025.04</v>
      </c>
      <c r="B397" s="54" t="e">
        <f t="shared" si="8"/>
        <v>#N/A</v>
      </c>
      <c r="C397" s="78" t="e">
        <v>#N/A</v>
      </c>
      <c r="D397" s="79" t="e">
        <v>#N/A</v>
      </c>
      <c r="E397" s="79" t="e">
        <v>#N/A</v>
      </c>
      <c r="F397" s="79" t="e">
        <v>#N/A</v>
      </c>
      <c r="G397" s="79" t="e">
        <v>#N/A</v>
      </c>
      <c r="H397" s="79" t="e">
        <v>#N/A</v>
      </c>
      <c r="I397" s="79" t="e">
        <v>#N/A</v>
      </c>
      <c r="J397" s="79" t="e">
        <v>#N/A</v>
      </c>
      <c r="K397" s="79" t="e">
        <v>#N/A</v>
      </c>
      <c r="L397" s="79" t="e">
        <v>#N/A</v>
      </c>
      <c r="M397" s="79" t="e">
        <v>#N/A</v>
      </c>
      <c r="N397" s="79" t="e">
        <v>#N/A</v>
      </c>
      <c r="O397" s="79" t="e">
        <v>#N/A</v>
      </c>
      <c r="P397" s="79" t="e">
        <v>#N/A</v>
      </c>
      <c r="Q397" s="69" t="e">
        <v>#N/A</v>
      </c>
    </row>
    <row r="398" spans="1:17" x14ac:dyDescent="0.25">
      <c r="A398" s="12">
        <v>2025.05</v>
      </c>
      <c r="B398" s="54" t="e">
        <f t="shared" si="8"/>
        <v>#N/A</v>
      </c>
      <c r="C398" s="78" t="e">
        <v>#N/A</v>
      </c>
      <c r="D398" s="79" t="e">
        <v>#N/A</v>
      </c>
      <c r="E398" s="79" t="e">
        <v>#N/A</v>
      </c>
      <c r="F398" s="79" t="e">
        <v>#N/A</v>
      </c>
      <c r="G398" s="79" t="e">
        <v>#N/A</v>
      </c>
      <c r="H398" s="79" t="e">
        <v>#N/A</v>
      </c>
      <c r="I398" s="79" t="e">
        <v>#N/A</v>
      </c>
      <c r="J398" s="79" t="e">
        <v>#N/A</v>
      </c>
      <c r="K398" s="79" t="e">
        <v>#N/A</v>
      </c>
      <c r="L398" s="79" t="e">
        <v>#N/A</v>
      </c>
      <c r="M398" s="79" t="e">
        <v>#N/A</v>
      </c>
      <c r="N398" s="79" t="e">
        <v>#N/A</v>
      </c>
      <c r="O398" s="79" t="e">
        <v>#N/A</v>
      </c>
      <c r="P398" s="79" t="e">
        <v>#N/A</v>
      </c>
      <c r="Q398" s="69" t="e">
        <v>#N/A</v>
      </c>
    </row>
    <row r="399" spans="1:17" x14ac:dyDescent="0.25">
      <c r="A399" s="12">
        <v>2025.06</v>
      </c>
      <c r="B399" s="54" t="e">
        <f t="shared" si="8"/>
        <v>#N/A</v>
      </c>
      <c r="C399" s="78" t="e">
        <v>#N/A</v>
      </c>
      <c r="D399" s="79" t="e">
        <v>#N/A</v>
      </c>
      <c r="E399" s="79" t="e">
        <v>#N/A</v>
      </c>
      <c r="F399" s="79" t="e">
        <v>#N/A</v>
      </c>
      <c r="G399" s="79" t="e">
        <v>#N/A</v>
      </c>
      <c r="H399" s="79" t="e">
        <v>#N/A</v>
      </c>
      <c r="I399" s="79" t="e">
        <v>#N/A</v>
      </c>
      <c r="J399" s="79" t="e">
        <v>#N/A</v>
      </c>
      <c r="K399" s="79" t="e">
        <v>#N/A</v>
      </c>
      <c r="L399" s="79" t="e">
        <v>#N/A</v>
      </c>
      <c r="M399" s="79" t="e">
        <v>#N/A</v>
      </c>
      <c r="N399" s="79" t="e">
        <v>#N/A</v>
      </c>
      <c r="O399" s="79" t="e">
        <v>#N/A</v>
      </c>
      <c r="P399" s="79" t="e">
        <v>#N/A</v>
      </c>
      <c r="Q399" s="69" t="e">
        <v>#N/A</v>
      </c>
    </row>
    <row r="400" spans="1:17" x14ac:dyDescent="0.25">
      <c r="A400" s="12">
        <v>2025.07</v>
      </c>
      <c r="B400" s="54" t="e">
        <f t="shared" si="8"/>
        <v>#N/A</v>
      </c>
      <c r="C400" s="78" t="e">
        <v>#N/A</v>
      </c>
      <c r="D400" s="79" t="e">
        <v>#N/A</v>
      </c>
      <c r="E400" s="79" t="e">
        <v>#N/A</v>
      </c>
      <c r="F400" s="79" t="e">
        <v>#N/A</v>
      </c>
      <c r="G400" s="79" t="e">
        <v>#N/A</v>
      </c>
      <c r="H400" s="79" t="e">
        <v>#N/A</v>
      </c>
      <c r="I400" s="79" t="e">
        <v>#N/A</v>
      </c>
      <c r="J400" s="79" t="e">
        <v>#N/A</v>
      </c>
      <c r="K400" s="79" t="e">
        <v>#N/A</v>
      </c>
      <c r="L400" s="79" t="e">
        <v>#N/A</v>
      </c>
      <c r="M400" s="79" t="e">
        <v>#N/A</v>
      </c>
      <c r="N400" s="79" t="e">
        <v>#N/A</v>
      </c>
      <c r="O400" s="79" t="e">
        <v>#N/A</v>
      </c>
      <c r="P400" s="79" t="e">
        <v>#N/A</v>
      </c>
      <c r="Q400" s="69" t="e">
        <v>#N/A</v>
      </c>
    </row>
    <row r="401" spans="1:17" x14ac:dyDescent="0.25">
      <c r="A401" s="12">
        <v>2025.08</v>
      </c>
      <c r="B401" s="54" t="e">
        <f t="shared" si="8"/>
        <v>#N/A</v>
      </c>
      <c r="C401" s="78" t="e">
        <v>#N/A</v>
      </c>
      <c r="D401" s="79" t="e">
        <v>#N/A</v>
      </c>
      <c r="E401" s="79" t="e">
        <v>#N/A</v>
      </c>
      <c r="F401" s="79" t="e">
        <v>#N/A</v>
      </c>
      <c r="G401" s="79" t="e">
        <v>#N/A</v>
      </c>
      <c r="H401" s="79" t="e">
        <v>#N/A</v>
      </c>
      <c r="I401" s="79" t="e">
        <v>#N/A</v>
      </c>
      <c r="J401" s="79" t="e">
        <v>#N/A</v>
      </c>
      <c r="K401" s="79" t="e">
        <v>#N/A</v>
      </c>
      <c r="L401" s="79" t="e">
        <v>#N/A</v>
      </c>
      <c r="M401" s="79" t="e">
        <v>#N/A</v>
      </c>
      <c r="N401" s="79" t="e">
        <v>#N/A</v>
      </c>
      <c r="O401" s="79" t="e">
        <v>#N/A</v>
      </c>
      <c r="P401" s="79" t="e">
        <v>#N/A</v>
      </c>
      <c r="Q401" s="69" t="e">
        <v>#N/A</v>
      </c>
    </row>
    <row r="402" spans="1:17" x14ac:dyDescent="0.25">
      <c r="A402" s="12">
        <v>2025.09</v>
      </c>
      <c r="B402" s="54" t="e">
        <f t="shared" si="8"/>
        <v>#N/A</v>
      </c>
      <c r="C402" s="78" t="e">
        <v>#N/A</v>
      </c>
      <c r="D402" s="79" t="e">
        <v>#N/A</v>
      </c>
      <c r="E402" s="79" t="e">
        <v>#N/A</v>
      </c>
      <c r="F402" s="79" t="e">
        <v>#N/A</v>
      </c>
      <c r="G402" s="79" t="e">
        <v>#N/A</v>
      </c>
      <c r="H402" s="79" t="e">
        <v>#N/A</v>
      </c>
      <c r="I402" s="79" t="e">
        <v>#N/A</v>
      </c>
      <c r="J402" s="79" t="e">
        <v>#N/A</v>
      </c>
      <c r="K402" s="79" t="e">
        <v>#N/A</v>
      </c>
      <c r="L402" s="79" t="e">
        <v>#N/A</v>
      </c>
      <c r="M402" s="79" t="e">
        <v>#N/A</v>
      </c>
      <c r="N402" s="79" t="e">
        <v>#N/A</v>
      </c>
      <c r="O402" s="79" t="e">
        <v>#N/A</v>
      </c>
      <c r="P402" s="79" t="e">
        <v>#N/A</v>
      </c>
      <c r="Q402" s="69" t="e">
        <v>#N/A</v>
      </c>
    </row>
    <row r="403" spans="1:17" x14ac:dyDescent="0.25">
      <c r="A403" s="12">
        <v>2025.1</v>
      </c>
      <c r="B403" s="54" t="e">
        <f t="shared" si="8"/>
        <v>#N/A</v>
      </c>
      <c r="C403" s="78" t="e">
        <v>#N/A</v>
      </c>
      <c r="D403" s="79" t="e">
        <v>#N/A</v>
      </c>
      <c r="E403" s="79" t="e">
        <v>#N/A</v>
      </c>
      <c r="F403" s="79" t="e">
        <v>#N/A</v>
      </c>
      <c r="G403" s="79" t="e">
        <v>#N/A</v>
      </c>
      <c r="H403" s="79" t="e">
        <v>#N/A</v>
      </c>
      <c r="I403" s="79" t="e">
        <v>#N/A</v>
      </c>
      <c r="J403" s="79" t="e">
        <v>#N/A</v>
      </c>
      <c r="K403" s="79" t="e">
        <v>#N/A</v>
      </c>
      <c r="L403" s="79" t="e">
        <v>#N/A</v>
      </c>
      <c r="M403" s="79" t="e">
        <v>#N/A</v>
      </c>
      <c r="N403" s="79" t="e">
        <v>#N/A</v>
      </c>
      <c r="O403" s="79" t="e">
        <v>#N/A</v>
      </c>
      <c r="P403" s="79" t="e">
        <v>#N/A</v>
      </c>
      <c r="Q403" s="69" t="e">
        <v>#N/A</v>
      </c>
    </row>
    <row r="404" spans="1:17" x14ac:dyDescent="0.25">
      <c r="A404" s="12">
        <v>2025.11</v>
      </c>
      <c r="B404" s="54" t="e">
        <f t="shared" si="8"/>
        <v>#N/A</v>
      </c>
      <c r="C404" s="78" t="e">
        <v>#N/A</v>
      </c>
      <c r="D404" s="79" t="e">
        <v>#N/A</v>
      </c>
      <c r="E404" s="79" t="e">
        <v>#N/A</v>
      </c>
      <c r="F404" s="79" t="e">
        <v>#N/A</v>
      </c>
      <c r="G404" s="79" t="e">
        <v>#N/A</v>
      </c>
      <c r="H404" s="79" t="e">
        <v>#N/A</v>
      </c>
      <c r="I404" s="79" t="e">
        <v>#N/A</v>
      </c>
      <c r="J404" s="79" t="e">
        <v>#N/A</v>
      </c>
      <c r="K404" s="79" t="e">
        <v>#N/A</v>
      </c>
      <c r="L404" s="79" t="e">
        <v>#N/A</v>
      </c>
      <c r="M404" s="79" t="e">
        <v>#N/A</v>
      </c>
      <c r="N404" s="79" t="e">
        <v>#N/A</v>
      </c>
      <c r="O404" s="79" t="e">
        <v>#N/A</v>
      </c>
      <c r="P404" s="79" t="e">
        <v>#N/A</v>
      </c>
      <c r="Q404" s="69" t="e">
        <v>#N/A</v>
      </c>
    </row>
    <row r="405" spans="1:17" x14ac:dyDescent="0.25">
      <c r="A405" s="12">
        <v>2025.12</v>
      </c>
      <c r="B405" s="54" t="e">
        <f t="shared" si="8"/>
        <v>#N/A</v>
      </c>
      <c r="C405" s="78" t="e">
        <v>#N/A</v>
      </c>
      <c r="D405" s="79" t="e">
        <v>#N/A</v>
      </c>
      <c r="E405" s="79" t="e">
        <v>#N/A</v>
      </c>
      <c r="F405" s="79" t="e">
        <v>#N/A</v>
      </c>
      <c r="G405" s="79" t="e">
        <v>#N/A</v>
      </c>
      <c r="H405" s="79" t="e">
        <v>#N/A</v>
      </c>
      <c r="I405" s="79" t="e">
        <v>#N/A</v>
      </c>
      <c r="J405" s="79" t="e">
        <v>#N/A</v>
      </c>
      <c r="K405" s="79" t="e">
        <v>#N/A</v>
      </c>
      <c r="L405" s="79" t="e">
        <v>#N/A</v>
      </c>
      <c r="M405" s="79" t="e">
        <v>#N/A</v>
      </c>
      <c r="N405" s="79" t="e">
        <v>#N/A</v>
      </c>
      <c r="O405" s="79" t="e">
        <v>#N/A</v>
      </c>
      <c r="P405" s="79" t="e">
        <v>#N/A</v>
      </c>
      <c r="Q405" s="69" t="e">
        <v>#N/A</v>
      </c>
    </row>
  </sheetData>
  <hyperlinks>
    <hyperlink ref="A5" location="INDICE!A13" display="VOLVER AL INDICE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5"/>
  <sheetViews>
    <sheetView workbookViewId="0">
      <pane xSplit="1" ySplit="9" topLeftCell="B340" activePane="bottomRight" state="frozen"/>
      <selection pane="topRight" activeCell="B1" sqref="B1"/>
      <selection pane="bottomLeft" activeCell="A10" sqref="A10"/>
      <selection pane="bottomRight" activeCell="G349" sqref="G349"/>
    </sheetView>
  </sheetViews>
  <sheetFormatPr baseColWidth="10" defaultColWidth="11.5703125" defaultRowHeight="15" x14ac:dyDescent="0.25"/>
  <cols>
    <col min="1" max="1" width="15.140625" style="47" customWidth="1"/>
    <col min="2" max="10" width="16.7109375" style="47" customWidth="1"/>
    <col min="11" max="16384" width="11.5703125" style="47"/>
  </cols>
  <sheetData>
    <row r="1" spans="1:10" ht="3" customHeight="1" x14ac:dyDescent="0.25">
      <c r="A1" s="1"/>
      <c r="B1" s="27"/>
      <c r="C1" s="15"/>
      <c r="D1" s="2"/>
      <c r="E1" s="2"/>
      <c r="F1" s="2"/>
      <c r="G1" s="15"/>
      <c r="H1" s="2"/>
      <c r="I1" s="2"/>
      <c r="J1" s="65"/>
    </row>
    <row r="2" spans="1:10" ht="41.25" customHeight="1" x14ac:dyDescent="0.25">
      <c r="A2" s="4" t="s">
        <v>43</v>
      </c>
      <c r="B2" s="5" t="s">
        <v>225</v>
      </c>
      <c r="C2" s="25"/>
      <c r="D2" s="23"/>
      <c r="E2" s="22"/>
      <c r="F2" s="22"/>
      <c r="G2" s="5"/>
      <c r="H2" s="22"/>
      <c r="I2" s="22"/>
      <c r="J2" s="58"/>
    </row>
    <row r="3" spans="1:10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20"/>
      <c r="J3" s="59"/>
    </row>
    <row r="4" spans="1:10" ht="3" customHeight="1" x14ac:dyDescent="0.25">
      <c r="A4" s="1"/>
      <c r="B4" s="28"/>
      <c r="C4" s="24"/>
      <c r="D4" s="2"/>
      <c r="E4" s="2"/>
      <c r="F4" s="2"/>
      <c r="G4" s="24"/>
      <c r="H4" s="2"/>
      <c r="I4" s="2"/>
      <c r="J4" s="57"/>
    </row>
    <row r="5" spans="1:10" ht="45" customHeight="1" x14ac:dyDescent="0.25">
      <c r="A5" s="6" t="s">
        <v>44</v>
      </c>
      <c r="B5" s="75" t="s">
        <v>210</v>
      </c>
      <c r="C5" s="75" t="s">
        <v>195</v>
      </c>
      <c r="D5" s="75" t="s">
        <v>26</v>
      </c>
      <c r="E5" s="75" t="s">
        <v>27</v>
      </c>
      <c r="F5" s="75" t="s">
        <v>28</v>
      </c>
      <c r="G5" s="75" t="s">
        <v>29</v>
      </c>
      <c r="H5" s="75" t="s">
        <v>30</v>
      </c>
      <c r="I5" s="75" t="s">
        <v>196</v>
      </c>
      <c r="J5" s="77" t="s">
        <v>205</v>
      </c>
    </row>
    <row r="6" spans="1:10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57"/>
    </row>
    <row r="7" spans="1:10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60" t="s">
        <v>56</v>
      </c>
    </row>
    <row r="8" spans="1:10" ht="13.5" customHeight="1" x14ac:dyDescent="0.25">
      <c r="A8" s="9" t="s">
        <v>46</v>
      </c>
      <c r="B8" s="16" t="s">
        <v>194</v>
      </c>
      <c r="C8" s="16" t="s">
        <v>197</v>
      </c>
      <c r="D8" s="16" t="s">
        <v>198</v>
      </c>
      <c r="E8" s="16" t="s">
        <v>199</v>
      </c>
      <c r="F8" s="16" t="s">
        <v>200</v>
      </c>
      <c r="G8" s="16" t="s">
        <v>201</v>
      </c>
      <c r="H8" s="16" t="s">
        <v>202</v>
      </c>
      <c r="I8" s="16" t="s">
        <v>203</v>
      </c>
      <c r="J8" s="61" t="s">
        <v>204</v>
      </c>
    </row>
    <row r="9" spans="1:10" ht="13.5" customHeight="1" thickBot="1" x14ac:dyDescent="0.3">
      <c r="A9" s="10"/>
      <c r="B9" s="11"/>
      <c r="C9" s="11" t="s">
        <v>317</v>
      </c>
      <c r="D9" s="11"/>
      <c r="E9" s="11"/>
      <c r="F9" s="11"/>
      <c r="G9" s="11"/>
      <c r="H9" s="11"/>
      <c r="I9" s="11"/>
      <c r="J9" s="62"/>
    </row>
    <row r="10" spans="1:10" x14ac:dyDescent="0.25">
      <c r="A10" s="12">
        <v>1993.01</v>
      </c>
      <c r="B10" s="56">
        <v>487.9</v>
      </c>
      <c r="C10" s="55">
        <f>SUM(D10:H10)</f>
        <v>535.29999999999995</v>
      </c>
      <c r="D10" s="56">
        <v>0</v>
      </c>
      <c r="E10" s="56">
        <v>31.1</v>
      </c>
      <c r="F10" s="56">
        <v>0</v>
      </c>
      <c r="G10" s="56">
        <v>200.4</v>
      </c>
      <c r="H10" s="56">
        <v>303.8</v>
      </c>
      <c r="I10" s="56">
        <v>0</v>
      </c>
      <c r="J10" s="63">
        <v>0</v>
      </c>
    </row>
    <row r="11" spans="1:10" x14ac:dyDescent="0.25">
      <c r="A11" s="12">
        <v>1993.02</v>
      </c>
      <c r="B11" s="13">
        <v>379.4</v>
      </c>
      <c r="C11" s="54">
        <f>SUM(D11:H11)</f>
        <v>1211.3999999999999</v>
      </c>
      <c r="D11" s="81">
        <v>0</v>
      </c>
      <c r="E11" s="79">
        <v>2.2999999999999998</v>
      </c>
      <c r="F11" s="79">
        <v>0</v>
      </c>
      <c r="G11" s="79">
        <v>1159</v>
      </c>
      <c r="H11" s="50">
        <v>50.1</v>
      </c>
      <c r="I11" s="13">
        <v>0</v>
      </c>
      <c r="J11" s="64">
        <v>0</v>
      </c>
    </row>
    <row r="12" spans="1:10" x14ac:dyDescent="0.25">
      <c r="A12" s="12">
        <v>1993.03</v>
      </c>
      <c r="B12" s="13">
        <v>980.9</v>
      </c>
      <c r="C12" s="54">
        <f t="shared" ref="C12:C75" si="0">SUM(D12:H12)</f>
        <v>313.09999999999997</v>
      </c>
      <c r="D12" s="81">
        <v>0</v>
      </c>
      <c r="E12" s="79">
        <v>9.9</v>
      </c>
      <c r="F12" s="79">
        <v>0</v>
      </c>
      <c r="G12" s="79">
        <v>303.2</v>
      </c>
      <c r="H12" s="50">
        <v>0</v>
      </c>
      <c r="I12" s="13">
        <v>0</v>
      </c>
      <c r="J12" s="64">
        <v>0</v>
      </c>
    </row>
    <row r="13" spans="1:10" x14ac:dyDescent="0.25">
      <c r="A13" s="12">
        <v>1993.04</v>
      </c>
      <c r="B13" s="13">
        <v>931.8</v>
      </c>
      <c r="C13" s="54">
        <f t="shared" si="0"/>
        <v>1173.3</v>
      </c>
      <c r="D13" s="81">
        <v>0</v>
      </c>
      <c r="E13" s="79">
        <v>14.2</v>
      </c>
      <c r="F13" s="79">
        <v>0</v>
      </c>
      <c r="G13" s="79">
        <v>862.8</v>
      </c>
      <c r="H13" s="50">
        <v>296.3</v>
      </c>
      <c r="I13" s="13">
        <v>0</v>
      </c>
      <c r="J13" s="64">
        <v>0</v>
      </c>
    </row>
    <row r="14" spans="1:10" x14ac:dyDescent="0.25">
      <c r="A14" s="12">
        <v>1993.05</v>
      </c>
      <c r="B14" s="13">
        <v>263.7</v>
      </c>
      <c r="C14" s="54">
        <f t="shared" si="0"/>
        <v>264.10000000000002</v>
      </c>
      <c r="D14" s="81">
        <v>0</v>
      </c>
      <c r="E14" s="79">
        <v>6.6</v>
      </c>
      <c r="F14" s="79">
        <v>0</v>
      </c>
      <c r="G14" s="79">
        <v>3</v>
      </c>
      <c r="H14" s="50">
        <v>254.5</v>
      </c>
      <c r="I14" s="13">
        <v>0</v>
      </c>
      <c r="J14" s="64">
        <v>0</v>
      </c>
    </row>
    <row r="15" spans="1:10" x14ac:dyDescent="0.25">
      <c r="A15" s="12">
        <v>1993.06</v>
      </c>
      <c r="B15" s="13">
        <v>475.6</v>
      </c>
      <c r="C15" s="54">
        <f t="shared" si="0"/>
        <v>309.7</v>
      </c>
      <c r="D15" s="81">
        <v>0</v>
      </c>
      <c r="E15" s="79">
        <v>6.6</v>
      </c>
      <c r="F15" s="79">
        <v>0</v>
      </c>
      <c r="G15" s="79">
        <v>0.3</v>
      </c>
      <c r="H15" s="50">
        <v>302.8</v>
      </c>
      <c r="I15" s="13">
        <v>0</v>
      </c>
      <c r="J15" s="64">
        <v>0</v>
      </c>
    </row>
    <row r="16" spans="1:10" x14ac:dyDescent="0.25">
      <c r="A16" s="12">
        <v>1993.07</v>
      </c>
      <c r="B16" s="13">
        <v>332.8</v>
      </c>
      <c r="C16" s="54">
        <f t="shared" si="0"/>
        <v>1082.9000000000001</v>
      </c>
      <c r="D16" s="81">
        <v>0</v>
      </c>
      <c r="E16" s="79">
        <v>2</v>
      </c>
      <c r="F16" s="79">
        <v>0</v>
      </c>
      <c r="G16" s="79">
        <v>477.6</v>
      </c>
      <c r="H16" s="50">
        <v>603.29999999999995</v>
      </c>
      <c r="I16" s="13">
        <v>0</v>
      </c>
      <c r="J16" s="64">
        <v>0</v>
      </c>
    </row>
    <row r="17" spans="1:10" x14ac:dyDescent="0.25">
      <c r="A17" s="12">
        <v>1993.08</v>
      </c>
      <c r="B17" s="13">
        <v>648.70000000000005</v>
      </c>
      <c r="C17" s="54">
        <f t="shared" si="0"/>
        <v>462.3</v>
      </c>
      <c r="D17" s="81">
        <v>0</v>
      </c>
      <c r="E17" s="79">
        <v>0.9</v>
      </c>
      <c r="F17" s="79">
        <v>0</v>
      </c>
      <c r="G17" s="79">
        <v>460.6</v>
      </c>
      <c r="H17" s="50">
        <v>0.8</v>
      </c>
      <c r="I17" s="13">
        <v>0</v>
      </c>
      <c r="J17" s="64">
        <v>0</v>
      </c>
    </row>
    <row r="18" spans="1:10" x14ac:dyDescent="0.25">
      <c r="A18" s="12">
        <v>1993.09</v>
      </c>
      <c r="B18" s="13">
        <v>2190.8000000000002</v>
      </c>
      <c r="C18" s="54">
        <f t="shared" si="0"/>
        <v>1.8</v>
      </c>
      <c r="D18" s="81">
        <v>0</v>
      </c>
      <c r="E18" s="79">
        <v>1.8</v>
      </c>
      <c r="F18" s="79">
        <v>0</v>
      </c>
      <c r="G18" s="79">
        <v>0</v>
      </c>
      <c r="H18" s="50">
        <v>0</v>
      </c>
      <c r="I18" s="13">
        <v>0</v>
      </c>
      <c r="J18" s="64">
        <v>0</v>
      </c>
    </row>
    <row r="19" spans="1:10" x14ac:dyDescent="0.25">
      <c r="A19" s="12">
        <v>1993.1</v>
      </c>
      <c r="B19" s="13">
        <v>1312.3</v>
      </c>
      <c r="C19" s="54">
        <f t="shared" si="0"/>
        <v>624.1</v>
      </c>
      <c r="D19" s="81">
        <v>0</v>
      </c>
      <c r="E19" s="79">
        <v>0.4</v>
      </c>
      <c r="F19" s="79">
        <v>0</v>
      </c>
      <c r="G19" s="79">
        <v>623.70000000000005</v>
      </c>
      <c r="H19" s="50">
        <v>0</v>
      </c>
      <c r="I19" s="13">
        <v>0</v>
      </c>
      <c r="J19" s="64">
        <v>0</v>
      </c>
    </row>
    <row r="20" spans="1:10" x14ac:dyDescent="0.25">
      <c r="A20" s="12">
        <v>1993.11</v>
      </c>
      <c r="B20" s="13">
        <v>645.6</v>
      </c>
      <c r="C20" s="54">
        <f t="shared" si="0"/>
        <v>242.10000000000002</v>
      </c>
      <c r="D20" s="81">
        <v>0</v>
      </c>
      <c r="E20" s="79">
        <v>3.3</v>
      </c>
      <c r="F20" s="79">
        <v>0</v>
      </c>
      <c r="G20" s="79">
        <v>237.5</v>
      </c>
      <c r="H20" s="50">
        <v>1.3</v>
      </c>
      <c r="I20" s="13">
        <v>0</v>
      </c>
      <c r="J20" s="64">
        <v>0</v>
      </c>
    </row>
    <row r="21" spans="1:10" x14ac:dyDescent="0.25">
      <c r="A21" s="12">
        <v>1993.12</v>
      </c>
      <c r="B21" s="13">
        <v>1750.5</v>
      </c>
      <c r="C21" s="54">
        <f t="shared" si="0"/>
        <v>1427.1</v>
      </c>
      <c r="D21" s="81">
        <v>0</v>
      </c>
      <c r="E21" s="79">
        <v>0</v>
      </c>
      <c r="F21" s="79">
        <v>0</v>
      </c>
      <c r="G21" s="79">
        <v>1426.3</v>
      </c>
      <c r="H21" s="50">
        <v>0.8</v>
      </c>
      <c r="I21" s="13">
        <v>0</v>
      </c>
      <c r="J21" s="64">
        <v>0</v>
      </c>
    </row>
    <row r="22" spans="1:10" x14ac:dyDescent="0.25">
      <c r="A22" s="12">
        <v>1994.01</v>
      </c>
      <c r="B22" s="13">
        <v>1571</v>
      </c>
      <c r="C22" s="54">
        <f t="shared" si="0"/>
        <v>28.5</v>
      </c>
      <c r="D22" s="81">
        <v>0</v>
      </c>
      <c r="E22" s="79">
        <v>0.2</v>
      </c>
      <c r="F22" s="79">
        <v>0</v>
      </c>
      <c r="G22" s="79">
        <v>28.3</v>
      </c>
      <c r="H22" s="50">
        <v>0</v>
      </c>
      <c r="I22" s="13">
        <v>0</v>
      </c>
      <c r="J22" s="64">
        <v>0</v>
      </c>
    </row>
    <row r="23" spans="1:10" x14ac:dyDescent="0.25">
      <c r="A23" s="12">
        <v>1994.02</v>
      </c>
      <c r="B23" s="13">
        <v>596.29999999999995</v>
      </c>
      <c r="C23" s="54">
        <f t="shared" si="0"/>
        <v>235.3</v>
      </c>
      <c r="D23" s="81">
        <v>0</v>
      </c>
      <c r="E23" s="79">
        <v>0</v>
      </c>
      <c r="F23" s="79">
        <v>0</v>
      </c>
      <c r="G23" s="79">
        <v>235.3</v>
      </c>
      <c r="H23" s="50">
        <v>0</v>
      </c>
      <c r="I23" s="13">
        <v>0</v>
      </c>
      <c r="J23" s="64">
        <v>0</v>
      </c>
    </row>
    <row r="24" spans="1:10" x14ac:dyDescent="0.25">
      <c r="A24" s="12">
        <v>1994.03</v>
      </c>
      <c r="B24" s="13">
        <v>1152.9000000000001</v>
      </c>
      <c r="C24" s="54">
        <f t="shared" si="0"/>
        <v>436.1</v>
      </c>
      <c r="D24" s="81">
        <v>0</v>
      </c>
      <c r="E24" s="79">
        <v>4.3</v>
      </c>
      <c r="F24" s="79">
        <v>0</v>
      </c>
      <c r="G24" s="79">
        <v>431.8</v>
      </c>
      <c r="H24" s="50">
        <v>0</v>
      </c>
      <c r="I24" s="13">
        <v>0</v>
      </c>
      <c r="J24" s="64">
        <v>0</v>
      </c>
    </row>
    <row r="25" spans="1:10" x14ac:dyDescent="0.25">
      <c r="A25" s="12">
        <v>1994.04</v>
      </c>
      <c r="B25" s="13">
        <v>1528.6</v>
      </c>
      <c r="C25" s="54">
        <f t="shared" si="0"/>
        <v>240.2</v>
      </c>
      <c r="D25" s="81">
        <v>0</v>
      </c>
      <c r="E25" s="79">
        <v>0.1</v>
      </c>
      <c r="F25" s="79">
        <v>0</v>
      </c>
      <c r="G25" s="79">
        <v>240.1</v>
      </c>
      <c r="H25" s="50">
        <v>0</v>
      </c>
      <c r="I25" s="13">
        <v>0</v>
      </c>
      <c r="J25" s="64">
        <v>0</v>
      </c>
    </row>
    <row r="26" spans="1:10" x14ac:dyDescent="0.25">
      <c r="A26" s="12">
        <v>1994.05</v>
      </c>
      <c r="B26" s="13">
        <v>841.6</v>
      </c>
      <c r="C26" s="54">
        <f t="shared" si="0"/>
        <v>28.9</v>
      </c>
      <c r="D26" s="81">
        <v>0</v>
      </c>
      <c r="E26" s="79">
        <v>6.6</v>
      </c>
      <c r="F26" s="79">
        <v>0</v>
      </c>
      <c r="G26" s="79">
        <v>22.3</v>
      </c>
      <c r="H26" s="50">
        <v>0</v>
      </c>
      <c r="I26" s="13">
        <v>0</v>
      </c>
      <c r="J26" s="64">
        <v>0</v>
      </c>
    </row>
    <row r="27" spans="1:10" x14ac:dyDescent="0.25">
      <c r="A27" s="12">
        <v>1994.06</v>
      </c>
      <c r="B27" s="13">
        <v>1982.3</v>
      </c>
      <c r="C27" s="54">
        <f t="shared" si="0"/>
        <v>98.1</v>
      </c>
      <c r="D27" s="81">
        <v>0</v>
      </c>
      <c r="E27" s="79">
        <v>0.6</v>
      </c>
      <c r="F27" s="79">
        <v>0</v>
      </c>
      <c r="G27" s="79">
        <v>2.9</v>
      </c>
      <c r="H27" s="50">
        <v>94.6</v>
      </c>
      <c r="I27" s="13">
        <v>0</v>
      </c>
      <c r="J27" s="64">
        <v>0</v>
      </c>
    </row>
    <row r="28" spans="1:10" x14ac:dyDescent="0.25">
      <c r="A28" s="12">
        <v>1994.07</v>
      </c>
      <c r="B28" s="13">
        <v>2409.1999999999998</v>
      </c>
      <c r="C28" s="54">
        <f t="shared" si="0"/>
        <v>442.79999999999995</v>
      </c>
      <c r="D28" s="81">
        <v>0</v>
      </c>
      <c r="E28" s="79">
        <v>0</v>
      </c>
      <c r="F28" s="79">
        <v>0</v>
      </c>
      <c r="G28" s="79">
        <v>344.4</v>
      </c>
      <c r="H28" s="50">
        <v>98.4</v>
      </c>
      <c r="I28" s="13">
        <v>0</v>
      </c>
      <c r="J28" s="64">
        <v>0</v>
      </c>
    </row>
    <row r="29" spans="1:10" x14ac:dyDescent="0.25">
      <c r="A29" s="12">
        <v>1994.08</v>
      </c>
      <c r="B29" s="13">
        <v>511</v>
      </c>
      <c r="C29" s="54">
        <f t="shared" si="0"/>
        <v>348.6</v>
      </c>
      <c r="D29" s="81">
        <v>0</v>
      </c>
      <c r="E29" s="79">
        <v>73.5</v>
      </c>
      <c r="F29" s="79">
        <v>0</v>
      </c>
      <c r="G29" s="79">
        <v>248.1</v>
      </c>
      <c r="H29" s="50">
        <v>27</v>
      </c>
      <c r="I29" s="13">
        <v>0</v>
      </c>
      <c r="J29" s="64">
        <v>0</v>
      </c>
    </row>
    <row r="30" spans="1:10" x14ac:dyDescent="0.25">
      <c r="A30" s="12">
        <v>1994.09</v>
      </c>
      <c r="B30" s="13">
        <v>1391.7</v>
      </c>
      <c r="C30" s="54">
        <f t="shared" si="0"/>
        <v>385.1</v>
      </c>
      <c r="D30" s="81">
        <v>0</v>
      </c>
      <c r="E30" s="79">
        <v>27.2</v>
      </c>
      <c r="F30" s="79">
        <v>0</v>
      </c>
      <c r="G30" s="79">
        <v>357.8</v>
      </c>
      <c r="H30" s="50">
        <v>0.1</v>
      </c>
      <c r="I30" s="13">
        <v>0</v>
      </c>
      <c r="J30" s="64">
        <v>0</v>
      </c>
    </row>
    <row r="31" spans="1:10" x14ac:dyDescent="0.25">
      <c r="A31" s="12">
        <v>1994.1</v>
      </c>
      <c r="B31" s="13">
        <v>1477.9</v>
      </c>
      <c r="C31" s="54">
        <f t="shared" si="0"/>
        <v>361.2</v>
      </c>
      <c r="D31" s="81">
        <v>0</v>
      </c>
      <c r="E31" s="79">
        <v>0</v>
      </c>
      <c r="F31" s="79">
        <v>0</v>
      </c>
      <c r="G31" s="79">
        <v>358</v>
      </c>
      <c r="H31" s="50">
        <v>3.2</v>
      </c>
      <c r="I31" s="13">
        <v>0</v>
      </c>
      <c r="J31" s="64">
        <v>0</v>
      </c>
    </row>
    <row r="32" spans="1:10" x14ac:dyDescent="0.25">
      <c r="A32" s="12">
        <v>1994.11</v>
      </c>
      <c r="B32" s="13">
        <v>419.5</v>
      </c>
      <c r="C32" s="54">
        <f t="shared" si="0"/>
        <v>1103</v>
      </c>
      <c r="D32" s="81">
        <v>0</v>
      </c>
      <c r="E32" s="79">
        <v>142.4</v>
      </c>
      <c r="F32" s="79">
        <v>0</v>
      </c>
      <c r="G32" s="79">
        <v>960.6</v>
      </c>
      <c r="H32" s="50">
        <v>0</v>
      </c>
      <c r="I32" s="13">
        <v>0</v>
      </c>
      <c r="J32" s="64">
        <v>0</v>
      </c>
    </row>
    <row r="33" spans="1:10" x14ac:dyDescent="0.25">
      <c r="A33" s="12">
        <v>1994.12</v>
      </c>
      <c r="B33" s="13">
        <v>755.2</v>
      </c>
      <c r="C33" s="54">
        <f t="shared" si="0"/>
        <v>1341.5</v>
      </c>
      <c r="D33" s="81">
        <v>0</v>
      </c>
      <c r="E33" s="79">
        <v>0.2</v>
      </c>
      <c r="F33" s="79">
        <v>0</v>
      </c>
      <c r="G33" s="79">
        <v>1341.3</v>
      </c>
      <c r="H33" s="50">
        <v>0</v>
      </c>
      <c r="I33" s="13">
        <v>0</v>
      </c>
      <c r="J33" s="64">
        <v>0</v>
      </c>
    </row>
    <row r="34" spans="1:10" x14ac:dyDescent="0.25">
      <c r="A34" s="12">
        <v>1995.01</v>
      </c>
      <c r="B34" s="13">
        <v>588.6</v>
      </c>
      <c r="C34" s="54">
        <f t="shared" si="0"/>
        <v>202.5</v>
      </c>
      <c r="D34" s="81">
        <v>0</v>
      </c>
      <c r="E34" s="79">
        <v>0</v>
      </c>
      <c r="F34" s="79">
        <v>0</v>
      </c>
      <c r="G34" s="79">
        <v>202.5</v>
      </c>
      <c r="H34" s="50">
        <v>0</v>
      </c>
      <c r="I34" s="13">
        <v>0</v>
      </c>
      <c r="J34" s="64">
        <v>0</v>
      </c>
    </row>
    <row r="35" spans="1:10" x14ac:dyDescent="0.25">
      <c r="A35" s="12">
        <v>1995.02</v>
      </c>
      <c r="B35" s="13">
        <v>519</v>
      </c>
      <c r="C35" s="54">
        <f t="shared" si="0"/>
        <v>821.7</v>
      </c>
      <c r="D35" s="81">
        <v>0</v>
      </c>
      <c r="E35" s="79">
        <v>158.69999999999999</v>
      </c>
      <c r="F35" s="79">
        <v>0</v>
      </c>
      <c r="G35" s="79">
        <v>663</v>
      </c>
      <c r="H35" s="50">
        <v>0</v>
      </c>
      <c r="I35" s="13">
        <v>0</v>
      </c>
      <c r="J35" s="64">
        <v>0</v>
      </c>
    </row>
    <row r="36" spans="1:10" x14ac:dyDescent="0.25">
      <c r="A36" s="12">
        <v>1995.03</v>
      </c>
      <c r="B36" s="13">
        <v>496.2</v>
      </c>
      <c r="C36" s="54">
        <f t="shared" si="0"/>
        <v>669.2</v>
      </c>
      <c r="D36" s="81">
        <v>0</v>
      </c>
      <c r="E36" s="79">
        <v>281</v>
      </c>
      <c r="F36" s="79">
        <v>0</v>
      </c>
      <c r="G36" s="79">
        <v>388.2</v>
      </c>
      <c r="H36" s="50">
        <v>0</v>
      </c>
      <c r="I36" s="13">
        <v>0</v>
      </c>
      <c r="J36" s="64">
        <v>0</v>
      </c>
    </row>
    <row r="37" spans="1:10" x14ac:dyDescent="0.25">
      <c r="A37" s="12">
        <v>1995.04</v>
      </c>
      <c r="B37" s="13">
        <v>175</v>
      </c>
      <c r="C37" s="54">
        <f t="shared" si="0"/>
        <v>2018.6999999999998</v>
      </c>
      <c r="D37" s="81">
        <v>0</v>
      </c>
      <c r="E37" s="79">
        <v>375.5</v>
      </c>
      <c r="F37" s="79">
        <v>0</v>
      </c>
      <c r="G37" s="79">
        <v>1641.6</v>
      </c>
      <c r="H37" s="50">
        <v>1.6</v>
      </c>
      <c r="I37" s="13">
        <v>0</v>
      </c>
      <c r="J37" s="64">
        <v>0</v>
      </c>
    </row>
    <row r="38" spans="1:10" x14ac:dyDescent="0.25">
      <c r="A38" s="12">
        <v>1995.05</v>
      </c>
      <c r="B38" s="13">
        <v>1086.5</v>
      </c>
      <c r="C38" s="54">
        <f t="shared" si="0"/>
        <v>1409.5</v>
      </c>
      <c r="D38" s="81">
        <v>0</v>
      </c>
      <c r="E38" s="79">
        <v>1314.4</v>
      </c>
      <c r="F38" s="79">
        <v>0</v>
      </c>
      <c r="G38" s="79">
        <v>95.1</v>
      </c>
      <c r="H38" s="50">
        <v>0</v>
      </c>
      <c r="I38" s="13">
        <v>0</v>
      </c>
      <c r="J38" s="64">
        <v>0</v>
      </c>
    </row>
    <row r="39" spans="1:10" x14ac:dyDescent="0.25">
      <c r="A39" s="12">
        <v>1995.06</v>
      </c>
      <c r="B39" s="13">
        <v>170.6</v>
      </c>
      <c r="C39" s="54">
        <f t="shared" si="0"/>
        <v>1024.5999999999999</v>
      </c>
      <c r="D39" s="81">
        <v>0</v>
      </c>
      <c r="E39" s="79">
        <v>339.6</v>
      </c>
      <c r="F39" s="79">
        <v>0</v>
      </c>
      <c r="G39" s="79">
        <v>685</v>
      </c>
      <c r="H39" s="50">
        <v>0</v>
      </c>
      <c r="I39" s="13">
        <v>0</v>
      </c>
      <c r="J39" s="64">
        <v>0</v>
      </c>
    </row>
    <row r="40" spans="1:10" x14ac:dyDescent="0.25">
      <c r="A40" s="12">
        <v>1995.07</v>
      </c>
      <c r="B40" s="13">
        <v>1306.5</v>
      </c>
      <c r="C40" s="54">
        <f t="shared" si="0"/>
        <v>307.39999999999998</v>
      </c>
      <c r="D40" s="81">
        <v>0</v>
      </c>
      <c r="E40" s="79">
        <v>302.2</v>
      </c>
      <c r="F40" s="79">
        <v>0</v>
      </c>
      <c r="G40" s="79">
        <v>4.4000000000000004</v>
      </c>
      <c r="H40" s="50">
        <v>0.8</v>
      </c>
      <c r="I40" s="13">
        <v>0</v>
      </c>
      <c r="J40" s="64">
        <v>0</v>
      </c>
    </row>
    <row r="41" spans="1:10" x14ac:dyDescent="0.25">
      <c r="A41" s="12">
        <v>1995.08</v>
      </c>
      <c r="B41" s="13">
        <v>506.2</v>
      </c>
      <c r="C41" s="54">
        <f t="shared" si="0"/>
        <v>437.4</v>
      </c>
      <c r="D41" s="81">
        <v>0</v>
      </c>
      <c r="E41" s="79">
        <v>429.9</v>
      </c>
      <c r="F41" s="79">
        <v>0</v>
      </c>
      <c r="G41" s="79">
        <v>6.6</v>
      </c>
      <c r="H41" s="50">
        <v>0.9</v>
      </c>
      <c r="I41" s="13">
        <v>0</v>
      </c>
      <c r="J41" s="64">
        <v>0</v>
      </c>
    </row>
    <row r="42" spans="1:10" x14ac:dyDescent="0.25">
      <c r="A42" s="12">
        <v>1995.09</v>
      </c>
      <c r="B42" s="13">
        <v>77.7</v>
      </c>
      <c r="C42" s="54">
        <f t="shared" si="0"/>
        <v>2157.3000000000002</v>
      </c>
      <c r="D42" s="81">
        <v>0</v>
      </c>
      <c r="E42" s="79">
        <v>94.3</v>
      </c>
      <c r="F42" s="79">
        <v>0</v>
      </c>
      <c r="G42" s="79">
        <v>2063</v>
      </c>
      <c r="H42" s="50">
        <v>0</v>
      </c>
      <c r="I42" s="13">
        <v>0</v>
      </c>
      <c r="J42" s="64">
        <v>0</v>
      </c>
    </row>
    <row r="43" spans="1:10" x14ac:dyDescent="0.25">
      <c r="A43" s="12">
        <v>1995.1</v>
      </c>
      <c r="B43" s="13">
        <v>1025.9000000000001</v>
      </c>
      <c r="C43" s="54">
        <f t="shared" si="0"/>
        <v>1008.9000000000001</v>
      </c>
      <c r="D43" s="81">
        <v>0</v>
      </c>
      <c r="E43" s="79">
        <v>495.2</v>
      </c>
      <c r="F43" s="79">
        <v>0</v>
      </c>
      <c r="G43" s="79">
        <v>513.70000000000005</v>
      </c>
      <c r="H43" s="50">
        <v>0</v>
      </c>
      <c r="I43" s="13">
        <v>0</v>
      </c>
      <c r="J43" s="64">
        <v>0</v>
      </c>
    </row>
    <row r="44" spans="1:10" x14ac:dyDescent="0.25">
      <c r="A44" s="12">
        <v>1995.11</v>
      </c>
      <c r="B44" s="13">
        <v>144.69999999999999</v>
      </c>
      <c r="C44" s="54">
        <f t="shared" si="0"/>
        <v>1768</v>
      </c>
      <c r="D44" s="81">
        <v>0</v>
      </c>
      <c r="E44" s="79">
        <v>777.6</v>
      </c>
      <c r="F44" s="79">
        <v>0</v>
      </c>
      <c r="G44" s="79">
        <v>990</v>
      </c>
      <c r="H44" s="50">
        <v>0.4</v>
      </c>
      <c r="I44" s="13">
        <v>0</v>
      </c>
      <c r="J44" s="64">
        <v>0</v>
      </c>
    </row>
    <row r="45" spans="1:10" x14ac:dyDescent="0.25">
      <c r="A45" s="12">
        <v>1995.12</v>
      </c>
      <c r="B45" s="13">
        <v>509</v>
      </c>
      <c r="C45" s="54">
        <f t="shared" si="0"/>
        <v>2097.3000000000002</v>
      </c>
      <c r="D45" s="81">
        <v>0</v>
      </c>
      <c r="E45" s="79">
        <v>536.4</v>
      </c>
      <c r="F45" s="79">
        <v>0</v>
      </c>
      <c r="G45" s="79">
        <v>1559</v>
      </c>
      <c r="H45" s="50">
        <v>1.9</v>
      </c>
      <c r="I45" s="13">
        <v>0</v>
      </c>
      <c r="J45" s="64">
        <v>0</v>
      </c>
    </row>
    <row r="46" spans="1:10" x14ac:dyDescent="0.25">
      <c r="A46" s="12">
        <v>1996.01</v>
      </c>
      <c r="B46" s="13">
        <v>1099.3</v>
      </c>
      <c r="C46" s="54">
        <f t="shared" si="0"/>
        <v>426.3</v>
      </c>
      <c r="D46" s="81">
        <v>0</v>
      </c>
      <c r="E46" s="79">
        <v>50</v>
      </c>
      <c r="F46" s="79">
        <v>0</v>
      </c>
      <c r="G46" s="79">
        <v>376.3</v>
      </c>
      <c r="H46" s="50">
        <v>0</v>
      </c>
      <c r="I46" s="13">
        <v>0</v>
      </c>
      <c r="J46" s="64">
        <v>0</v>
      </c>
    </row>
    <row r="47" spans="1:10" x14ac:dyDescent="0.25">
      <c r="A47" s="12">
        <v>1996.02</v>
      </c>
      <c r="B47" s="13">
        <v>786.2</v>
      </c>
      <c r="C47" s="54">
        <f t="shared" si="0"/>
        <v>1800.8000000000002</v>
      </c>
      <c r="D47" s="81">
        <v>0</v>
      </c>
      <c r="E47" s="79">
        <v>12.4</v>
      </c>
      <c r="F47" s="79">
        <v>0</v>
      </c>
      <c r="G47" s="79">
        <v>1788.4</v>
      </c>
      <c r="H47" s="50">
        <v>0</v>
      </c>
      <c r="I47" s="13">
        <v>0</v>
      </c>
      <c r="J47" s="64">
        <v>0</v>
      </c>
    </row>
    <row r="48" spans="1:10" x14ac:dyDescent="0.25">
      <c r="A48" s="12">
        <v>1996.03</v>
      </c>
      <c r="B48" s="13">
        <v>887.2</v>
      </c>
      <c r="C48" s="54">
        <f t="shared" si="0"/>
        <v>402.7</v>
      </c>
      <c r="D48" s="81">
        <v>0</v>
      </c>
      <c r="E48" s="79">
        <v>59.5</v>
      </c>
      <c r="F48" s="79">
        <v>0</v>
      </c>
      <c r="G48" s="79">
        <v>343.2</v>
      </c>
      <c r="H48" s="50">
        <v>0</v>
      </c>
      <c r="I48" s="13">
        <v>0</v>
      </c>
      <c r="J48" s="64">
        <v>0</v>
      </c>
    </row>
    <row r="49" spans="1:10" x14ac:dyDescent="0.25">
      <c r="A49" s="12">
        <v>1996.04</v>
      </c>
      <c r="B49" s="13">
        <v>83.2</v>
      </c>
      <c r="C49" s="54">
        <f t="shared" si="0"/>
        <v>2033.2</v>
      </c>
      <c r="D49" s="81">
        <v>0</v>
      </c>
      <c r="E49" s="79">
        <v>56.5</v>
      </c>
      <c r="F49" s="79">
        <v>0</v>
      </c>
      <c r="G49" s="79">
        <v>1976.7</v>
      </c>
      <c r="H49" s="50">
        <v>0</v>
      </c>
      <c r="I49" s="13">
        <v>0</v>
      </c>
      <c r="J49" s="64">
        <v>0</v>
      </c>
    </row>
    <row r="50" spans="1:10" x14ac:dyDescent="0.25">
      <c r="A50" s="12">
        <v>1996.05</v>
      </c>
      <c r="B50" s="13">
        <v>730.7</v>
      </c>
      <c r="C50" s="54">
        <f t="shared" si="0"/>
        <v>1499.3</v>
      </c>
      <c r="D50" s="81">
        <v>0</v>
      </c>
      <c r="E50" s="79">
        <v>34</v>
      </c>
      <c r="F50" s="79">
        <v>0</v>
      </c>
      <c r="G50" s="79">
        <v>1465.3</v>
      </c>
      <c r="H50" s="50">
        <v>0</v>
      </c>
      <c r="I50" s="13">
        <v>0</v>
      </c>
      <c r="J50" s="64">
        <v>0</v>
      </c>
    </row>
    <row r="51" spans="1:10" x14ac:dyDescent="0.25">
      <c r="A51" s="12">
        <v>1996.06</v>
      </c>
      <c r="B51" s="13">
        <v>279.39999999999998</v>
      </c>
      <c r="C51" s="54">
        <f t="shared" si="0"/>
        <v>1179</v>
      </c>
      <c r="D51" s="81">
        <v>0</v>
      </c>
      <c r="E51" s="79">
        <v>0</v>
      </c>
      <c r="F51" s="79">
        <v>0</v>
      </c>
      <c r="G51" s="79">
        <v>1179</v>
      </c>
      <c r="H51" s="50">
        <v>0</v>
      </c>
      <c r="I51" s="13">
        <v>0</v>
      </c>
      <c r="J51" s="64">
        <v>0</v>
      </c>
    </row>
    <row r="52" spans="1:10" x14ac:dyDescent="0.25">
      <c r="A52" s="12">
        <v>1996.07</v>
      </c>
      <c r="B52" s="13">
        <v>1511.4</v>
      </c>
      <c r="C52" s="54">
        <f t="shared" si="0"/>
        <v>491.7</v>
      </c>
      <c r="D52" s="81">
        <v>0</v>
      </c>
      <c r="E52" s="79">
        <v>260</v>
      </c>
      <c r="F52" s="79">
        <v>0</v>
      </c>
      <c r="G52" s="79">
        <v>231.7</v>
      </c>
      <c r="H52" s="50">
        <v>0</v>
      </c>
      <c r="I52" s="13">
        <v>0</v>
      </c>
      <c r="J52" s="64">
        <v>0</v>
      </c>
    </row>
    <row r="53" spans="1:10" x14ac:dyDescent="0.25">
      <c r="A53" s="12">
        <v>1996.08</v>
      </c>
      <c r="B53" s="13">
        <v>88.2</v>
      </c>
      <c r="C53" s="54">
        <f t="shared" si="0"/>
        <v>1297.2</v>
      </c>
      <c r="D53" s="81">
        <v>0</v>
      </c>
      <c r="E53" s="79">
        <v>363.7</v>
      </c>
      <c r="F53" s="79">
        <v>0</v>
      </c>
      <c r="G53" s="79">
        <v>933.5</v>
      </c>
      <c r="H53" s="50">
        <v>0</v>
      </c>
      <c r="I53" s="13">
        <v>0</v>
      </c>
      <c r="J53" s="64">
        <v>0</v>
      </c>
    </row>
    <row r="54" spans="1:10" x14ac:dyDescent="0.25">
      <c r="A54" s="12">
        <v>1996.09</v>
      </c>
      <c r="B54" s="13">
        <v>999.9</v>
      </c>
      <c r="C54" s="54">
        <f t="shared" si="0"/>
        <v>556.30000000000007</v>
      </c>
      <c r="D54" s="81">
        <v>0</v>
      </c>
      <c r="E54" s="79">
        <v>62.2</v>
      </c>
      <c r="F54" s="79">
        <v>0</v>
      </c>
      <c r="G54" s="79">
        <v>494.1</v>
      </c>
      <c r="H54" s="50">
        <v>0</v>
      </c>
      <c r="I54" s="13">
        <v>0</v>
      </c>
      <c r="J54" s="64">
        <v>0</v>
      </c>
    </row>
    <row r="55" spans="1:10" x14ac:dyDescent="0.25">
      <c r="A55" s="12">
        <v>1996.1</v>
      </c>
      <c r="B55" s="13">
        <v>710</v>
      </c>
      <c r="C55" s="54">
        <f t="shared" si="0"/>
        <v>2295.8000000000002</v>
      </c>
      <c r="D55" s="81">
        <v>0</v>
      </c>
      <c r="E55" s="79">
        <v>276.60000000000002</v>
      </c>
      <c r="F55" s="79">
        <v>0</v>
      </c>
      <c r="G55" s="79">
        <v>2019.2</v>
      </c>
      <c r="H55" s="50">
        <v>0</v>
      </c>
      <c r="I55" s="13">
        <v>0</v>
      </c>
      <c r="J55" s="64">
        <v>0</v>
      </c>
    </row>
    <row r="56" spans="1:10" x14ac:dyDescent="0.25">
      <c r="A56" s="12">
        <v>1996.11</v>
      </c>
      <c r="B56" s="13">
        <v>181.8</v>
      </c>
      <c r="C56" s="54">
        <f t="shared" si="0"/>
        <v>2130.5</v>
      </c>
      <c r="D56" s="81">
        <v>0</v>
      </c>
      <c r="E56" s="79">
        <v>21.3</v>
      </c>
      <c r="F56" s="79">
        <v>0</v>
      </c>
      <c r="G56" s="79">
        <v>1765.1</v>
      </c>
      <c r="H56" s="50">
        <v>344.1</v>
      </c>
      <c r="I56" s="13">
        <v>0</v>
      </c>
      <c r="J56" s="64">
        <v>0</v>
      </c>
    </row>
    <row r="57" spans="1:10" x14ac:dyDescent="0.25">
      <c r="A57" s="12">
        <v>1996.12</v>
      </c>
      <c r="B57" s="13">
        <v>1436.8</v>
      </c>
      <c r="C57" s="54">
        <f t="shared" si="0"/>
        <v>2868.9</v>
      </c>
      <c r="D57" s="81">
        <v>0</v>
      </c>
      <c r="E57" s="79">
        <v>257.5</v>
      </c>
      <c r="F57" s="79">
        <v>0</v>
      </c>
      <c r="G57" s="79">
        <v>2508.5</v>
      </c>
      <c r="H57" s="50">
        <v>102.9</v>
      </c>
      <c r="I57" s="13">
        <v>0</v>
      </c>
      <c r="J57" s="64">
        <v>0</v>
      </c>
    </row>
    <row r="58" spans="1:10" x14ac:dyDescent="0.25">
      <c r="A58" s="12">
        <v>1997.01</v>
      </c>
      <c r="B58" s="13">
        <v>1671</v>
      </c>
      <c r="C58" s="54">
        <f t="shared" si="0"/>
        <v>3066.4</v>
      </c>
      <c r="D58" s="81">
        <v>0</v>
      </c>
      <c r="E58" s="79">
        <v>200</v>
      </c>
      <c r="F58" s="79">
        <v>0</v>
      </c>
      <c r="G58" s="79">
        <v>2866.4</v>
      </c>
      <c r="H58" s="50">
        <v>0</v>
      </c>
      <c r="I58" s="13">
        <v>0</v>
      </c>
      <c r="J58" s="64">
        <v>0</v>
      </c>
    </row>
    <row r="59" spans="1:10" x14ac:dyDescent="0.25">
      <c r="A59" s="12">
        <v>1997.02</v>
      </c>
      <c r="B59" s="13">
        <v>190</v>
      </c>
      <c r="C59" s="54">
        <f t="shared" si="0"/>
        <v>1085.4000000000001</v>
      </c>
      <c r="D59" s="81">
        <v>0</v>
      </c>
      <c r="E59" s="79">
        <v>509.3</v>
      </c>
      <c r="F59" s="79">
        <v>0</v>
      </c>
      <c r="G59" s="79">
        <v>456.6</v>
      </c>
      <c r="H59" s="50">
        <v>119.5</v>
      </c>
      <c r="I59" s="13">
        <v>0</v>
      </c>
      <c r="J59" s="64">
        <v>0</v>
      </c>
    </row>
    <row r="60" spans="1:10" x14ac:dyDescent="0.25">
      <c r="A60" s="12">
        <v>1997.03</v>
      </c>
      <c r="B60" s="13">
        <v>838.6</v>
      </c>
      <c r="C60" s="54">
        <f t="shared" si="0"/>
        <v>1929.8000000000002</v>
      </c>
      <c r="D60" s="81">
        <v>0</v>
      </c>
      <c r="E60" s="79">
        <v>771</v>
      </c>
      <c r="F60" s="79">
        <v>0</v>
      </c>
      <c r="G60" s="79">
        <v>1067.9000000000001</v>
      </c>
      <c r="H60" s="50">
        <v>90.9</v>
      </c>
      <c r="I60" s="13">
        <v>0</v>
      </c>
      <c r="J60" s="64">
        <v>0</v>
      </c>
    </row>
    <row r="61" spans="1:10" x14ac:dyDescent="0.25">
      <c r="A61" s="12">
        <v>1997.04</v>
      </c>
      <c r="B61" s="13">
        <v>1318.9</v>
      </c>
      <c r="C61" s="54">
        <f t="shared" si="0"/>
        <v>679.7</v>
      </c>
      <c r="D61" s="81">
        <v>0</v>
      </c>
      <c r="E61" s="79">
        <v>261.8</v>
      </c>
      <c r="F61" s="79">
        <v>0</v>
      </c>
      <c r="G61" s="79">
        <v>301.3</v>
      </c>
      <c r="H61" s="50">
        <v>116.6</v>
      </c>
      <c r="I61" s="13">
        <v>0</v>
      </c>
      <c r="J61" s="64">
        <v>0</v>
      </c>
    </row>
    <row r="62" spans="1:10" x14ac:dyDescent="0.25">
      <c r="A62" s="12">
        <v>1997.05</v>
      </c>
      <c r="B62" s="13">
        <v>659.7</v>
      </c>
      <c r="C62" s="54">
        <f t="shared" si="0"/>
        <v>2369.9</v>
      </c>
      <c r="D62" s="81">
        <v>0</v>
      </c>
      <c r="E62" s="79">
        <v>261.89999999999998</v>
      </c>
      <c r="F62" s="79">
        <v>0</v>
      </c>
      <c r="G62" s="79">
        <v>1979.4</v>
      </c>
      <c r="H62" s="50">
        <v>128.6</v>
      </c>
      <c r="I62" s="13">
        <v>0</v>
      </c>
      <c r="J62" s="64">
        <v>0</v>
      </c>
    </row>
    <row r="63" spans="1:10" x14ac:dyDescent="0.25">
      <c r="A63" s="12">
        <v>1997.06</v>
      </c>
      <c r="B63" s="13">
        <v>210.9</v>
      </c>
      <c r="C63" s="54">
        <f t="shared" si="0"/>
        <v>1853.4</v>
      </c>
      <c r="D63" s="81">
        <v>0</v>
      </c>
      <c r="E63" s="79">
        <v>252</v>
      </c>
      <c r="F63" s="79">
        <v>0</v>
      </c>
      <c r="G63" s="79">
        <v>1484</v>
      </c>
      <c r="H63" s="50">
        <v>117.4</v>
      </c>
      <c r="I63" s="13">
        <v>0</v>
      </c>
      <c r="J63" s="64">
        <v>0</v>
      </c>
    </row>
    <row r="64" spans="1:10" x14ac:dyDescent="0.25">
      <c r="A64" s="12">
        <v>1997.07</v>
      </c>
      <c r="B64" s="13">
        <v>2033.5</v>
      </c>
      <c r="C64" s="54">
        <f t="shared" si="0"/>
        <v>1060.3</v>
      </c>
      <c r="D64" s="81">
        <v>0</v>
      </c>
      <c r="E64" s="79">
        <v>545.4</v>
      </c>
      <c r="F64" s="79">
        <v>0</v>
      </c>
      <c r="G64" s="79">
        <v>367.4</v>
      </c>
      <c r="H64" s="50">
        <v>147.5</v>
      </c>
      <c r="I64" s="13">
        <v>0</v>
      </c>
      <c r="J64" s="64">
        <v>0</v>
      </c>
    </row>
    <row r="65" spans="1:10" x14ac:dyDescent="0.25">
      <c r="A65" s="12">
        <v>1997.08</v>
      </c>
      <c r="B65" s="13">
        <v>909.3</v>
      </c>
      <c r="C65" s="54">
        <f t="shared" si="0"/>
        <v>1565.2</v>
      </c>
      <c r="D65" s="81">
        <v>0</v>
      </c>
      <c r="E65" s="79">
        <v>309.89999999999998</v>
      </c>
      <c r="F65" s="79">
        <v>0</v>
      </c>
      <c r="G65" s="79">
        <v>1142.5999999999999</v>
      </c>
      <c r="H65" s="50">
        <v>112.7</v>
      </c>
      <c r="I65" s="13">
        <v>0</v>
      </c>
      <c r="J65" s="64">
        <v>0</v>
      </c>
    </row>
    <row r="66" spans="1:10" x14ac:dyDescent="0.25">
      <c r="A66" s="12">
        <v>1997.09</v>
      </c>
      <c r="B66" s="13">
        <v>1357.9</v>
      </c>
      <c r="C66" s="54">
        <f t="shared" si="0"/>
        <v>1372.1000000000001</v>
      </c>
      <c r="D66" s="81">
        <v>0</v>
      </c>
      <c r="E66" s="79">
        <v>0</v>
      </c>
      <c r="F66" s="79">
        <v>0</v>
      </c>
      <c r="G66" s="79">
        <v>1164.7</v>
      </c>
      <c r="H66" s="50">
        <v>207.4</v>
      </c>
      <c r="I66" s="13">
        <v>0</v>
      </c>
      <c r="J66" s="64">
        <v>0</v>
      </c>
    </row>
    <row r="67" spans="1:10" x14ac:dyDescent="0.25">
      <c r="A67" s="12">
        <v>1997.1</v>
      </c>
      <c r="B67" s="13">
        <v>878.5</v>
      </c>
      <c r="C67" s="54">
        <f t="shared" si="0"/>
        <v>2122.9</v>
      </c>
      <c r="D67" s="81">
        <v>0</v>
      </c>
      <c r="E67" s="79">
        <v>250</v>
      </c>
      <c r="F67" s="79">
        <v>0</v>
      </c>
      <c r="G67" s="79">
        <v>1759.9</v>
      </c>
      <c r="H67" s="50">
        <v>113</v>
      </c>
      <c r="I67" s="13">
        <v>0</v>
      </c>
      <c r="J67" s="64">
        <v>0</v>
      </c>
    </row>
    <row r="68" spans="1:10" x14ac:dyDescent="0.25">
      <c r="A68" s="12">
        <v>1997.11</v>
      </c>
      <c r="B68" s="13">
        <v>693.6</v>
      </c>
      <c r="C68" s="54">
        <f t="shared" si="0"/>
        <v>1133.2</v>
      </c>
      <c r="D68" s="81">
        <v>0</v>
      </c>
      <c r="E68" s="79">
        <v>40</v>
      </c>
      <c r="F68" s="79">
        <v>0</v>
      </c>
      <c r="G68" s="79">
        <v>984.9</v>
      </c>
      <c r="H68" s="50">
        <v>108.3</v>
      </c>
      <c r="I68" s="13">
        <v>0</v>
      </c>
      <c r="J68" s="64">
        <v>0</v>
      </c>
    </row>
    <row r="69" spans="1:10" x14ac:dyDescent="0.25">
      <c r="A69" s="12">
        <v>1997.12</v>
      </c>
      <c r="B69" s="13">
        <v>2196.9</v>
      </c>
      <c r="C69" s="54">
        <f t="shared" si="0"/>
        <v>1541.8999999999999</v>
      </c>
      <c r="D69" s="81">
        <v>0</v>
      </c>
      <c r="E69" s="79">
        <v>0.5</v>
      </c>
      <c r="F69" s="79">
        <v>0</v>
      </c>
      <c r="G69" s="79">
        <v>1389.6</v>
      </c>
      <c r="H69" s="50">
        <v>151.80000000000001</v>
      </c>
      <c r="I69" s="13">
        <v>0</v>
      </c>
      <c r="J69" s="64">
        <v>0</v>
      </c>
    </row>
    <row r="70" spans="1:10" x14ac:dyDescent="0.25">
      <c r="A70" s="12">
        <v>1998.01</v>
      </c>
      <c r="B70" s="13">
        <v>551.29999999999995</v>
      </c>
      <c r="C70" s="54">
        <f t="shared" si="0"/>
        <v>3475.2000000000003</v>
      </c>
      <c r="D70" s="81">
        <v>285.8</v>
      </c>
      <c r="E70" s="79">
        <v>0</v>
      </c>
      <c r="F70" s="79">
        <v>3184.6</v>
      </c>
      <c r="G70" s="79">
        <v>0</v>
      </c>
      <c r="H70" s="50">
        <v>4.8</v>
      </c>
      <c r="I70" s="13">
        <v>0</v>
      </c>
      <c r="J70" s="64">
        <v>0</v>
      </c>
    </row>
    <row r="71" spans="1:10" x14ac:dyDescent="0.25">
      <c r="A71" s="12">
        <v>1998.02</v>
      </c>
      <c r="B71" s="13">
        <v>7</v>
      </c>
      <c r="C71" s="54">
        <f t="shared" si="0"/>
        <v>2535.1999999999998</v>
      </c>
      <c r="D71" s="81">
        <v>0</v>
      </c>
      <c r="E71" s="79">
        <v>0</v>
      </c>
      <c r="F71" s="79">
        <v>2535.1999999999998</v>
      </c>
      <c r="G71" s="79">
        <v>0</v>
      </c>
      <c r="H71" s="50">
        <v>0</v>
      </c>
      <c r="I71" s="13">
        <v>0</v>
      </c>
      <c r="J71" s="64">
        <v>0</v>
      </c>
    </row>
    <row r="72" spans="1:10" x14ac:dyDescent="0.25">
      <c r="A72" s="12">
        <v>1998.03</v>
      </c>
      <c r="B72" s="13">
        <v>1024</v>
      </c>
      <c r="C72" s="54">
        <f t="shared" si="0"/>
        <v>2094.1999999999998</v>
      </c>
      <c r="D72" s="81">
        <v>257</v>
      </c>
      <c r="E72" s="79">
        <v>0</v>
      </c>
      <c r="F72" s="79">
        <v>1837.2</v>
      </c>
      <c r="G72" s="79">
        <v>0</v>
      </c>
      <c r="H72" s="50">
        <v>0</v>
      </c>
      <c r="I72" s="13">
        <v>0</v>
      </c>
      <c r="J72" s="64">
        <v>0</v>
      </c>
    </row>
    <row r="73" spans="1:10" x14ac:dyDescent="0.25">
      <c r="A73" s="12">
        <v>1998.04</v>
      </c>
      <c r="B73" s="13">
        <v>538.29999999999995</v>
      </c>
      <c r="C73" s="54">
        <f t="shared" si="0"/>
        <v>2767.5</v>
      </c>
      <c r="D73" s="81">
        <v>260.39999999999998</v>
      </c>
      <c r="E73" s="79">
        <v>0</v>
      </c>
      <c r="F73" s="79">
        <v>2501.6</v>
      </c>
      <c r="G73" s="79">
        <v>0</v>
      </c>
      <c r="H73" s="50">
        <v>5.5</v>
      </c>
      <c r="I73" s="13">
        <v>0</v>
      </c>
      <c r="J73" s="64">
        <v>0</v>
      </c>
    </row>
    <row r="74" spans="1:10" x14ac:dyDescent="0.25">
      <c r="A74" s="12">
        <v>1998.05</v>
      </c>
      <c r="B74" s="13">
        <v>1118.2</v>
      </c>
      <c r="C74" s="54">
        <f t="shared" si="0"/>
        <v>1372.9</v>
      </c>
      <c r="D74" s="81">
        <v>250</v>
      </c>
      <c r="E74" s="79">
        <v>0</v>
      </c>
      <c r="F74" s="79">
        <v>1109.5</v>
      </c>
      <c r="G74" s="79">
        <v>0</v>
      </c>
      <c r="H74" s="50">
        <v>13.4</v>
      </c>
      <c r="I74" s="13">
        <v>0</v>
      </c>
      <c r="J74" s="64">
        <v>0</v>
      </c>
    </row>
    <row r="75" spans="1:10" x14ac:dyDescent="0.25">
      <c r="A75" s="12">
        <v>1998.06</v>
      </c>
      <c r="B75" s="13">
        <v>528.6</v>
      </c>
      <c r="C75" s="54">
        <f t="shared" si="0"/>
        <v>554.4</v>
      </c>
      <c r="D75" s="81">
        <v>264.2</v>
      </c>
      <c r="E75" s="79">
        <v>0</v>
      </c>
      <c r="F75" s="79">
        <v>290.2</v>
      </c>
      <c r="G75" s="79">
        <v>0</v>
      </c>
      <c r="H75" s="50">
        <v>0</v>
      </c>
      <c r="I75" s="13">
        <v>0</v>
      </c>
      <c r="J75" s="64">
        <v>0</v>
      </c>
    </row>
    <row r="76" spans="1:10" x14ac:dyDescent="0.25">
      <c r="A76" s="12">
        <v>1998.07</v>
      </c>
      <c r="B76" s="13">
        <v>175.9</v>
      </c>
      <c r="C76" s="54">
        <f t="shared" ref="C76:C139" si="1">SUM(D76:H76)</f>
        <v>3665.2</v>
      </c>
      <c r="D76" s="81">
        <v>262.2</v>
      </c>
      <c r="E76" s="79">
        <v>0</v>
      </c>
      <c r="F76" s="79">
        <v>3403</v>
      </c>
      <c r="G76" s="79">
        <v>0</v>
      </c>
      <c r="H76" s="50">
        <v>0</v>
      </c>
      <c r="I76" s="13">
        <v>0</v>
      </c>
      <c r="J76" s="64">
        <v>0</v>
      </c>
    </row>
    <row r="77" spans="1:10" x14ac:dyDescent="0.25">
      <c r="A77" s="12">
        <v>1998.08</v>
      </c>
      <c r="B77" s="13">
        <v>1717</v>
      </c>
      <c r="C77" s="54">
        <f t="shared" si="1"/>
        <v>1115</v>
      </c>
      <c r="D77" s="81">
        <v>250</v>
      </c>
      <c r="E77" s="79">
        <v>0</v>
      </c>
      <c r="F77" s="79">
        <v>865</v>
      </c>
      <c r="G77" s="79">
        <v>0</v>
      </c>
      <c r="H77" s="50">
        <v>0</v>
      </c>
      <c r="I77" s="13">
        <v>0</v>
      </c>
      <c r="J77" s="64">
        <v>0</v>
      </c>
    </row>
    <row r="78" spans="1:10" x14ac:dyDescent="0.25">
      <c r="A78" s="12">
        <v>1998.09</v>
      </c>
      <c r="B78" s="13">
        <v>2073.8000000000002</v>
      </c>
      <c r="C78" s="54">
        <f t="shared" si="1"/>
        <v>296.39999999999998</v>
      </c>
      <c r="D78" s="81">
        <v>0</v>
      </c>
      <c r="E78" s="79">
        <v>0</v>
      </c>
      <c r="F78" s="79">
        <v>296.39999999999998</v>
      </c>
      <c r="G78" s="79">
        <v>0</v>
      </c>
      <c r="H78" s="50">
        <v>0</v>
      </c>
      <c r="I78" s="13">
        <v>0</v>
      </c>
      <c r="J78" s="64">
        <v>0</v>
      </c>
    </row>
    <row r="79" spans="1:10" x14ac:dyDescent="0.25">
      <c r="A79" s="12">
        <v>1998.1</v>
      </c>
      <c r="B79" s="13">
        <v>973.4</v>
      </c>
      <c r="C79" s="54">
        <f t="shared" si="1"/>
        <v>1480.7</v>
      </c>
      <c r="D79" s="81">
        <v>0</v>
      </c>
      <c r="E79" s="79">
        <v>0</v>
      </c>
      <c r="F79" s="79">
        <v>1480.7</v>
      </c>
      <c r="G79" s="79">
        <v>0</v>
      </c>
      <c r="H79" s="50">
        <v>0</v>
      </c>
      <c r="I79" s="13">
        <v>0</v>
      </c>
      <c r="J79" s="64">
        <v>0</v>
      </c>
    </row>
    <row r="80" spans="1:10" x14ac:dyDescent="0.25">
      <c r="A80" s="12">
        <v>1998.11</v>
      </c>
      <c r="B80" s="13">
        <v>902.3</v>
      </c>
      <c r="C80" s="54">
        <f t="shared" si="1"/>
        <v>2884.9</v>
      </c>
      <c r="D80" s="81">
        <v>0</v>
      </c>
      <c r="E80" s="79">
        <v>0</v>
      </c>
      <c r="F80" s="79">
        <v>2884.9</v>
      </c>
      <c r="G80" s="79">
        <v>0</v>
      </c>
      <c r="H80" s="50">
        <v>0</v>
      </c>
      <c r="I80" s="13">
        <v>0</v>
      </c>
      <c r="J80" s="64">
        <v>0</v>
      </c>
    </row>
    <row r="81" spans="1:10" x14ac:dyDescent="0.25">
      <c r="A81" s="12">
        <v>1998.12</v>
      </c>
      <c r="B81" s="13">
        <v>1444.3</v>
      </c>
      <c r="C81" s="54">
        <f t="shared" si="1"/>
        <v>2893.9</v>
      </c>
      <c r="D81" s="81">
        <v>0</v>
      </c>
      <c r="E81" s="79">
        <v>0</v>
      </c>
      <c r="F81" s="79">
        <v>2893.9</v>
      </c>
      <c r="G81" s="79">
        <v>0</v>
      </c>
      <c r="H81" s="50">
        <v>0</v>
      </c>
      <c r="I81" s="13">
        <v>0</v>
      </c>
      <c r="J81" s="64">
        <v>0</v>
      </c>
    </row>
    <row r="82" spans="1:10" x14ac:dyDescent="0.25">
      <c r="A82" s="12">
        <v>1999.01</v>
      </c>
      <c r="B82" s="13">
        <v>1620</v>
      </c>
      <c r="C82" s="54">
        <f t="shared" si="1"/>
        <v>919.4</v>
      </c>
      <c r="D82" s="81">
        <v>2.1</v>
      </c>
      <c r="E82" s="79">
        <v>0</v>
      </c>
      <c r="F82" s="79">
        <v>917.3</v>
      </c>
      <c r="G82" s="79">
        <v>0</v>
      </c>
      <c r="H82" s="50">
        <v>0</v>
      </c>
      <c r="I82" s="13">
        <v>0</v>
      </c>
      <c r="J82" s="64">
        <v>9.6999999999999993</v>
      </c>
    </row>
    <row r="83" spans="1:10" x14ac:dyDescent="0.25">
      <c r="A83" s="12">
        <v>1999.02</v>
      </c>
      <c r="B83" s="13">
        <v>134.1</v>
      </c>
      <c r="C83" s="54">
        <f t="shared" si="1"/>
        <v>4505.5</v>
      </c>
      <c r="D83" s="81">
        <v>0</v>
      </c>
      <c r="E83" s="79">
        <v>0</v>
      </c>
      <c r="F83" s="79">
        <v>4505.5</v>
      </c>
      <c r="G83" s="79">
        <v>0</v>
      </c>
      <c r="H83" s="50">
        <v>0</v>
      </c>
      <c r="I83" s="13">
        <v>0</v>
      </c>
      <c r="J83" s="64">
        <v>1.8</v>
      </c>
    </row>
    <row r="84" spans="1:10" x14ac:dyDescent="0.25">
      <c r="A84" s="12">
        <v>1999.03</v>
      </c>
      <c r="B84" s="13">
        <v>1318.8</v>
      </c>
      <c r="C84" s="54">
        <f t="shared" si="1"/>
        <v>1934.9</v>
      </c>
      <c r="D84" s="81">
        <v>0</v>
      </c>
      <c r="E84" s="79">
        <v>0</v>
      </c>
      <c r="F84" s="79">
        <v>1934.9</v>
      </c>
      <c r="G84" s="79">
        <v>0</v>
      </c>
      <c r="H84" s="50">
        <v>0</v>
      </c>
      <c r="I84" s="13">
        <v>0</v>
      </c>
      <c r="J84" s="64">
        <v>1.6</v>
      </c>
    </row>
    <row r="85" spans="1:10" x14ac:dyDescent="0.25">
      <c r="A85" s="12">
        <v>1999.04</v>
      </c>
      <c r="B85" s="13">
        <v>1277.5</v>
      </c>
      <c r="C85" s="54">
        <f t="shared" si="1"/>
        <v>3200.8</v>
      </c>
      <c r="D85" s="81">
        <v>0</v>
      </c>
      <c r="E85" s="79">
        <v>0</v>
      </c>
      <c r="F85" s="79">
        <v>3198</v>
      </c>
      <c r="G85" s="79">
        <v>0</v>
      </c>
      <c r="H85" s="50">
        <v>2.8</v>
      </c>
      <c r="I85" s="13">
        <v>0</v>
      </c>
      <c r="J85" s="64">
        <v>6.2</v>
      </c>
    </row>
    <row r="86" spans="1:10" x14ac:dyDescent="0.25">
      <c r="A86" s="12">
        <v>1999.05</v>
      </c>
      <c r="B86" s="13">
        <v>2055.3000000000002</v>
      </c>
      <c r="C86" s="54">
        <f t="shared" si="1"/>
        <v>2450.4</v>
      </c>
      <c r="D86" s="81">
        <v>11.8</v>
      </c>
      <c r="E86" s="79">
        <v>0</v>
      </c>
      <c r="F86" s="79">
        <v>2432.6</v>
      </c>
      <c r="G86" s="79">
        <v>0</v>
      </c>
      <c r="H86" s="50">
        <v>6</v>
      </c>
      <c r="I86" s="13">
        <v>0</v>
      </c>
      <c r="J86" s="64">
        <v>2.2999999999999998</v>
      </c>
    </row>
    <row r="87" spans="1:10" x14ac:dyDescent="0.25">
      <c r="A87" s="12">
        <v>1999.06</v>
      </c>
      <c r="B87" s="13">
        <v>1823.7</v>
      </c>
      <c r="C87" s="54">
        <f t="shared" si="1"/>
        <v>1072</v>
      </c>
      <c r="D87" s="81">
        <v>5.9</v>
      </c>
      <c r="E87" s="79">
        <v>0</v>
      </c>
      <c r="F87" s="79">
        <v>1066.0999999999999</v>
      </c>
      <c r="G87" s="79">
        <v>0</v>
      </c>
      <c r="H87" s="50">
        <v>0</v>
      </c>
      <c r="I87" s="13">
        <v>0</v>
      </c>
      <c r="J87" s="64">
        <v>24.2</v>
      </c>
    </row>
    <row r="88" spans="1:10" x14ac:dyDescent="0.25">
      <c r="A88" s="12">
        <v>1999.07</v>
      </c>
      <c r="B88" s="13">
        <v>2431.9</v>
      </c>
      <c r="C88" s="54">
        <f t="shared" si="1"/>
        <v>1705.4999999999998</v>
      </c>
      <c r="D88" s="81">
        <v>95.6</v>
      </c>
      <c r="E88" s="79">
        <v>0</v>
      </c>
      <c r="F88" s="79">
        <v>1470.3</v>
      </c>
      <c r="G88" s="79">
        <v>0</v>
      </c>
      <c r="H88" s="50">
        <v>139.6</v>
      </c>
      <c r="I88" s="13">
        <v>0</v>
      </c>
      <c r="J88" s="64">
        <v>27.8</v>
      </c>
    </row>
    <row r="89" spans="1:10" x14ac:dyDescent="0.25">
      <c r="A89" s="12">
        <v>1999.08</v>
      </c>
      <c r="B89" s="13">
        <v>1511.5</v>
      </c>
      <c r="C89" s="54">
        <f t="shared" si="1"/>
        <v>1320.1</v>
      </c>
      <c r="D89" s="81">
        <v>10.5</v>
      </c>
      <c r="E89" s="79">
        <v>0</v>
      </c>
      <c r="F89" s="79">
        <v>1309.5999999999999</v>
      </c>
      <c r="G89" s="79">
        <v>0</v>
      </c>
      <c r="H89" s="50">
        <v>0</v>
      </c>
      <c r="I89" s="13">
        <v>0</v>
      </c>
      <c r="J89" s="64">
        <v>6.8</v>
      </c>
    </row>
    <row r="90" spans="1:10" x14ac:dyDescent="0.25">
      <c r="A90" s="12">
        <v>1999.09</v>
      </c>
      <c r="B90" s="13">
        <v>253</v>
      </c>
      <c r="C90" s="54">
        <f t="shared" si="1"/>
        <v>2587.6999999999998</v>
      </c>
      <c r="D90" s="81">
        <v>11.6</v>
      </c>
      <c r="E90" s="79">
        <v>0</v>
      </c>
      <c r="F90" s="79">
        <v>2575</v>
      </c>
      <c r="G90" s="79">
        <v>0</v>
      </c>
      <c r="H90" s="50">
        <v>1.1000000000000001</v>
      </c>
      <c r="I90" s="13">
        <v>0</v>
      </c>
      <c r="J90" s="64">
        <v>38.299999999999997</v>
      </c>
    </row>
    <row r="91" spans="1:10" x14ac:dyDescent="0.25">
      <c r="A91" s="12">
        <v>1999.1</v>
      </c>
      <c r="B91" s="13">
        <v>596.70000000000005</v>
      </c>
      <c r="C91" s="54">
        <f t="shared" si="1"/>
        <v>3101.3999999999996</v>
      </c>
      <c r="D91" s="81">
        <v>17.7</v>
      </c>
      <c r="E91" s="79">
        <v>0</v>
      </c>
      <c r="F91" s="79">
        <v>3083.7</v>
      </c>
      <c r="G91" s="79">
        <v>0</v>
      </c>
      <c r="H91" s="50">
        <v>0</v>
      </c>
      <c r="I91" s="13">
        <v>0</v>
      </c>
      <c r="J91" s="64">
        <v>32.799999999999997</v>
      </c>
    </row>
    <row r="92" spans="1:10" x14ac:dyDescent="0.25">
      <c r="A92" s="12">
        <v>1999.11</v>
      </c>
      <c r="B92" s="13">
        <v>197.6</v>
      </c>
      <c r="C92" s="54">
        <f t="shared" si="1"/>
        <v>2752.2</v>
      </c>
      <c r="D92" s="81">
        <v>6</v>
      </c>
      <c r="E92" s="79">
        <v>0</v>
      </c>
      <c r="F92" s="79">
        <v>2746.2</v>
      </c>
      <c r="G92" s="79">
        <v>0</v>
      </c>
      <c r="H92" s="50">
        <v>0</v>
      </c>
      <c r="I92" s="13">
        <v>0</v>
      </c>
      <c r="J92" s="64">
        <v>40.700000000000003</v>
      </c>
    </row>
    <row r="93" spans="1:10" x14ac:dyDescent="0.25">
      <c r="A93" s="12">
        <v>1999.12</v>
      </c>
      <c r="B93" s="13">
        <v>2860.7</v>
      </c>
      <c r="C93" s="54">
        <f t="shared" si="1"/>
        <v>1798.2</v>
      </c>
      <c r="D93" s="81">
        <v>4.2</v>
      </c>
      <c r="E93" s="79">
        <v>0</v>
      </c>
      <c r="F93" s="79">
        <v>1794</v>
      </c>
      <c r="G93" s="79">
        <v>0</v>
      </c>
      <c r="H93" s="50">
        <v>0</v>
      </c>
      <c r="I93" s="13">
        <v>0</v>
      </c>
      <c r="J93" s="64">
        <v>13.9</v>
      </c>
    </row>
    <row r="94" spans="1:10" x14ac:dyDescent="0.25">
      <c r="A94" s="12">
        <v>2000.01</v>
      </c>
      <c r="B94" s="13">
        <v>1016</v>
      </c>
      <c r="C94" s="54">
        <f t="shared" si="1"/>
        <v>2155.2999999999997</v>
      </c>
      <c r="D94" s="81">
        <v>1.2</v>
      </c>
      <c r="E94" s="79">
        <v>0</v>
      </c>
      <c r="F94" s="79">
        <v>2154.1</v>
      </c>
      <c r="G94" s="79">
        <v>0</v>
      </c>
      <c r="H94" s="50">
        <v>0</v>
      </c>
      <c r="I94" s="13">
        <v>0</v>
      </c>
      <c r="J94" s="64">
        <v>13</v>
      </c>
    </row>
    <row r="95" spans="1:10" x14ac:dyDescent="0.25">
      <c r="A95" s="12">
        <v>2000.02</v>
      </c>
      <c r="B95" s="13">
        <v>447.8</v>
      </c>
      <c r="C95" s="54">
        <f t="shared" si="1"/>
        <v>3297.9</v>
      </c>
      <c r="D95" s="81">
        <v>14</v>
      </c>
      <c r="E95" s="79">
        <v>0</v>
      </c>
      <c r="F95" s="79">
        <v>3283.9</v>
      </c>
      <c r="G95" s="79">
        <v>0</v>
      </c>
      <c r="H95" s="50">
        <v>0</v>
      </c>
      <c r="I95" s="13">
        <v>0</v>
      </c>
      <c r="J95" s="64">
        <v>0.8</v>
      </c>
    </row>
    <row r="96" spans="1:10" x14ac:dyDescent="0.25">
      <c r="A96" s="12">
        <v>2000.03</v>
      </c>
      <c r="B96" s="13">
        <v>1740.1</v>
      </c>
      <c r="C96" s="54">
        <f t="shared" si="1"/>
        <v>2959.7999999999997</v>
      </c>
      <c r="D96" s="81">
        <v>1.6</v>
      </c>
      <c r="E96" s="79">
        <v>0</v>
      </c>
      <c r="F96" s="79">
        <v>2958.2</v>
      </c>
      <c r="G96" s="79">
        <v>0</v>
      </c>
      <c r="H96" s="50">
        <v>0</v>
      </c>
      <c r="I96" s="13">
        <v>0</v>
      </c>
      <c r="J96" s="64">
        <v>8.3000000000000007</v>
      </c>
    </row>
    <row r="97" spans="1:10" x14ac:dyDescent="0.25">
      <c r="A97" s="12">
        <v>2000.04</v>
      </c>
      <c r="B97" s="13">
        <v>1796.2</v>
      </c>
      <c r="C97" s="54">
        <f t="shared" si="1"/>
        <v>1477.7</v>
      </c>
      <c r="D97" s="81">
        <v>0</v>
      </c>
      <c r="E97" s="79">
        <v>0</v>
      </c>
      <c r="F97" s="79">
        <v>1477.7</v>
      </c>
      <c r="G97" s="79">
        <v>0</v>
      </c>
      <c r="H97" s="50">
        <v>0</v>
      </c>
      <c r="I97" s="13">
        <v>0</v>
      </c>
      <c r="J97" s="64">
        <v>11.4</v>
      </c>
    </row>
    <row r="98" spans="1:10" x14ac:dyDescent="0.25">
      <c r="A98" s="12">
        <v>2000.05</v>
      </c>
      <c r="B98" s="13">
        <v>970.7</v>
      </c>
      <c r="C98" s="54">
        <f t="shared" si="1"/>
        <v>1692.1</v>
      </c>
      <c r="D98" s="81">
        <v>10.1</v>
      </c>
      <c r="E98" s="79">
        <v>0</v>
      </c>
      <c r="F98" s="79">
        <v>1682</v>
      </c>
      <c r="G98" s="79">
        <v>0</v>
      </c>
      <c r="H98" s="50">
        <v>0</v>
      </c>
      <c r="I98" s="13">
        <v>0</v>
      </c>
      <c r="J98" s="64">
        <v>13.4</v>
      </c>
    </row>
    <row r="99" spans="1:10" x14ac:dyDescent="0.25">
      <c r="A99" s="12">
        <v>2000.06</v>
      </c>
      <c r="B99" s="13">
        <v>761.6</v>
      </c>
      <c r="C99" s="54">
        <f t="shared" si="1"/>
        <v>2547.7000000000003</v>
      </c>
      <c r="D99" s="81">
        <v>9.9</v>
      </c>
      <c r="E99" s="79">
        <v>0</v>
      </c>
      <c r="F99" s="79">
        <v>2537.8000000000002</v>
      </c>
      <c r="G99" s="79">
        <v>0</v>
      </c>
      <c r="H99" s="50">
        <v>0</v>
      </c>
      <c r="I99" s="13">
        <v>0</v>
      </c>
      <c r="J99" s="64">
        <v>16.8</v>
      </c>
    </row>
    <row r="100" spans="1:10" x14ac:dyDescent="0.25">
      <c r="A100" s="12">
        <v>2000.07</v>
      </c>
      <c r="B100" s="13">
        <v>2650</v>
      </c>
      <c r="C100" s="54">
        <f t="shared" si="1"/>
        <v>3433.7999999999997</v>
      </c>
      <c r="D100" s="81">
        <v>27.2</v>
      </c>
      <c r="E100" s="79">
        <v>0</v>
      </c>
      <c r="F100" s="79">
        <v>3406.6</v>
      </c>
      <c r="G100" s="79">
        <v>0</v>
      </c>
      <c r="H100" s="50">
        <v>0</v>
      </c>
      <c r="I100" s="13">
        <v>0</v>
      </c>
      <c r="J100" s="64">
        <v>20.9</v>
      </c>
    </row>
    <row r="101" spans="1:10" x14ac:dyDescent="0.25">
      <c r="A101" s="12">
        <v>2000.08</v>
      </c>
      <c r="B101" s="13">
        <v>1739.7</v>
      </c>
      <c r="C101" s="54">
        <f t="shared" si="1"/>
        <v>1461.1000000000001</v>
      </c>
      <c r="D101" s="81">
        <v>29</v>
      </c>
      <c r="E101" s="79">
        <v>0</v>
      </c>
      <c r="F101" s="79">
        <v>1412.7</v>
      </c>
      <c r="G101" s="79">
        <v>0</v>
      </c>
      <c r="H101" s="50">
        <v>19.399999999999999</v>
      </c>
      <c r="I101" s="13">
        <v>0</v>
      </c>
      <c r="J101" s="64">
        <v>23.4</v>
      </c>
    </row>
    <row r="102" spans="1:10" x14ac:dyDescent="0.25">
      <c r="A102" s="12">
        <v>2000.09</v>
      </c>
      <c r="B102" s="13">
        <v>2808.7</v>
      </c>
      <c r="C102" s="54">
        <f t="shared" si="1"/>
        <v>3365.7000000000003</v>
      </c>
      <c r="D102" s="81">
        <v>54.9</v>
      </c>
      <c r="E102" s="79">
        <v>0</v>
      </c>
      <c r="F102" s="79">
        <v>3310.8</v>
      </c>
      <c r="G102" s="79">
        <v>0</v>
      </c>
      <c r="H102" s="50">
        <v>0</v>
      </c>
      <c r="I102" s="13">
        <v>0</v>
      </c>
      <c r="J102" s="64">
        <v>8.9</v>
      </c>
    </row>
    <row r="103" spans="1:10" x14ac:dyDescent="0.25">
      <c r="A103" s="12">
        <v>2000.1</v>
      </c>
      <c r="B103" s="13">
        <v>1364.6</v>
      </c>
      <c r="C103" s="54">
        <f t="shared" si="1"/>
        <v>2231.5</v>
      </c>
      <c r="D103" s="81">
        <v>19</v>
      </c>
      <c r="E103" s="79">
        <v>0</v>
      </c>
      <c r="F103" s="79">
        <v>2206.9</v>
      </c>
      <c r="G103" s="79">
        <v>0</v>
      </c>
      <c r="H103" s="50">
        <v>5.6</v>
      </c>
      <c r="I103" s="13">
        <v>0</v>
      </c>
      <c r="J103" s="64">
        <v>15.1</v>
      </c>
    </row>
    <row r="104" spans="1:10" x14ac:dyDescent="0.25">
      <c r="A104" s="12">
        <v>2000.11</v>
      </c>
      <c r="B104" s="13">
        <v>1038.4000000000001</v>
      </c>
      <c r="C104" s="54">
        <f t="shared" si="1"/>
        <v>3044</v>
      </c>
      <c r="D104" s="81">
        <v>6.7</v>
      </c>
      <c r="E104" s="79">
        <v>0</v>
      </c>
      <c r="F104" s="79">
        <v>3037.3</v>
      </c>
      <c r="G104" s="79">
        <v>0</v>
      </c>
      <c r="H104" s="50">
        <v>0</v>
      </c>
      <c r="I104" s="13">
        <v>0</v>
      </c>
      <c r="J104" s="64">
        <v>14.3</v>
      </c>
    </row>
    <row r="105" spans="1:10" x14ac:dyDescent="0.25">
      <c r="A105" s="12">
        <v>2000.12</v>
      </c>
      <c r="B105" s="13">
        <v>897</v>
      </c>
      <c r="C105" s="54">
        <f t="shared" si="1"/>
        <v>3067.2000000000003</v>
      </c>
      <c r="D105" s="81">
        <v>29.8</v>
      </c>
      <c r="E105" s="79">
        <v>0</v>
      </c>
      <c r="F105" s="79">
        <v>3037.4</v>
      </c>
      <c r="G105" s="79">
        <v>0</v>
      </c>
      <c r="H105" s="50">
        <v>0</v>
      </c>
      <c r="I105" s="13">
        <v>0</v>
      </c>
      <c r="J105" s="64">
        <v>20</v>
      </c>
    </row>
    <row r="106" spans="1:10" x14ac:dyDescent="0.25">
      <c r="A106" s="12">
        <v>2001.01</v>
      </c>
      <c r="B106" s="13">
        <v>307.5</v>
      </c>
      <c r="C106" s="54">
        <f t="shared" si="1"/>
        <v>4084.7000000000003</v>
      </c>
      <c r="D106" s="81">
        <v>24.3</v>
      </c>
      <c r="E106" s="79">
        <v>0</v>
      </c>
      <c r="F106" s="79">
        <v>4060.4</v>
      </c>
      <c r="G106" s="79">
        <v>0</v>
      </c>
      <c r="H106" s="50">
        <v>0</v>
      </c>
      <c r="I106" s="13">
        <v>0</v>
      </c>
      <c r="J106" s="64">
        <v>222.3</v>
      </c>
    </row>
    <row r="107" spans="1:10" x14ac:dyDescent="0.25">
      <c r="A107" s="12">
        <v>2001.02</v>
      </c>
      <c r="B107" s="13">
        <v>3748.9</v>
      </c>
      <c r="C107" s="54">
        <f t="shared" si="1"/>
        <v>2492.5</v>
      </c>
      <c r="D107" s="81">
        <v>0</v>
      </c>
      <c r="E107" s="79">
        <v>0</v>
      </c>
      <c r="F107" s="79">
        <v>2492.5</v>
      </c>
      <c r="G107" s="79">
        <v>0</v>
      </c>
      <c r="H107" s="50">
        <v>0</v>
      </c>
      <c r="I107" s="13">
        <v>0</v>
      </c>
      <c r="J107" s="64">
        <v>15.5</v>
      </c>
    </row>
    <row r="108" spans="1:10" x14ac:dyDescent="0.25">
      <c r="A108" s="12">
        <v>2001.03</v>
      </c>
      <c r="B108" s="13">
        <v>3078.2</v>
      </c>
      <c r="C108" s="54">
        <f t="shared" si="1"/>
        <v>2203.1999999999998</v>
      </c>
      <c r="D108" s="81">
        <v>1.5</v>
      </c>
      <c r="E108" s="79">
        <v>0</v>
      </c>
      <c r="F108" s="79">
        <v>2201.6999999999998</v>
      </c>
      <c r="G108" s="79">
        <v>0</v>
      </c>
      <c r="H108" s="50">
        <v>0</v>
      </c>
      <c r="I108" s="13">
        <v>0</v>
      </c>
      <c r="J108" s="64">
        <v>37</v>
      </c>
    </row>
    <row r="109" spans="1:10" x14ac:dyDescent="0.25">
      <c r="A109" s="12">
        <v>2001.04</v>
      </c>
      <c r="B109" s="13">
        <v>103.7</v>
      </c>
      <c r="C109" s="54">
        <f t="shared" si="1"/>
        <v>4689.6000000000004</v>
      </c>
      <c r="D109" s="81">
        <v>0.3</v>
      </c>
      <c r="E109" s="79">
        <v>0</v>
      </c>
      <c r="F109" s="79">
        <v>4689.3</v>
      </c>
      <c r="G109" s="79">
        <v>0</v>
      </c>
      <c r="H109" s="50">
        <v>0</v>
      </c>
      <c r="I109" s="13">
        <v>0</v>
      </c>
      <c r="J109" s="64">
        <v>25.8</v>
      </c>
    </row>
    <row r="110" spans="1:10" x14ac:dyDescent="0.25">
      <c r="A110" s="12">
        <v>2001.05</v>
      </c>
      <c r="B110" s="13">
        <v>523.6</v>
      </c>
      <c r="C110" s="54">
        <f t="shared" si="1"/>
        <v>3808.7999999999997</v>
      </c>
      <c r="D110" s="81">
        <v>24.7</v>
      </c>
      <c r="E110" s="79">
        <v>0</v>
      </c>
      <c r="F110" s="79">
        <v>3777.6</v>
      </c>
      <c r="G110" s="79">
        <v>0</v>
      </c>
      <c r="H110" s="50">
        <v>6.5</v>
      </c>
      <c r="I110" s="13">
        <v>0</v>
      </c>
      <c r="J110" s="64">
        <v>9.6</v>
      </c>
    </row>
    <row r="111" spans="1:10" x14ac:dyDescent="0.25">
      <c r="A111" s="12">
        <v>2001.06</v>
      </c>
      <c r="B111" s="13">
        <v>323.89999999999998</v>
      </c>
      <c r="C111" s="54">
        <f t="shared" si="1"/>
        <v>1559.2</v>
      </c>
      <c r="D111" s="81">
        <v>2</v>
      </c>
      <c r="E111" s="79">
        <v>0</v>
      </c>
      <c r="F111" s="79">
        <v>1557.2</v>
      </c>
      <c r="G111" s="79">
        <v>0</v>
      </c>
      <c r="H111" s="50">
        <v>0</v>
      </c>
      <c r="I111" s="13">
        <v>0</v>
      </c>
      <c r="J111" s="64">
        <v>21.4</v>
      </c>
    </row>
    <row r="112" spans="1:10" x14ac:dyDescent="0.25">
      <c r="A112" s="12">
        <v>2001.07</v>
      </c>
      <c r="B112" s="13">
        <v>1436.2</v>
      </c>
      <c r="C112" s="54">
        <f t="shared" si="1"/>
        <v>1968.3</v>
      </c>
      <c r="D112" s="81">
        <v>0</v>
      </c>
      <c r="E112" s="79">
        <v>0</v>
      </c>
      <c r="F112" s="79">
        <v>1968.3</v>
      </c>
      <c r="G112" s="79">
        <v>0</v>
      </c>
      <c r="H112" s="50">
        <v>0</v>
      </c>
      <c r="I112" s="13">
        <v>0</v>
      </c>
      <c r="J112" s="64">
        <v>26</v>
      </c>
    </row>
    <row r="113" spans="1:10" x14ac:dyDescent="0.25">
      <c r="A113" s="12">
        <v>2001.08</v>
      </c>
      <c r="B113" s="13">
        <v>379.5</v>
      </c>
      <c r="C113" s="54">
        <f t="shared" si="1"/>
        <v>2322.7000000000003</v>
      </c>
      <c r="D113" s="81">
        <v>2.2999999999999998</v>
      </c>
      <c r="E113" s="79">
        <v>0</v>
      </c>
      <c r="F113" s="79">
        <v>2320.4</v>
      </c>
      <c r="G113" s="79">
        <v>0</v>
      </c>
      <c r="H113" s="50">
        <v>0</v>
      </c>
      <c r="I113" s="13">
        <v>0</v>
      </c>
      <c r="J113" s="64">
        <v>34.299999999999997</v>
      </c>
    </row>
    <row r="114" spans="1:10" x14ac:dyDescent="0.25">
      <c r="A114" s="12">
        <v>2001.09</v>
      </c>
      <c r="B114" s="13">
        <v>290.5</v>
      </c>
      <c r="C114" s="54">
        <f t="shared" si="1"/>
        <v>8783</v>
      </c>
      <c r="D114" s="81">
        <v>3.2</v>
      </c>
      <c r="E114" s="79">
        <v>0</v>
      </c>
      <c r="F114" s="79">
        <v>8779.7999999999993</v>
      </c>
      <c r="G114" s="79">
        <v>0</v>
      </c>
      <c r="H114" s="50">
        <v>0</v>
      </c>
      <c r="I114" s="13">
        <v>0</v>
      </c>
      <c r="J114" s="64">
        <v>106.8</v>
      </c>
    </row>
    <row r="115" spans="1:10" x14ac:dyDescent="0.25">
      <c r="A115" s="12">
        <v>2001.1</v>
      </c>
      <c r="B115" s="13">
        <v>1134.9000000000001</v>
      </c>
      <c r="C115" s="54">
        <f t="shared" si="1"/>
        <v>2629.7999999999997</v>
      </c>
      <c r="D115" s="81">
        <v>3.6</v>
      </c>
      <c r="E115" s="79">
        <v>0</v>
      </c>
      <c r="F115" s="79">
        <v>2626.2</v>
      </c>
      <c r="G115" s="79">
        <v>0</v>
      </c>
      <c r="H115" s="50">
        <v>0</v>
      </c>
      <c r="I115" s="13">
        <v>0</v>
      </c>
      <c r="J115" s="64">
        <v>163.9</v>
      </c>
    </row>
    <row r="116" spans="1:10" x14ac:dyDescent="0.25">
      <c r="A116" s="12">
        <v>2001.11</v>
      </c>
      <c r="B116" s="13">
        <v>937</v>
      </c>
      <c r="C116" s="54">
        <f t="shared" si="1"/>
        <v>2938.9</v>
      </c>
      <c r="D116" s="81">
        <v>1.9</v>
      </c>
      <c r="E116" s="79">
        <v>0</v>
      </c>
      <c r="F116" s="79">
        <v>2934.8</v>
      </c>
      <c r="G116" s="79">
        <v>0</v>
      </c>
      <c r="H116" s="50">
        <v>2.2000000000000002</v>
      </c>
      <c r="I116" s="13">
        <v>0</v>
      </c>
      <c r="J116" s="64">
        <v>12.6</v>
      </c>
    </row>
    <row r="117" spans="1:10" x14ac:dyDescent="0.25">
      <c r="A117" s="12">
        <v>2001.12</v>
      </c>
      <c r="B117" s="13">
        <v>1082.7</v>
      </c>
      <c r="C117" s="54">
        <f t="shared" si="1"/>
        <v>4510.0999999999995</v>
      </c>
      <c r="D117" s="81">
        <v>818.9</v>
      </c>
      <c r="E117" s="79">
        <v>0</v>
      </c>
      <c r="F117" s="79">
        <v>3691.2</v>
      </c>
      <c r="G117" s="79">
        <v>0</v>
      </c>
      <c r="H117" s="50">
        <v>0</v>
      </c>
      <c r="I117" s="13">
        <v>0</v>
      </c>
      <c r="J117" s="64">
        <v>64.400000000000006</v>
      </c>
    </row>
    <row r="118" spans="1:10" x14ac:dyDescent="0.25">
      <c r="A118" s="12">
        <v>2002.01</v>
      </c>
      <c r="B118" s="13">
        <v>1134.7</v>
      </c>
      <c r="C118" s="54">
        <f t="shared" si="1"/>
        <v>3317.2</v>
      </c>
      <c r="D118" s="81">
        <v>0.7</v>
      </c>
      <c r="E118" s="79">
        <v>0</v>
      </c>
      <c r="F118" s="79">
        <v>3316.5</v>
      </c>
      <c r="G118" s="79">
        <v>0</v>
      </c>
      <c r="H118" s="50">
        <v>0</v>
      </c>
      <c r="I118" s="13">
        <v>0</v>
      </c>
      <c r="J118" s="64">
        <v>6.4</v>
      </c>
    </row>
    <row r="119" spans="1:10" x14ac:dyDescent="0.25">
      <c r="A119" s="12">
        <v>2002.02</v>
      </c>
      <c r="B119" s="13">
        <v>90.6</v>
      </c>
      <c r="C119" s="54">
        <f t="shared" si="1"/>
        <v>4311.3999999999996</v>
      </c>
      <c r="D119" s="81">
        <v>595.70000000000005</v>
      </c>
      <c r="E119" s="79">
        <v>0</v>
      </c>
      <c r="F119" s="79">
        <v>3715.7</v>
      </c>
      <c r="G119" s="79">
        <v>0</v>
      </c>
      <c r="H119" s="50">
        <v>0</v>
      </c>
      <c r="I119" s="13">
        <v>0</v>
      </c>
      <c r="J119" s="64">
        <v>5</v>
      </c>
    </row>
    <row r="120" spans="1:10" x14ac:dyDescent="0.25">
      <c r="A120" s="12">
        <v>2002.03</v>
      </c>
      <c r="B120" s="13">
        <v>238.1</v>
      </c>
      <c r="C120" s="54">
        <f t="shared" si="1"/>
        <v>467.90000000000003</v>
      </c>
      <c r="D120" s="81">
        <v>436.3</v>
      </c>
      <c r="E120" s="79">
        <v>0</v>
      </c>
      <c r="F120" s="79">
        <v>31.6</v>
      </c>
      <c r="G120" s="79">
        <v>0</v>
      </c>
      <c r="H120" s="50">
        <v>0</v>
      </c>
      <c r="I120" s="13">
        <v>0</v>
      </c>
      <c r="J120" s="64">
        <v>8.4</v>
      </c>
    </row>
    <row r="121" spans="1:10" x14ac:dyDescent="0.25">
      <c r="A121" s="12">
        <v>2002.04</v>
      </c>
      <c r="B121" s="13">
        <v>1507.4</v>
      </c>
      <c r="C121" s="54">
        <f t="shared" si="1"/>
        <v>285</v>
      </c>
      <c r="D121" s="81">
        <v>284.2</v>
      </c>
      <c r="E121" s="79">
        <v>0</v>
      </c>
      <c r="F121" s="79">
        <v>0.8</v>
      </c>
      <c r="G121" s="79">
        <v>0</v>
      </c>
      <c r="H121" s="50">
        <v>0</v>
      </c>
      <c r="I121" s="13">
        <v>0</v>
      </c>
      <c r="J121" s="64">
        <v>0.5</v>
      </c>
    </row>
    <row r="122" spans="1:10" x14ac:dyDescent="0.25">
      <c r="A122" s="12">
        <v>2002.05</v>
      </c>
      <c r="B122" s="13">
        <v>3703.3</v>
      </c>
      <c r="C122" s="54">
        <f t="shared" si="1"/>
        <v>100.5</v>
      </c>
      <c r="D122" s="81">
        <v>0</v>
      </c>
      <c r="E122" s="79">
        <v>0</v>
      </c>
      <c r="F122" s="79">
        <v>78.400000000000006</v>
      </c>
      <c r="G122" s="79">
        <v>0</v>
      </c>
      <c r="H122" s="50">
        <v>22.1</v>
      </c>
      <c r="I122" s="13">
        <v>0</v>
      </c>
      <c r="J122" s="64">
        <v>29.5</v>
      </c>
    </row>
    <row r="123" spans="1:10" x14ac:dyDescent="0.25">
      <c r="A123" s="12">
        <v>2002.06</v>
      </c>
      <c r="B123" s="13">
        <v>1101.7</v>
      </c>
      <c r="C123" s="54">
        <f t="shared" si="1"/>
        <v>117</v>
      </c>
      <c r="D123" s="81">
        <v>0</v>
      </c>
      <c r="E123" s="79">
        <v>0</v>
      </c>
      <c r="F123" s="79">
        <v>116.3</v>
      </c>
      <c r="G123" s="79">
        <v>0</v>
      </c>
      <c r="H123" s="50">
        <v>0.7</v>
      </c>
      <c r="I123" s="13">
        <v>0</v>
      </c>
      <c r="J123" s="64">
        <v>2.6</v>
      </c>
    </row>
    <row r="124" spans="1:10" x14ac:dyDescent="0.25">
      <c r="A124" s="12">
        <v>2002.07</v>
      </c>
      <c r="B124" s="13">
        <v>3204.4</v>
      </c>
      <c r="C124" s="54">
        <f t="shared" si="1"/>
        <v>117.5</v>
      </c>
      <c r="D124" s="81">
        <v>0</v>
      </c>
      <c r="E124" s="79">
        <v>0</v>
      </c>
      <c r="F124" s="79">
        <v>117.5</v>
      </c>
      <c r="G124" s="79">
        <v>0</v>
      </c>
      <c r="H124" s="50">
        <v>0</v>
      </c>
      <c r="I124" s="13">
        <v>0</v>
      </c>
      <c r="J124" s="64">
        <v>20.399999999999999</v>
      </c>
    </row>
    <row r="125" spans="1:10" x14ac:dyDescent="0.25">
      <c r="A125" s="12">
        <v>2002.08</v>
      </c>
      <c r="B125" s="13">
        <v>1539.2</v>
      </c>
      <c r="C125" s="54">
        <f t="shared" si="1"/>
        <v>185.7</v>
      </c>
      <c r="D125" s="81">
        <v>0</v>
      </c>
      <c r="E125" s="79">
        <v>0</v>
      </c>
      <c r="F125" s="79">
        <v>185.7</v>
      </c>
      <c r="G125" s="79">
        <v>0</v>
      </c>
      <c r="H125" s="50">
        <v>0</v>
      </c>
      <c r="I125" s="13">
        <v>0</v>
      </c>
      <c r="J125" s="64">
        <v>27.5</v>
      </c>
    </row>
    <row r="126" spans="1:10" x14ac:dyDescent="0.25">
      <c r="A126" s="12">
        <v>2002.09</v>
      </c>
      <c r="B126" s="13">
        <v>5560.2</v>
      </c>
      <c r="C126" s="54">
        <f t="shared" si="1"/>
        <v>792.3</v>
      </c>
      <c r="D126" s="81">
        <v>0</v>
      </c>
      <c r="E126" s="79">
        <v>0</v>
      </c>
      <c r="F126" s="79">
        <v>792.3</v>
      </c>
      <c r="G126" s="79">
        <v>0</v>
      </c>
      <c r="H126" s="50">
        <v>0</v>
      </c>
      <c r="I126" s="13">
        <v>0</v>
      </c>
      <c r="J126" s="64">
        <v>0.6</v>
      </c>
    </row>
    <row r="127" spans="1:10" x14ac:dyDescent="0.25">
      <c r="A127" s="12">
        <v>2002.1</v>
      </c>
      <c r="B127" s="13">
        <v>333</v>
      </c>
      <c r="C127" s="54">
        <f t="shared" si="1"/>
        <v>177.4</v>
      </c>
      <c r="D127" s="81">
        <v>117.3</v>
      </c>
      <c r="E127" s="79">
        <v>0</v>
      </c>
      <c r="F127" s="79">
        <v>60</v>
      </c>
      <c r="G127" s="79">
        <v>0</v>
      </c>
      <c r="H127" s="50">
        <v>0.1</v>
      </c>
      <c r="I127" s="13">
        <v>0</v>
      </c>
      <c r="J127" s="64">
        <v>0</v>
      </c>
    </row>
    <row r="128" spans="1:10" x14ac:dyDescent="0.25">
      <c r="A128" s="12">
        <v>2002.11</v>
      </c>
      <c r="B128" s="13">
        <v>472.5</v>
      </c>
      <c r="C128" s="54">
        <f t="shared" si="1"/>
        <v>1851.8999999999999</v>
      </c>
      <c r="D128" s="81">
        <v>1820.3</v>
      </c>
      <c r="E128" s="79">
        <v>0</v>
      </c>
      <c r="F128" s="79">
        <v>7.5</v>
      </c>
      <c r="G128" s="79">
        <v>0</v>
      </c>
      <c r="H128" s="50">
        <v>24.1</v>
      </c>
      <c r="I128" s="13">
        <v>0</v>
      </c>
      <c r="J128" s="64">
        <v>2.6</v>
      </c>
    </row>
    <row r="129" spans="1:10" x14ac:dyDescent="0.25">
      <c r="A129" s="12">
        <v>2002.12</v>
      </c>
      <c r="B129" s="13">
        <v>472.5</v>
      </c>
      <c r="C129" s="54">
        <f t="shared" si="1"/>
        <v>2293</v>
      </c>
      <c r="D129" s="81">
        <v>2102</v>
      </c>
      <c r="E129" s="79">
        <v>0</v>
      </c>
      <c r="F129" s="79">
        <v>191</v>
      </c>
      <c r="G129" s="79">
        <v>0</v>
      </c>
      <c r="H129" s="50">
        <v>0</v>
      </c>
      <c r="I129" s="13">
        <v>0</v>
      </c>
      <c r="J129" s="64">
        <v>33</v>
      </c>
    </row>
    <row r="130" spans="1:10" x14ac:dyDescent="0.25">
      <c r="A130" s="12">
        <v>2003.01</v>
      </c>
      <c r="B130" s="13">
        <v>4635</v>
      </c>
      <c r="C130" s="54">
        <f t="shared" si="1"/>
        <v>7893.9</v>
      </c>
      <c r="D130" s="81">
        <v>4444.5</v>
      </c>
      <c r="E130" s="79">
        <v>0</v>
      </c>
      <c r="F130" s="79">
        <v>3449.4</v>
      </c>
      <c r="G130" s="79">
        <v>0</v>
      </c>
      <c r="H130" s="50">
        <v>0</v>
      </c>
      <c r="I130" s="13">
        <v>0</v>
      </c>
      <c r="J130" s="64">
        <v>8.4</v>
      </c>
    </row>
    <row r="131" spans="1:10" x14ac:dyDescent="0.25">
      <c r="A131" s="12">
        <v>2003.02</v>
      </c>
      <c r="B131" s="13">
        <v>193.8</v>
      </c>
      <c r="C131" s="54">
        <f t="shared" si="1"/>
        <v>3495.9</v>
      </c>
      <c r="D131" s="81">
        <v>120</v>
      </c>
      <c r="E131" s="79">
        <v>0</v>
      </c>
      <c r="F131" s="79">
        <v>2990.5</v>
      </c>
      <c r="G131" s="79">
        <v>0</v>
      </c>
      <c r="H131" s="50">
        <v>385.4</v>
      </c>
      <c r="I131" s="13">
        <v>0</v>
      </c>
      <c r="J131" s="64">
        <v>10.1</v>
      </c>
    </row>
    <row r="132" spans="1:10" x14ac:dyDescent="0.25">
      <c r="A132" s="12">
        <v>2003.03</v>
      </c>
      <c r="B132" s="13">
        <v>733.6</v>
      </c>
      <c r="C132" s="54">
        <f t="shared" si="1"/>
        <v>1157.8</v>
      </c>
      <c r="D132" s="81">
        <v>0</v>
      </c>
      <c r="E132" s="79">
        <v>0</v>
      </c>
      <c r="F132" s="79">
        <v>1057.0999999999999</v>
      </c>
      <c r="G132" s="79">
        <v>0</v>
      </c>
      <c r="H132" s="50">
        <v>100.7</v>
      </c>
      <c r="I132" s="13">
        <v>0</v>
      </c>
      <c r="J132" s="64">
        <v>10</v>
      </c>
    </row>
    <row r="133" spans="1:10" x14ac:dyDescent="0.25">
      <c r="A133" s="12">
        <v>2003.04</v>
      </c>
      <c r="B133" s="13">
        <v>421.2</v>
      </c>
      <c r="C133" s="54">
        <f t="shared" si="1"/>
        <v>706.2</v>
      </c>
      <c r="D133" s="81">
        <v>0</v>
      </c>
      <c r="E133" s="79">
        <v>0</v>
      </c>
      <c r="F133" s="79">
        <v>671.5</v>
      </c>
      <c r="G133" s="79">
        <v>0</v>
      </c>
      <c r="H133" s="50">
        <v>34.700000000000003</v>
      </c>
      <c r="I133" s="13">
        <v>0</v>
      </c>
      <c r="J133" s="64">
        <v>23.3</v>
      </c>
    </row>
    <row r="134" spans="1:10" x14ac:dyDescent="0.25">
      <c r="A134" s="12">
        <v>2003.05</v>
      </c>
      <c r="B134" s="13">
        <v>319.2</v>
      </c>
      <c r="C134" s="54">
        <f t="shared" si="1"/>
        <v>3932.6</v>
      </c>
      <c r="D134" s="81">
        <v>2100</v>
      </c>
      <c r="E134" s="79">
        <v>0</v>
      </c>
      <c r="F134" s="79">
        <v>1831.4</v>
      </c>
      <c r="G134" s="79">
        <v>0</v>
      </c>
      <c r="H134" s="50">
        <v>1.2</v>
      </c>
      <c r="I134" s="13">
        <v>0</v>
      </c>
      <c r="J134" s="64">
        <v>76.3</v>
      </c>
    </row>
    <row r="135" spans="1:10" x14ac:dyDescent="0.25">
      <c r="A135" s="12">
        <v>2003.06</v>
      </c>
      <c r="B135" s="13">
        <v>427.2</v>
      </c>
      <c r="C135" s="54">
        <f t="shared" si="1"/>
        <v>2421</v>
      </c>
      <c r="D135" s="81">
        <v>300</v>
      </c>
      <c r="E135" s="79">
        <v>0</v>
      </c>
      <c r="F135" s="79">
        <v>1807.4</v>
      </c>
      <c r="G135" s="79">
        <v>0</v>
      </c>
      <c r="H135" s="50">
        <v>313.60000000000002</v>
      </c>
      <c r="I135" s="13">
        <v>0</v>
      </c>
      <c r="J135" s="64">
        <v>19.600000000000001</v>
      </c>
    </row>
    <row r="136" spans="1:10" x14ac:dyDescent="0.25">
      <c r="A136" s="12">
        <v>2003.07</v>
      </c>
      <c r="B136" s="13">
        <v>1055.9000000000001</v>
      </c>
      <c r="C136" s="54">
        <f t="shared" si="1"/>
        <v>2811.3</v>
      </c>
      <c r="D136" s="81">
        <v>180</v>
      </c>
      <c r="E136" s="79">
        <v>0</v>
      </c>
      <c r="F136" s="79">
        <v>2211.5</v>
      </c>
      <c r="G136" s="79">
        <v>0</v>
      </c>
      <c r="H136" s="50">
        <v>419.8</v>
      </c>
      <c r="I136" s="13">
        <v>0</v>
      </c>
      <c r="J136" s="64">
        <v>53.1</v>
      </c>
    </row>
    <row r="137" spans="1:10" x14ac:dyDescent="0.25">
      <c r="A137" s="12">
        <v>2003.08</v>
      </c>
      <c r="B137" s="13">
        <v>989.6</v>
      </c>
      <c r="C137" s="54">
        <f t="shared" si="1"/>
        <v>3029.5</v>
      </c>
      <c r="D137" s="81">
        <v>0</v>
      </c>
      <c r="E137" s="79">
        <v>0</v>
      </c>
      <c r="F137" s="79">
        <v>3029.5</v>
      </c>
      <c r="G137" s="79">
        <v>0</v>
      </c>
      <c r="H137" s="50">
        <v>0</v>
      </c>
      <c r="I137" s="13">
        <v>0</v>
      </c>
      <c r="J137" s="64">
        <v>36.1</v>
      </c>
    </row>
    <row r="138" spans="1:10" x14ac:dyDescent="0.25">
      <c r="A138" s="12">
        <v>2003.09</v>
      </c>
      <c r="B138" s="13">
        <v>365.5</v>
      </c>
      <c r="C138" s="54">
        <f t="shared" si="1"/>
        <v>13831.400000000001</v>
      </c>
      <c r="D138" s="81">
        <v>5078.8</v>
      </c>
      <c r="E138" s="79">
        <v>0</v>
      </c>
      <c r="F138" s="79">
        <v>8752.6</v>
      </c>
      <c r="G138" s="79">
        <v>0</v>
      </c>
      <c r="H138" s="50">
        <v>0</v>
      </c>
      <c r="I138" s="13">
        <v>0</v>
      </c>
      <c r="J138" s="64">
        <v>3.7</v>
      </c>
    </row>
    <row r="139" spans="1:10" x14ac:dyDescent="0.25">
      <c r="A139" s="12">
        <v>2003.1</v>
      </c>
      <c r="B139" s="13">
        <v>1932.9</v>
      </c>
      <c r="C139" s="54">
        <f t="shared" si="1"/>
        <v>2174.4</v>
      </c>
      <c r="D139" s="81">
        <v>1902</v>
      </c>
      <c r="E139" s="79">
        <v>0</v>
      </c>
      <c r="F139" s="79">
        <v>272.39999999999998</v>
      </c>
      <c r="G139" s="79">
        <v>0</v>
      </c>
      <c r="H139" s="50">
        <v>0</v>
      </c>
      <c r="I139" s="13">
        <v>0</v>
      </c>
      <c r="J139" s="64">
        <v>40.299999999999997</v>
      </c>
    </row>
    <row r="140" spans="1:10" x14ac:dyDescent="0.25">
      <c r="A140" s="12">
        <v>2003.11</v>
      </c>
      <c r="B140" s="13">
        <v>362.1</v>
      </c>
      <c r="C140" s="54">
        <f t="shared" ref="C140:C203" si="2">SUM(D140:H140)</f>
        <v>1869.3</v>
      </c>
      <c r="D140" s="81">
        <v>435</v>
      </c>
      <c r="E140" s="79">
        <v>0</v>
      </c>
      <c r="F140" s="79">
        <v>1434.3</v>
      </c>
      <c r="G140" s="79">
        <v>0</v>
      </c>
      <c r="H140" s="50">
        <v>0</v>
      </c>
      <c r="I140" s="13">
        <v>0</v>
      </c>
      <c r="J140" s="64">
        <v>82.6</v>
      </c>
    </row>
    <row r="141" spans="1:10" x14ac:dyDescent="0.25">
      <c r="A141" s="12">
        <v>2003.12</v>
      </c>
      <c r="B141" s="13">
        <v>397.2</v>
      </c>
      <c r="C141" s="54">
        <f t="shared" si="2"/>
        <v>4392.8</v>
      </c>
      <c r="D141" s="81">
        <v>2213.8000000000002</v>
      </c>
      <c r="E141" s="79">
        <v>0</v>
      </c>
      <c r="F141" s="79">
        <v>2179</v>
      </c>
      <c r="G141" s="79">
        <v>0</v>
      </c>
      <c r="H141" s="50">
        <v>0</v>
      </c>
      <c r="I141" s="13">
        <v>0</v>
      </c>
      <c r="J141" s="64">
        <v>109.7</v>
      </c>
    </row>
    <row r="142" spans="1:10" x14ac:dyDescent="0.25">
      <c r="A142" s="12">
        <v>2004.01</v>
      </c>
      <c r="B142" s="13">
        <v>185.6</v>
      </c>
      <c r="C142" s="54">
        <f t="shared" si="2"/>
        <v>1250.9000000000001</v>
      </c>
      <c r="D142" s="81">
        <v>0</v>
      </c>
      <c r="E142" s="79">
        <v>0</v>
      </c>
      <c r="F142" s="79">
        <v>1250.9000000000001</v>
      </c>
      <c r="G142" s="79">
        <v>0</v>
      </c>
      <c r="H142" s="50">
        <v>0</v>
      </c>
      <c r="I142" s="13">
        <v>0</v>
      </c>
      <c r="J142" s="64">
        <v>78.5</v>
      </c>
    </row>
    <row r="143" spans="1:10" x14ac:dyDescent="0.25">
      <c r="A143" s="12">
        <v>2004.02</v>
      </c>
      <c r="B143" s="13">
        <v>1532.5</v>
      </c>
      <c r="C143" s="54">
        <f t="shared" si="2"/>
        <v>112.7</v>
      </c>
      <c r="D143" s="81">
        <v>0</v>
      </c>
      <c r="E143" s="79">
        <v>0</v>
      </c>
      <c r="F143" s="79">
        <v>112.7</v>
      </c>
      <c r="G143" s="79">
        <v>0</v>
      </c>
      <c r="H143" s="50">
        <v>0</v>
      </c>
      <c r="I143" s="13">
        <v>0</v>
      </c>
      <c r="J143" s="64">
        <v>66.900000000000006</v>
      </c>
    </row>
    <row r="144" spans="1:10" x14ac:dyDescent="0.25">
      <c r="A144" s="12">
        <v>2004.03</v>
      </c>
      <c r="B144" s="13">
        <v>715.4</v>
      </c>
      <c r="C144" s="54">
        <f t="shared" si="2"/>
        <v>16859.099999999999</v>
      </c>
      <c r="D144" s="81">
        <v>6134.5</v>
      </c>
      <c r="E144" s="79">
        <v>0</v>
      </c>
      <c r="F144" s="79">
        <v>9362.5</v>
      </c>
      <c r="G144" s="79">
        <v>0</v>
      </c>
      <c r="H144" s="50">
        <v>1362.1</v>
      </c>
      <c r="I144" s="13">
        <v>0</v>
      </c>
      <c r="J144" s="64">
        <v>3.8</v>
      </c>
    </row>
    <row r="145" spans="1:10" x14ac:dyDescent="0.25">
      <c r="A145" s="12">
        <v>2004.04</v>
      </c>
      <c r="B145" s="13">
        <v>448.7</v>
      </c>
      <c r="C145" s="54">
        <f t="shared" si="2"/>
        <v>434.4</v>
      </c>
      <c r="D145" s="81">
        <v>0</v>
      </c>
      <c r="E145" s="79">
        <v>0</v>
      </c>
      <c r="F145" s="79">
        <v>194.2</v>
      </c>
      <c r="G145" s="79">
        <v>0</v>
      </c>
      <c r="H145" s="50">
        <v>240.2</v>
      </c>
      <c r="I145" s="13">
        <v>0</v>
      </c>
      <c r="J145" s="64">
        <v>105.7</v>
      </c>
    </row>
    <row r="146" spans="1:10" x14ac:dyDescent="0.25">
      <c r="A146" s="12">
        <v>2004.05</v>
      </c>
      <c r="B146" s="13">
        <v>1057.0999999999999</v>
      </c>
      <c r="C146" s="54">
        <f t="shared" si="2"/>
        <v>450.29999999999995</v>
      </c>
      <c r="D146" s="81">
        <v>0</v>
      </c>
      <c r="E146" s="79">
        <v>0</v>
      </c>
      <c r="F146" s="79">
        <v>168.9</v>
      </c>
      <c r="G146" s="79">
        <v>0</v>
      </c>
      <c r="H146" s="50">
        <v>281.39999999999998</v>
      </c>
      <c r="I146" s="13">
        <v>0</v>
      </c>
      <c r="J146" s="64">
        <v>0</v>
      </c>
    </row>
    <row r="147" spans="1:10" x14ac:dyDescent="0.25">
      <c r="A147" s="12">
        <v>2004.06</v>
      </c>
      <c r="B147" s="13">
        <v>905.1</v>
      </c>
      <c r="C147" s="54">
        <f t="shared" si="2"/>
        <v>1861.2</v>
      </c>
      <c r="D147" s="81">
        <v>1230</v>
      </c>
      <c r="E147" s="79">
        <v>0</v>
      </c>
      <c r="F147" s="79">
        <v>631.20000000000005</v>
      </c>
      <c r="G147" s="79">
        <v>0</v>
      </c>
      <c r="H147" s="50">
        <v>0</v>
      </c>
      <c r="I147" s="13">
        <v>0</v>
      </c>
      <c r="J147" s="64">
        <v>75.599999999999994</v>
      </c>
    </row>
    <row r="148" spans="1:10" x14ac:dyDescent="0.25">
      <c r="A148" s="12">
        <v>2004.07</v>
      </c>
      <c r="B148" s="13">
        <v>1853.6</v>
      </c>
      <c r="C148" s="54">
        <f t="shared" si="2"/>
        <v>394.4</v>
      </c>
      <c r="D148" s="81">
        <v>0</v>
      </c>
      <c r="E148" s="79">
        <v>0</v>
      </c>
      <c r="F148" s="79">
        <v>164.8</v>
      </c>
      <c r="G148" s="79">
        <v>0</v>
      </c>
      <c r="H148" s="50">
        <v>229.6</v>
      </c>
      <c r="I148" s="13">
        <v>0</v>
      </c>
      <c r="J148" s="64">
        <v>67.5</v>
      </c>
    </row>
    <row r="149" spans="1:10" x14ac:dyDescent="0.25">
      <c r="A149" s="12">
        <v>2004.08</v>
      </c>
      <c r="B149" s="13">
        <v>369.2</v>
      </c>
      <c r="C149" s="54">
        <f t="shared" si="2"/>
        <v>1737.6999999999998</v>
      </c>
      <c r="D149" s="81">
        <v>750.1</v>
      </c>
      <c r="E149" s="79">
        <v>0</v>
      </c>
      <c r="F149" s="79">
        <v>230.2</v>
      </c>
      <c r="G149" s="79">
        <v>0</v>
      </c>
      <c r="H149" s="50">
        <v>757.4</v>
      </c>
      <c r="I149" s="13">
        <v>0</v>
      </c>
      <c r="J149" s="64">
        <v>0</v>
      </c>
    </row>
    <row r="150" spans="1:10" x14ac:dyDescent="0.25">
      <c r="A150" s="12">
        <v>2004.09</v>
      </c>
      <c r="B150" s="13">
        <v>600.1</v>
      </c>
      <c r="C150" s="54">
        <f t="shared" si="2"/>
        <v>2246.8000000000002</v>
      </c>
      <c r="D150" s="81">
        <v>882.6</v>
      </c>
      <c r="E150" s="79">
        <v>0</v>
      </c>
      <c r="F150" s="79">
        <v>142.1</v>
      </c>
      <c r="G150" s="79">
        <v>0</v>
      </c>
      <c r="H150" s="50">
        <v>1222.0999999999999</v>
      </c>
      <c r="I150" s="13">
        <v>0</v>
      </c>
      <c r="J150" s="64">
        <v>4.7</v>
      </c>
    </row>
    <row r="151" spans="1:10" x14ac:dyDescent="0.25">
      <c r="A151" s="12">
        <v>2004.1</v>
      </c>
      <c r="B151" s="13">
        <v>888.4</v>
      </c>
      <c r="C151" s="54">
        <f t="shared" si="2"/>
        <v>1784.1</v>
      </c>
      <c r="D151" s="81">
        <v>1611.1</v>
      </c>
      <c r="E151" s="79">
        <v>0</v>
      </c>
      <c r="F151" s="79">
        <v>173</v>
      </c>
      <c r="G151" s="79">
        <v>0</v>
      </c>
      <c r="H151" s="50">
        <v>0</v>
      </c>
      <c r="I151" s="13">
        <v>0</v>
      </c>
      <c r="J151" s="64">
        <v>122.7</v>
      </c>
    </row>
    <row r="152" spans="1:10" x14ac:dyDescent="0.25">
      <c r="A152" s="12">
        <v>2004.11</v>
      </c>
      <c r="B152" s="13">
        <v>1031.5</v>
      </c>
      <c r="C152" s="54">
        <f t="shared" si="2"/>
        <v>1513.4</v>
      </c>
      <c r="D152" s="81">
        <v>1292</v>
      </c>
      <c r="E152" s="79">
        <v>0</v>
      </c>
      <c r="F152" s="79">
        <v>221.4</v>
      </c>
      <c r="G152" s="79">
        <v>0</v>
      </c>
      <c r="H152" s="50">
        <v>0</v>
      </c>
      <c r="I152" s="13">
        <v>0</v>
      </c>
      <c r="J152" s="64">
        <v>145.30000000000001</v>
      </c>
    </row>
    <row r="153" spans="1:10" x14ac:dyDescent="0.25">
      <c r="A153" s="12">
        <v>2004.12</v>
      </c>
      <c r="B153" s="13">
        <v>4681</v>
      </c>
      <c r="C153" s="54">
        <f t="shared" si="2"/>
        <v>5807.5</v>
      </c>
      <c r="D153" s="81">
        <v>3085.1</v>
      </c>
      <c r="E153" s="79">
        <v>0</v>
      </c>
      <c r="F153" s="79">
        <v>344.9</v>
      </c>
      <c r="G153" s="79">
        <v>0</v>
      </c>
      <c r="H153" s="50">
        <v>2377.5</v>
      </c>
      <c r="I153" s="13">
        <v>0</v>
      </c>
      <c r="J153" s="64">
        <v>81.599999999999994</v>
      </c>
    </row>
    <row r="154" spans="1:10" x14ac:dyDescent="0.25">
      <c r="A154" s="12">
        <v>2005.01</v>
      </c>
      <c r="B154" s="13">
        <v>3993.5</v>
      </c>
      <c r="C154" s="54">
        <f t="shared" si="2"/>
        <v>4355.8999999999996</v>
      </c>
      <c r="D154" s="81">
        <v>3000</v>
      </c>
      <c r="E154" s="79">
        <v>0</v>
      </c>
      <c r="F154" s="79">
        <v>84.5</v>
      </c>
      <c r="G154" s="79">
        <v>0</v>
      </c>
      <c r="H154" s="50">
        <v>1271.4000000000001</v>
      </c>
      <c r="I154" s="13">
        <v>0</v>
      </c>
      <c r="J154" s="64">
        <v>231.3</v>
      </c>
    </row>
    <row r="155" spans="1:10" x14ac:dyDescent="0.25">
      <c r="A155" s="12">
        <v>2005.02</v>
      </c>
      <c r="B155" s="13">
        <v>2763</v>
      </c>
      <c r="C155" s="54">
        <f t="shared" si="2"/>
        <v>5728.4</v>
      </c>
      <c r="D155" s="81">
        <v>4800</v>
      </c>
      <c r="E155" s="79">
        <v>0</v>
      </c>
      <c r="F155" s="79">
        <v>604.4</v>
      </c>
      <c r="G155" s="79">
        <v>0</v>
      </c>
      <c r="H155" s="50">
        <v>324</v>
      </c>
      <c r="I155" s="13">
        <v>0</v>
      </c>
      <c r="J155" s="64">
        <v>7.7</v>
      </c>
    </row>
    <row r="156" spans="1:10" x14ac:dyDescent="0.25">
      <c r="A156" s="12">
        <v>2005.03</v>
      </c>
      <c r="B156" s="13">
        <v>4959.2</v>
      </c>
      <c r="C156" s="54">
        <f t="shared" si="2"/>
        <v>974.2</v>
      </c>
      <c r="D156" s="81">
        <v>195</v>
      </c>
      <c r="E156" s="79">
        <v>0</v>
      </c>
      <c r="F156" s="79">
        <v>91.6</v>
      </c>
      <c r="G156" s="79">
        <v>0</v>
      </c>
      <c r="H156" s="50">
        <v>687.6</v>
      </c>
      <c r="I156" s="13">
        <v>0</v>
      </c>
      <c r="J156" s="64">
        <v>20.7</v>
      </c>
    </row>
    <row r="157" spans="1:10" x14ac:dyDescent="0.25">
      <c r="A157" s="12">
        <v>2005.04</v>
      </c>
      <c r="B157" s="13">
        <v>1496.6</v>
      </c>
      <c r="C157" s="54">
        <f t="shared" si="2"/>
        <v>2188.6</v>
      </c>
      <c r="D157" s="81">
        <v>2050</v>
      </c>
      <c r="E157" s="79">
        <v>0</v>
      </c>
      <c r="F157" s="79">
        <v>137.1</v>
      </c>
      <c r="G157" s="79">
        <v>0</v>
      </c>
      <c r="H157" s="50">
        <v>1.5</v>
      </c>
      <c r="I157" s="13">
        <v>0</v>
      </c>
      <c r="J157" s="64">
        <v>107.8</v>
      </c>
    </row>
    <row r="158" spans="1:10" x14ac:dyDescent="0.25">
      <c r="A158" s="12">
        <v>2005.05</v>
      </c>
      <c r="B158" s="13">
        <v>4961.3</v>
      </c>
      <c r="C158" s="54">
        <f t="shared" si="2"/>
        <v>4061.5</v>
      </c>
      <c r="D158" s="81">
        <v>3087</v>
      </c>
      <c r="E158" s="79">
        <v>0</v>
      </c>
      <c r="F158" s="79">
        <v>467.2</v>
      </c>
      <c r="G158" s="79">
        <v>0</v>
      </c>
      <c r="H158" s="50">
        <v>507.3</v>
      </c>
      <c r="I158" s="13">
        <v>0</v>
      </c>
      <c r="J158" s="64">
        <v>22.1</v>
      </c>
    </row>
    <row r="159" spans="1:10" x14ac:dyDescent="0.25">
      <c r="A159" s="12">
        <v>2005.06</v>
      </c>
      <c r="B159" s="13">
        <v>2461.6999999999998</v>
      </c>
      <c r="C159" s="54">
        <f t="shared" si="2"/>
        <v>2477.1</v>
      </c>
      <c r="D159" s="81">
        <v>0</v>
      </c>
      <c r="E159" s="79">
        <v>0</v>
      </c>
      <c r="F159" s="79">
        <v>827.6</v>
      </c>
      <c r="G159" s="79">
        <v>0</v>
      </c>
      <c r="H159" s="50">
        <v>1649.5</v>
      </c>
      <c r="I159" s="13">
        <v>0</v>
      </c>
      <c r="J159" s="64">
        <v>0</v>
      </c>
    </row>
    <row r="160" spans="1:10" x14ac:dyDescent="0.25">
      <c r="A160" s="12">
        <v>2005.07</v>
      </c>
      <c r="B160" s="13">
        <v>3838</v>
      </c>
      <c r="C160" s="54">
        <f t="shared" si="2"/>
        <v>5235.3</v>
      </c>
      <c r="D160" s="81">
        <v>3378.1</v>
      </c>
      <c r="E160" s="79">
        <v>0</v>
      </c>
      <c r="F160" s="79">
        <v>1857.2</v>
      </c>
      <c r="G160" s="79">
        <v>0</v>
      </c>
      <c r="H160" s="50">
        <v>0</v>
      </c>
      <c r="I160" s="13">
        <v>0</v>
      </c>
      <c r="J160" s="64">
        <v>128</v>
      </c>
    </row>
    <row r="161" spans="1:10" x14ac:dyDescent="0.25">
      <c r="A161" s="12">
        <v>2005.08</v>
      </c>
      <c r="B161" s="13">
        <v>6177.4</v>
      </c>
      <c r="C161" s="54">
        <f t="shared" si="2"/>
        <v>4515.3</v>
      </c>
      <c r="D161" s="81">
        <v>2850</v>
      </c>
      <c r="E161" s="79">
        <v>0</v>
      </c>
      <c r="F161" s="79">
        <v>1006.4</v>
      </c>
      <c r="G161" s="79">
        <v>0</v>
      </c>
      <c r="H161" s="50">
        <v>658.9</v>
      </c>
      <c r="I161" s="13">
        <v>0</v>
      </c>
      <c r="J161" s="64">
        <v>0</v>
      </c>
    </row>
    <row r="162" spans="1:10" x14ac:dyDescent="0.25">
      <c r="A162" s="12">
        <v>2005.09</v>
      </c>
      <c r="B162" s="13">
        <v>1236.5</v>
      </c>
      <c r="C162" s="54">
        <f t="shared" si="2"/>
        <v>1629.4</v>
      </c>
      <c r="D162" s="81">
        <v>520</v>
      </c>
      <c r="E162" s="79">
        <v>0</v>
      </c>
      <c r="F162" s="79">
        <v>236.3</v>
      </c>
      <c r="G162" s="79">
        <v>0</v>
      </c>
      <c r="H162" s="50">
        <v>873.1</v>
      </c>
      <c r="I162" s="13">
        <v>0</v>
      </c>
      <c r="J162" s="64">
        <v>13</v>
      </c>
    </row>
    <row r="163" spans="1:10" x14ac:dyDescent="0.25">
      <c r="A163" s="12">
        <v>2005.1</v>
      </c>
      <c r="B163" s="13">
        <v>1151.8</v>
      </c>
      <c r="C163" s="54">
        <f t="shared" si="2"/>
        <v>5825.3</v>
      </c>
      <c r="D163" s="81">
        <v>3278.4</v>
      </c>
      <c r="E163" s="79">
        <v>0</v>
      </c>
      <c r="F163" s="79">
        <v>2446.9</v>
      </c>
      <c r="G163" s="79">
        <v>0</v>
      </c>
      <c r="H163" s="50">
        <v>100</v>
      </c>
      <c r="I163" s="13">
        <v>0</v>
      </c>
      <c r="J163" s="64">
        <v>54.9</v>
      </c>
    </row>
    <row r="164" spans="1:10" x14ac:dyDescent="0.25">
      <c r="A164" s="12">
        <v>2005.11</v>
      </c>
      <c r="B164" s="13">
        <v>4941.5</v>
      </c>
      <c r="C164" s="54">
        <f t="shared" si="2"/>
        <v>5642.9000000000005</v>
      </c>
      <c r="D164" s="81">
        <v>4992</v>
      </c>
      <c r="E164" s="79">
        <v>0</v>
      </c>
      <c r="F164" s="79">
        <v>218.6</v>
      </c>
      <c r="G164" s="79">
        <v>0</v>
      </c>
      <c r="H164" s="50">
        <v>432.3</v>
      </c>
      <c r="I164" s="13">
        <v>0</v>
      </c>
      <c r="J164" s="64">
        <v>299.8</v>
      </c>
    </row>
    <row r="165" spans="1:10" x14ac:dyDescent="0.25">
      <c r="A165" s="12">
        <v>2005.12</v>
      </c>
      <c r="B165" s="13">
        <v>9070.1</v>
      </c>
      <c r="C165" s="54">
        <f t="shared" si="2"/>
        <v>10655.5</v>
      </c>
      <c r="D165" s="81">
        <v>8401.6</v>
      </c>
      <c r="E165" s="79">
        <v>0</v>
      </c>
      <c r="F165" s="79">
        <v>2064.4</v>
      </c>
      <c r="G165" s="79">
        <v>0</v>
      </c>
      <c r="H165" s="50">
        <v>189.5</v>
      </c>
      <c r="I165" s="13">
        <v>0</v>
      </c>
      <c r="J165" s="64">
        <v>120.9</v>
      </c>
    </row>
    <row r="166" spans="1:10" x14ac:dyDescent="0.25">
      <c r="A166" s="12">
        <v>2006.01</v>
      </c>
      <c r="B166" s="13">
        <v>5955.3</v>
      </c>
      <c r="C166" s="54">
        <f t="shared" si="2"/>
        <v>5373.3</v>
      </c>
      <c r="D166" s="81">
        <v>2280</v>
      </c>
      <c r="E166" s="79">
        <v>0</v>
      </c>
      <c r="F166" s="79">
        <v>758.9</v>
      </c>
      <c r="G166" s="79">
        <v>0</v>
      </c>
      <c r="H166" s="50">
        <v>2334.4</v>
      </c>
      <c r="I166" s="13">
        <v>0</v>
      </c>
      <c r="J166" s="64">
        <v>82.8</v>
      </c>
    </row>
    <row r="167" spans="1:10" x14ac:dyDescent="0.25">
      <c r="A167" s="12">
        <v>2006.02</v>
      </c>
      <c r="B167" s="13">
        <v>1249.0999999999999</v>
      </c>
      <c r="C167" s="54">
        <f t="shared" si="2"/>
        <v>6610</v>
      </c>
      <c r="D167" s="81">
        <v>3150</v>
      </c>
      <c r="E167" s="79">
        <v>0</v>
      </c>
      <c r="F167" s="79">
        <v>2396.1999999999998</v>
      </c>
      <c r="G167" s="79">
        <v>0</v>
      </c>
      <c r="H167" s="50">
        <v>1063.8</v>
      </c>
      <c r="I167" s="13">
        <v>0</v>
      </c>
      <c r="J167" s="64">
        <v>48.5</v>
      </c>
    </row>
    <row r="168" spans="1:10" x14ac:dyDescent="0.25">
      <c r="A168" s="12">
        <v>2006.03</v>
      </c>
      <c r="B168" s="13">
        <v>3098.3</v>
      </c>
      <c r="C168" s="54">
        <f t="shared" si="2"/>
        <v>7143.5</v>
      </c>
      <c r="D168" s="81">
        <v>5257</v>
      </c>
      <c r="E168" s="79">
        <v>0</v>
      </c>
      <c r="F168" s="79">
        <v>1567.8</v>
      </c>
      <c r="G168" s="79">
        <v>0</v>
      </c>
      <c r="H168" s="50">
        <v>318.7</v>
      </c>
      <c r="I168" s="13">
        <v>0</v>
      </c>
      <c r="J168" s="64">
        <v>68.599999999999994</v>
      </c>
    </row>
    <row r="169" spans="1:10" x14ac:dyDescent="0.25">
      <c r="A169" s="12">
        <v>2006.04</v>
      </c>
      <c r="B169" s="13">
        <v>2764.7</v>
      </c>
      <c r="C169" s="54">
        <f t="shared" si="2"/>
        <v>670.6</v>
      </c>
      <c r="D169" s="81">
        <v>350</v>
      </c>
      <c r="E169" s="79">
        <v>0</v>
      </c>
      <c r="F169" s="79">
        <v>88.5</v>
      </c>
      <c r="G169" s="79">
        <v>0</v>
      </c>
      <c r="H169" s="50">
        <v>232.1</v>
      </c>
      <c r="I169" s="13">
        <v>0</v>
      </c>
      <c r="J169" s="64">
        <v>72.2</v>
      </c>
    </row>
    <row r="170" spans="1:10" x14ac:dyDescent="0.25">
      <c r="A170" s="12">
        <v>2006.05</v>
      </c>
      <c r="B170" s="13">
        <v>751.1</v>
      </c>
      <c r="C170" s="54">
        <f t="shared" si="2"/>
        <v>2884.8999999999996</v>
      </c>
      <c r="D170" s="81">
        <v>0</v>
      </c>
      <c r="E170" s="79">
        <v>0</v>
      </c>
      <c r="F170" s="79">
        <v>2522.6999999999998</v>
      </c>
      <c r="G170" s="79">
        <v>0</v>
      </c>
      <c r="H170" s="50">
        <v>362.2</v>
      </c>
      <c r="I170" s="13">
        <v>0</v>
      </c>
      <c r="J170" s="64">
        <v>35</v>
      </c>
    </row>
    <row r="171" spans="1:10" x14ac:dyDescent="0.25">
      <c r="A171" s="12">
        <v>2006.06</v>
      </c>
      <c r="B171" s="13">
        <v>3015.8</v>
      </c>
      <c r="C171" s="54">
        <f t="shared" si="2"/>
        <v>5462.7999999999993</v>
      </c>
      <c r="D171" s="81">
        <v>3249.7</v>
      </c>
      <c r="E171" s="79">
        <v>0</v>
      </c>
      <c r="F171" s="79">
        <v>2178.1</v>
      </c>
      <c r="G171" s="79">
        <v>0</v>
      </c>
      <c r="H171" s="50">
        <v>35</v>
      </c>
      <c r="I171" s="13">
        <v>0</v>
      </c>
      <c r="J171" s="64">
        <v>27.2</v>
      </c>
    </row>
    <row r="172" spans="1:10" x14ac:dyDescent="0.25">
      <c r="A172" s="12">
        <v>2006.07</v>
      </c>
      <c r="B172" s="13">
        <v>5187.7</v>
      </c>
      <c r="C172" s="54">
        <f t="shared" si="2"/>
        <v>3208.9</v>
      </c>
      <c r="D172" s="81">
        <v>0</v>
      </c>
      <c r="E172" s="79">
        <v>0</v>
      </c>
      <c r="F172" s="79">
        <v>3090.1</v>
      </c>
      <c r="G172" s="79">
        <v>0</v>
      </c>
      <c r="H172" s="50">
        <v>118.8</v>
      </c>
      <c r="I172" s="13">
        <v>0</v>
      </c>
      <c r="J172" s="64">
        <v>114.2</v>
      </c>
    </row>
    <row r="173" spans="1:10" x14ac:dyDescent="0.25">
      <c r="A173" s="12">
        <v>2006.08</v>
      </c>
      <c r="B173" s="13">
        <v>9365.5</v>
      </c>
      <c r="C173" s="54">
        <f t="shared" si="2"/>
        <v>3709.3</v>
      </c>
      <c r="D173" s="81">
        <v>2300</v>
      </c>
      <c r="E173" s="79">
        <v>0</v>
      </c>
      <c r="F173" s="79">
        <v>156</v>
      </c>
      <c r="G173" s="79">
        <v>0</v>
      </c>
      <c r="H173" s="50">
        <v>1253.3</v>
      </c>
      <c r="I173" s="13">
        <v>0</v>
      </c>
      <c r="J173" s="64">
        <v>82</v>
      </c>
    </row>
    <row r="174" spans="1:10" x14ac:dyDescent="0.25">
      <c r="A174" s="12">
        <v>2006.09</v>
      </c>
      <c r="B174" s="13">
        <v>1608.8</v>
      </c>
      <c r="C174" s="54">
        <f t="shared" si="2"/>
        <v>2282</v>
      </c>
      <c r="D174" s="81">
        <v>530</v>
      </c>
      <c r="E174" s="79">
        <v>0</v>
      </c>
      <c r="F174" s="79">
        <v>1692</v>
      </c>
      <c r="G174" s="79">
        <v>0</v>
      </c>
      <c r="H174" s="50">
        <v>60</v>
      </c>
      <c r="I174" s="13">
        <v>0</v>
      </c>
      <c r="J174" s="64">
        <v>49.9</v>
      </c>
    </row>
    <row r="175" spans="1:10" x14ac:dyDescent="0.25">
      <c r="A175" s="12">
        <v>2006.1</v>
      </c>
      <c r="B175" s="13">
        <v>5184.8</v>
      </c>
      <c r="C175" s="54">
        <f t="shared" si="2"/>
        <v>7098.7</v>
      </c>
      <c r="D175" s="81">
        <v>5150</v>
      </c>
      <c r="E175" s="79">
        <v>0</v>
      </c>
      <c r="F175" s="79">
        <v>1479.7</v>
      </c>
      <c r="G175" s="79">
        <v>0</v>
      </c>
      <c r="H175" s="50">
        <v>469</v>
      </c>
      <c r="I175" s="13">
        <v>0</v>
      </c>
      <c r="J175" s="64">
        <v>253</v>
      </c>
    </row>
    <row r="176" spans="1:10" x14ac:dyDescent="0.25">
      <c r="A176" s="12">
        <v>2006.11</v>
      </c>
      <c r="B176" s="13">
        <v>1234.4000000000001</v>
      </c>
      <c r="C176" s="54">
        <f t="shared" si="2"/>
        <v>4668.6000000000004</v>
      </c>
      <c r="D176" s="81">
        <v>3500</v>
      </c>
      <c r="E176" s="79">
        <v>0</v>
      </c>
      <c r="F176" s="79">
        <v>1168.5999999999999</v>
      </c>
      <c r="G176" s="79">
        <v>0</v>
      </c>
      <c r="H176" s="50">
        <v>0</v>
      </c>
      <c r="I176" s="13">
        <v>0</v>
      </c>
      <c r="J176" s="64">
        <v>220.8</v>
      </c>
    </row>
    <row r="177" spans="1:10" x14ac:dyDescent="0.25">
      <c r="A177" s="12">
        <v>2006.12</v>
      </c>
      <c r="B177" s="13">
        <v>7130.3</v>
      </c>
      <c r="C177" s="54">
        <f t="shared" si="2"/>
        <v>11046.9</v>
      </c>
      <c r="D177" s="81">
        <v>4550</v>
      </c>
      <c r="E177" s="79">
        <v>0</v>
      </c>
      <c r="F177" s="79">
        <v>2959.9</v>
      </c>
      <c r="G177" s="79">
        <v>0</v>
      </c>
      <c r="H177" s="50">
        <v>3537</v>
      </c>
      <c r="I177" s="13">
        <v>0</v>
      </c>
      <c r="J177" s="64">
        <v>1.4</v>
      </c>
    </row>
    <row r="178" spans="1:10" x14ac:dyDescent="0.25">
      <c r="A178" s="12">
        <v>2007.01</v>
      </c>
      <c r="B178" s="13">
        <v>5321.6</v>
      </c>
      <c r="C178" s="54">
        <f t="shared" si="2"/>
        <v>1678.1</v>
      </c>
      <c r="D178" s="81">
        <v>0</v>
      </c>
      <c r="E178" s="79">
        <v>0</v>
      </c>
      <c r="F178" s="79">
        <v>1678.1</v>
      </c>
      <c r="G178" s="79">
        <v>0</v>
      </c>
      <c r="H178" s="50">
        <v>0</v>
      </c>
      <c r="I178" s="13">
        <v>0</v>
      </c>
      <c r="J178" s="64">
        <v>254.6</v>
      </c>
    </row>
    <row r="179" spans="1:10" x14ac:dyDescent="0.25">
      <c r="A179" s="12">
        <v>2007.02</v>
      </c>
      <c r="B179" s="13">
        <v>10316.9</v>
      </c>
      <c r="C179" s="54">
        <f t="shared" si="2"/>
        <v>14779</v>
      </c>
      <c r="D179" s="81">
        <v>6900</v>
      </c>
      <c r="E179" s="79">
        <v>0</v>
      </c>
      <c r="F179" s="79">
        <v>3984.6</v>
      </c>
      <c r="G179" s="79">
        <v>0</v>
      </c>
      <c r="H179" s="50">
        <v>3894.4</v>
      </c>
      <c r="I179" s="13">
        <v>0</v>
      </c>
      <c r="J179" s="64">
        <v>51.6</v>
      </c>
    </row>
    <row r="180" spans="1:10" x14ac:dyDescent="0.25">
      <c r="A180" s="12">
        <v>2007.03</v>
      </c>
      <c r="B180" s="13">
        <v>2632.5</v>
      </c>
      <c r="C180" s="54">
        <f t="shared" si="2"/>
        <v>4099.9000000000005</v>
      </c>
      <c r="D180" s="81">
        <v>2807.3</v>
      </c>
      <c r="E180" s="79">
        <v>0</v>
      </c>
      <c r="F180" s="79">
        <v>657.3</v>
      </c>
      <c r="G180" s="79">
        <v>0</v>
      </c>
      <c r="H180" s="50">
        <v>635.29999999999995</v>
      </c>
      <c r="I180" s="13">
        <v>0</v>
      </c>
      <c r="J180" s="64">
        <v>59.8</v>
      </c>
    </row>
    <row r="181" spans="1:10" x14ac:dyDescent="0.25">
      <c r="A181" s="12">
        <v>2007.04</v>
      </c>
      <c r="B181" s="13">
        <v>5393.7</v>
      </c>
      <c r="C181" s="54">
        <f t="shared" si="2"/>
        <v>2642.1</v>
      </c>
      <c r="D181" s="81">
        <v>0</v>
      </c>
      <c r="E181" s="79">
        <v>0</v>
      </c>
      <c r="F181" s="79">
        <v>2252.6</v>
      </c>
      <c r="G181" s="79">
        <v>0</v>
      </c>
      <c r="H181" s="50">
        <v>389.5</v>
      </c>
      <c r="I181" s="13">
        <v>0</v>
      </c>
      <c r="J181" s="64">
        <v>89.4</v>
      </c>
    </row>
    <row r="182" spans="1:10" x14ac:dyDescent="0.25">
      <c r="A182" s="12">
        <v>2007.05</v>
      </c>
      <c r="B182" s="13">
        <v>3414.3</v>
      </c>
      <c r="C182" s="54">
        <f t="shared" si="2"/>
        <v>6009.5999999999995</v>
      </c>
      <c r="D182" s="81">
        <v>2959</v>
      </c>
      <c r="E182" s="79">
        <v>0</v>
      </c>
      <c r="F182" s="79">
        <v>2493.4</v>
      </c>
      <c r="G182" s="79">
        <v>0</v>
      </c>
      <c r="H182" s="50">
        <v>557.20000000000005</v>
      </c>
      <c r="I182" s="13">
        <v>0</v>
      </c>
      <c r="J182" s="64">
        <v>44.3</v>
      </c>
    </row>
    <row r="183" spans="1:10" x14ac:dyDescent="0.25">
      <c r="A183" s="12">
        <v>2007.06</v>
      </c>
      <c r="B183" s="13">
        <v>3102.5</v>
      </c>
      <c r="C183" s="54">
        <f t="shared" si="2"/>
        <v>2324.6999999999998</v>
      </c>
      <c r="D183" s="81">
        <v>1632.5</v>
      </c>
      <c r="E183" s="79">
        <v>0</v>
      </c>
      <c r="F183" s="79">
        <v>310.5</v>
      </c>
      <c r="G183" s="79">
        <v>0</v>
      </c>
      <c r="H183" s="50">
        <v>381.7</v>
      </c>
      <c r="I183" s="13">
        <v>0</v>
      </c>
      <c r="J183" s="64">
        <v>163.5</v>
      </c>
    </row>
    <row r="184" spans="1:10" x14ac:dyDescent="0.25">
      <c r="A184" s="12">
        <v>2007.07</v>
      </c>
      <c r="B184" s="13">
        <v>5125.7</v>
      </c>
      <c r="C184" s="54">
        <f t="shared" si="2"/>
        <v>3181</v>
      </c>
      <c r="D184" s="81">
        <v>2050</v>
      </c>
      <c r="E184" s="79">
        <v>0</v>
      </c>
      <c r="F184" s="79">
        <v>474.4</v>
      </c>
      <c r="G184" s="79">
        <v>0</v>
      </c>
      <c r="H184" s="50">
        <v>656.6</v>
      </c>
      <c r="I184" s="13">
        <v>0</v>
      </c>
      <c r="J184" s="64">
        <v>80.900000000000006</v>
      </c>
    </row>
    <row r="185" spans="1:10" x14ac:dyDescent="0.25">
      <c r="A185" s="12">
        <v>2007.08</v>
      </c>
      <c r="B185" s="13">
        <v>13614.8</v>
      </c>
      <c r="C185" s="54">
        <f t="shared" si="2"/>
        <v>8154.1</v>
      </c>
      <c r="D185" s="81">
        <v>5850</v>
      </c>
      <c r="E185" s="79">
        <v>0</v>
      </c>
      <c r="F185" s="79">
        <v>2304.1</v>
      </c>
      <c r="G185" s="79">
        <v>0</v>
      </c>
      <c r="H185" s="50">
        <v>0</v>
      </c>
      <c r="I185" s="13">
        <v>0</v>
      </c>
      <c r="J185" s="64">
        <v>57.6</v>
      </c>
    </row>
    <row r="186" spans="1:10" x14ac:dyDescent="0.25">
      <c r="A186" s="12">
        <v>2007.09</v>
      </c>
      <c r="B186" s="13">
        <v>1852.8</v>
      </c>
      <c r="C186" s="54">
        <f t="shared" si="2"/>
        <v>1198.5</v>
      </c>
      <c r="D186" s="81">
        <v>630</v>
      </c>
      <c r="E186" s="79">
        <v>0</v>
      </c>
      <c r="F186" s="79">
        <v>207.3</v>
      </c>
      <c r="G186" s="79">
        <v>0</v>
      </c>
      <c r="H186" s="50">
        <v>361.2</v>
      </c>
      <c r="I186" s="13">
        <v>0</v>
      </c>
      <c r="J186" s="64">
        <v>47.1</v>
      </c>
    </row>
    <row r="187" spans="1:10" x14ac:dyDescent="0.25">
      <c r="A187" s="12">
        <v>2007.1</v>
      </c>
      <c r="B187" s="13">
        <v>2531.1999999999998</v>
      </c>
      <c r="C187" s="54">
        <f t="shared" si="2"/>
        <v>4167.8</v>
      </c>
      <c r="D187" s="81">
        <v>2800</v>
      </c>
      <c r="E187" s="79">
        <v>0</v>
      </c>
      <c r="F187" s="79">
        <v>563.20000000000005</v>
      </c>
      <c r="G187" s="79">
        <v>0</v>
      </c>
      <c r="H187" s="50">
        <v>804.6</v>
      </c>
      <c r="I187" s="13">
        <v>0</v>
      </c>
      <c r="J187" s="64">
        <v>79.5</v>
      </c>
    </row>
    <row r="188" spans="1:10" x14ac:dyDescent="0.25">
      <c r="A188" s="12">
        <v>2007.11</v>
      </c>
      <c r="B188" s="13">
        <v>2097.1999999999998</v>
      </c>
      <c r="C188" s="54">
        <f t="shared" si="2"/>
        <v>11703.4</v>
      </c>
      <c r="D188" s="81">
        <v>5150</v>
      </c>
      <c r="E188" s="79">
        <v>0</v>
      </c>
      <c r="F188" s="79">
        <v>6553.4</v>
      </c>
      <c r="G188" s="79">
        <v>0</v>
      </c>
      <c r="H188" s="50">
        <v>0</v>
      </c>
      <c r="I188" s="13">
        <v>0</v>
      </c>
      <c r="J188" s="64">
        <v>591.6</v>
      </c>
    </row>
    <row r="189" spans="1:10" x14ac:dyDescent="0.25">
      <c r="A189" s="12">
        <v>2007.12</v>
      </c>
      <c r="B189" s="13">
        <v>12085.5</v>
      </c>
      <c r="C189" s="54">
        <f t="shared" si="2"/>
        <v>20581.2</v>
      </c>
      <c r="D189" s="81">
        <v>13049</v>
      </c>
      <c r="E189" s="79">
        <v>0</v>
      </c>
      <c r="F189" s="79">
        <v>2532.1999999999998</v>
      </c>
      <c r="G189" s="79">
        <v>0</v>
      </c>
      <c r="H189" s="50">
        <v>5000</v>
      </c>
      <c r="I189" s="13">
        <v>0</v>
      </c>
      <c r="J189" s="64">
        <v>168.3</v>
      </c>
    </row>
    <row r="190" spans="1:10" x14ac:dyDescent="0.25">
      <c r="A190" s="12">
        <v>2008.01</v>
      </c>
      <c r="B190" s="13">
        <v>5823.9</v>
      </c>
      <c r="C190" s="54">
        <f t="shared" si="2"/>
        <v>9199.7000000000007</v>
      </c>
      <c r="D190" s="81">
        <v>6700</v>
      </c>
      <c r="E190" s="79">
        <v>0</v>
      </c>
      <c r="F190" s="79">
        <v>205.3</v>
      </c>
      <c r="G190" s="79">
        <v>0</v>
      </c>
      <c r="H190" s="50">
        <v>2294.4</v>
      </c>
      <c r="I190" s="13">
        <v>0</v>
      </c>
      <c r="J190" s="64">
        <v>72.8</v>
      </c>
    </row>
    <row r="191" spans="1:10" x14ac:dyDescent="0.25">
      <c r="A191" s="12">
        <v>2008.02</v>
      </c>
      <c r="B191" s="13">
        <v>5737.3</v>
      </c>
      <c r="C191" s="54">
        <f t="shared" si="2"/>
        <v>6955.7</v>
      </c>
      <c r="D191" s="81">
        <v>4450</v>
      </c>
      <c r="E191" s="79">
        <v>0</v>
      </c>
      <c r="F191" s="79">
        <v>117.4</v>
      </c>
      <c r="G191" s="79">
        <v>0</v>
      </c>
      <c r="H191" s="50">
        <v>2388.3000000000002</v>
      </c>
      <c r="I191" s="13">
        <v>0</v>
      </c>
      <c r="J191" s="64">
        <v>107.3</v>
      </c>
    </row>
    <row r="192" spans="1:10" x14ac:dyDescent="0.25">
      <c r="A192" s="12">
        <v>2008.03</v>
      </c>
      <c r="B192" s="13">
        <v>3941.7</v>
      </c>
      <c r="C192" s="54">
        <f t="shared" si="2"/>
        <v>5547.0000000000009</v>
      </c>
      <c r="D192" s="81">
        <v>4656.3</v>
      </c>
      <c r="E192" s="79">
        <v>0</v>
      </c>
      <c r="F192" s="79">
        <v>227.6</v>
      </c>
      <c r="G192" s="79">
        <v>0</v>
      </c>
      <c r="H192" s="50">
        <v>663.1</v>
      </c>
      <c r="I192" s="13">
        <v>0</v>
      </c>
      <c r="J192" s="64">
        <v>89.1</v>
      </c>
    </row>
    <row r="193" spans="1:10" x14ac:dyDescent="0.25">
      <c r="A193" s="12">
        <v>2008.04</v>
      </c>
      <c r="B193" s="13">
        <v>13716</v>
      </c>
      <c r="C193" s="54">
        <f t="shared" si="2"/>
        <v>3897</v>
      </c>
      <c r="D193" s="81">
        <v>3678.1</v>
      </c>
      <c r="E193" s="79">
        <v>0</v>
      </c>
      <c r="F193" s="79">
        <v>218.9</v>
      </c>
      <c r="G193" s="79">
        <v>0</v>
      </c>
      <c r="H193" s="50">
        <v>0</v>
      </c>
      <c r="I193" s="13">
        <v>0</v>
      </c>
      <c r="J193" s="64">
        <v>106.7</v>
      </c>
    </row>
    <row r="194" spans="1:10" x14ac:dyDescent="0.25">
      <c r="A194" s="12">
        <v>2008.05</v>
      </c>
      <c r="B194" s="13">
        <v>2486.6999999999998</v>
      </c>
      <c r="C194" s="54">
        <f t="shared" si="2"/>
        <v>4069.9</v>
      </c>
      <c r="D194" s="81">
        <v>100</v>
      </c>
      <c r="E194" s="79">
        <v>0</v>
      </c>
      <c r="F194" s="79">
        <v>3481.9</v>
      </c>
      <c r="G194" s="79">
        <v>0</v>
      </c>
      <c r="H194" s="50">
        <v>488</v>
      </c>
      <c r="I194" s="13">
        <v>0</v>
      </c>
      <c r="J194" s="64">
        <v>60.4</v>
      </c>
    </row>
    <row r="195" spans="1:10" x14ac:dyDescent="0.25">
      <c r="A195" s="12">
        <v>2008.06</v>
      </c>
      <c r="B195" s="13">
        <v>7476.9</v>
      </c>
      <c r="C195" s="54">
        <f t="shared" si="2"/>
        <v>569.29999999999995</v>
      </c>
      <c r="D195" s="81">
        <v>199.7</v>
      </c>
      <c r="E195" s="79">
        <v>0</v>
      </c>
      <c r="F195" s="79">
        <v>369.6</v>
      </c>
      <c r="G195" s="79">
        <v>0</v>
      </c>
      <c r="H195" s="50">
        <v>0</v>
      </c>
      <c r="I195" s="13">
        <v>0</v>
      </c>
      <c r="J195" s="64">
        <v>236.1</v>
      </c>
    </row>
    <row r="196" spans="1:10" x14ac:dyDescent="0.25">
      <c r="A196" s="12">
        <v>2008.07</v>
      </c>
      <c r="B196" s="13">
        <v>15040.2</v>
      </c>
      <c r="C196" s="54">
        <f t="shared" si="2"/>
        <v>6117.3</v>
      </c>
      <c r="D196" s="81">
        <v>2050</v>
      </c>
      <c r="E196" s="79">
        <v>0</v>
      </c>
      <c r="F196" s="79">
        <v>3428.7</v>
      </c>
      <c r="G196" s="79">
        <v>0</v>
      </c>
      <c r="H196" s="50">
        <v>638.6</v>
      </c>
      <c r="I196" s="13">
        <v>0</v>
      </c>
      <c r="J196" s="64">
        <v>105</v>
      </c>
    </row>
    <row r="197" spans="1:10" x14ac:dyDescent="0.25">
      <c r="A197" s="12">
        <v>2008.08</v>
      </c>
      <c r="B197" s="13">
        <v>13310.1</v>
      </c>
      <c r="C197" s="54">
        <f t="shared" si="2"/>
        <v>2643.8</v>
      </c>
      <c r="D197" s="81">
        <v>1800</v>
      </c>
      <c r="E197" s="79">
        <v>0</v>
      </c>
      <c r="F197" s="79">
        <v>239.9</v>
      </c>
      <c r="G197" s="79">
        <v>0</v>
      </c>
      <c r="H197" s="50">
        <v>603.9</v>
      </c>
      <c r="I197" s="13">
        <v>0</v>
      </c>
      <c r="J197" s="64">
        <v>80</v>
      </c>
    </row>
    <row r="198" spans="1:10" x14ac:dyDescent="0.25">
      <c r="A198" s="12">
        <v>2008.09</v>
      </c>
      <c r="B198" s="13">
        <v>6835.7</v>
      </c>
      <c r="C198" s="54">
        <f t="shared" si="2"/>
        <v>3201.2</v>
      </c>
      <c r="D198" s="81">
        <v>2870.1</v>
      </c>
      <c r="E198" s="79">
        <v>0</v>
      </c>
      <c r="F198" s="79">
        <v>331.1</v>
      </c>
      <c r="G198" s="79">
        <v>0</v>
      </c>
      <c r="H198" s="50">
        <v>0</v>
      </c>
      <c r="I198" s="13">
        <v>0</v>
      </c>
      <c r="J198" s="64">
        <v>96.3</v>
      </c>
    </row>
    <row r="199" spans="1:10" x14ac:dyDescent="0.25">
      <c r="A199" s="12">
        <v>2008.1</v>
      </c>
      <c r="B199" s="13">
        <v>11556.9</v>
      </c>
      <c r="C199" s="54">
        <f t="shared" si="2"/>
        <v>5122.5</v>
      </c>
      <c r="D199" s="81">
        <v>2489.6</v>
      </c>
      <c r="E199" s="79">
        <v>0</v>
      </c>
      <c r="F199" s="79">
        <v>867.5</v>
      </c>
      <c r="G199" s="79">
        <v>0</v>
      </c>
      <c r="H199" s="50">
        <v>1765.4</v>
      </c>
      <c r="I199" s="13">
        <v>0</v>
      </c>
      <c r="J199" s="64">
        <v>692.9</v>
      </c>
    </row>
    <row r="200" spans="1:10" x14ac:dyDescent="0.25">
      <c r="A200" s="12">
        <v>2008.11</v>
      </c>
      <c r="B200" s="13">
        <v>5305.8</v>
      </c>
      <c r="C200" s="54">
        <f t="shared" si="2"/>
        <v>4197.5</v>
      </c>
      <c r="D200" s="81">
        <v>2066.1</v>
      </c>
      <c r="E200" s="79">
        <v>0</v>
      </c>
      <c r="F200" s="79">
        <v>518</v>
      </c>
      <c r="G200" s="79">
        <v>0</v>
      </c>
      <c r="H200" s="50">
        <v>1613.4</v>
      </c>
      <c r="I200" s="13">
        <v>0</v>
      </c>
      <c r="J200" s="64">
        <v>201.5</v>
      </c>
    </row>
    <row r="201" spans="1:10" x14ac:dyDescent="0.25">
      <c r="A201" s="12">
        <v>2008.12</v>
      </c>
      <c r="B201" s="13">
        <v>27660.5</v>
      </c>
      <c r="C201" s="54">
        <f t="shared" si="2"/>
        <v>32507.7</v>
      </c>
      <c r="D201" s="81">
        <v>22643.5</v>
      </c>
      <c r="E201" s="79">
        <v>0</v>
      </c>
      <c r="F201" s="79">
        <v>2864.2</v>
      </c>
      <c r="G201" s="79">
        <v>0</v>
      </c>
      <c r="H201" s="50">
        <v>7000</v>
      </c>
      <c r="I201" s="13">
        <v>0</v>
      </c>
      <c r="J201" s="64">
        <v>147.30000000000001</v>
      </c>
    </row>
    <row r="202" spans="1:10" x14ac:dyDescent="0.25">
      <c r="A202" s="12">
        <v>2009.01</v>
      </c>
      <c r="B202" s="13">
        <v>12621.1</v>
      </c>
      <c r="C202" s="54">
        <f t="shared" si="2"/>
        <v>2295.1</v>
      </c>
      <c r="D202" s="81">
        <v>1950</v>
      </c>
      <c r="E202" s="79">
        <v>0</v>
      </c>
      <c r="F202" s="79">
        <v>345.1</v>
      </c>
      <c r="G202" s="79">
        <v>0</v>
      </c>
      <c r="H202" s="50">
        <v>0</v>
      </c>
      <c r="I202" s="13">
        <v>0</v>
      </c>
      <c r="J202" s="64">
        <v>180.4</v>
      </c>
    </row>
    <row r="203" spans="1:10" x14ac:dyDescent="0.25">
      <c r="A203" s="12">
        <v>2009.02</v>
      </c>
      <c r="B203" s="13">
        <v>3806</v>
      </c>
      <c r="C203" s="54">
        <f t="shared" si="2"/>
        <v>4515.3999999999996</v>
      </c>
      <c r="D203" s="81">
        <v>2185.6999999999998</v>
      </c>
      <c r="E203" s="79">
        <v>0</v>
      </c>
      <c r="F203" s="79">
        <v>479.1</v>
      </c>
      <c r="G203" s="79">
        <v>0</v>
      </c>
      <c r="H203" s="50">
        <v>1850.6</v>
      </c>
      <c r="I203" s="13">
        <v>0</v>
      </c>
      <c r="J203" s="64">
        <v>94.9</v>
      </c>
    </row>
    <row r="204" spans="1:10" x14ac:dyDescent="0.25">
      <c r="A204" s="12">
        <v>2009.03</v>
      </c>
      <c r="B204" s="13">
        <v>5381.8</v>
      </c>
      <c r="C204" s="54">
        <f t="shared" ref="C204:C267" si="3">SUM(D204:H204)</f>
        <v>18668.5</v>
      </c>
      <c r="D204" s="81">
        <v>11504.5</v>
      </c>
      <c r="E204" s="79">
        <v>0</v>
      </c>
      <c r="F204" s="79">
        <v>593.9</v>
      </c>
      <c r="G204" s="79">
        <v>0</v>
      </c>
      <c r="H204" s="50">
        <v>6570.1</v>
      </c>
      <c r="I204" s="13">
        <v>0</v>
      </c>
      <c r="J204" s="64">
        <v>107.8</v>
      </c>
    </row>
    <row r="205" spans="1:10" x14ac:dyDescent="0.25">
      <c r="A205" s="12">
        <v>2009.04</v>
      </c>
      <c r="B205" s="13">
        <v>8211.4</v>
      </c>
      <c r="C205" s="54">
        <f t="shared" si="3"/>
        <v>9205.5</v>
      </c>
      <c r="D205" s="81">
        <v>8713.1</v>
      </c>
      <c r="E205" s="79">
        <v>0</v>
      </c>
      <c r="F205" s="79">
        <v>492.4</v>
      </c>
      <c r="G205" s="79">
        <v>0</v>
      </c>
      <c r="H205" s="50">
        <v>0</v>
      </c>
      <c r="I205" s="13">
        <v>0</v>
      </c>
      <c r="J205" s="64">
        <v>152.69999999999999</v>
      </c>
    </row>
    <row r="206" spans="1:10" x14ac:dyDescent="0.25">
      <c r="A206" s="12">
        <v>2009.05</v>
      </c>
      <c r="B206" s="13">
        <v>3996.6</v>
      </c>
      <c r="C206" s="54">
        <f t="shared" si="3"/>
        <v>5279</v>
      </c>
      <c r="D206" s="81">
        <v>2500</v>
      </c>
      <c r="E206" s="79">
        <v>0</v>
      </c>
      <c r="F206" s="79">
        <v>824.5</v>
      </c>
      <c r="G206" s="79">
        <v>0</v>
      </c>
      <c r="H206" s="50">
        <v>1954.5</v>
      </c>
      <c r="I206" s="13">
        <v>0</v>
      </c>
      <c r="J206" s="64">
        <v>85.1</v>
      </c>
    </row>
    <row r="207" spans="1:10" x14ac:dyDescent="0.25">
      <c r="A207" s="12">
        <v>2009.06</v>
      </c>
      <c r="B207" s="13">
        <v>11447.2</v>
      </c>
      <c r="C207" s="54">
        <f t="shared" si="3"/>
        <v>13279.5</v>
      </c>
      <c r="D207" s="81">
        <v>11418.2</v>
      </c>
      <c r="E207" s="79">
        <v>0</v>
      </c>
      <c r="F207" s="79">
        <v>1861.3</v>
      </c>
      <c r="G207" s="79">
        <v>0</v>
      </c>
      <c r="H207" s="50">
        <v>0</v>
      </c>
      <c r="I207" s="13">
        <v>0</v>
      </c>
      <c r="J207" s="64">
        <v>208.1</v>
      </c>
    </row>
    <row r="208" spans="1:10" x14ac:dyDescent="0.25">
      <c r="A208" s="12">
        <v>2009.07</v>
      </c>
      <c r="B208" s="13">
        <v>2080.4</v>
      </c>
      <c r="C208" s="54">
        <f t="shared" si="3"/>
        <v>6154</v>
      </c>
      <c r="D208" s="81">
        <v>4950</v>
      </c>
      <c r="E208" s="79">
        <v>0</v>
      </c>
      <c r="F208" s="79">
        <v>1204</v>
      </c>
      <c r="G208" s="79">
        <v>0</v>
      </c>
      <c r="H208" s="50">
        <v>0</v>
      </c>
      <c r="I208" s="13">
        <v>0</v>
      </c>
      <c r="J208" s="64">
        <v>298.8</v>
      </c>
    </row>
    <row r="209" spans="1:10" x14ac:dyDescent="0.25">
      <c r="A209" s="12">
        <v>2009.08</v>
      </c>
      <c r="B209" s="13">
        <v>11218.2</v>
      </c>
      <c r="C209" s="54">
        <f t="shared" si="3"/>
        <v>3695</v>
      </c>
      <c r="D209" s="81">
        <v>1100.5</v>
      </c>
      <c r="E209" s="79">
        <v>0</v>
      </c>
      <c r="F209" s="79">
        <v>1174.8</v>
      </c>
      <c r="G209" s="79">
        <v>0</v>
      </c>
      <c r="H209" s="50">
        <v>1419.7</v>
      </c>
      <c r="I209" s="13">
        <v>0</v>
      </c>
      <c r="J209" s="64">
        <v>128.5</v>
      </c>
    </row>
    <row r="210" spans="1:10" x14ac:dyDescent="0.25">
      <c r="A210" s="12">
        <v>2009.09</v>
      </c>
      <c r="B210" s="13">
        <v>4970.8</v>
      </c>
      <c r="C210" s="54">
        <f t="shared" si="3"/>
        <v>12351.599999999999</v>
      </c>
      <c r="D210" s="81">
        <v>9697.2999999999993</v>
      </c>
      <c r="E210" s="79">
        <v>0</v>
      </c>
      <c r="F210" s="79">
        <v>2654.3</v>
      </c>
      <c r="G210" s="79">
        <v>0</v>
      </c>
      <c r="H210" s="50">
        <v>0</v>
      </c>
      <c r="I210" s="13">
        <v>0</v>
      </c>
      <c r="J210" s="64">
        <v>399.9</v>
      </c>
    </row>
    <row r="211" spans="1:10" x14ac:dyDescent="0.25">
      <c r="A211" s="12">
        <v>2009.1</v>
      </c>
      <c r="B211" s="13">
        <v>3350.8</v>
      </c>
      <c r="C211" s="54">
        <f t="shared" si="3"/>
        <v>6967.2000000000007</v>
      </c>
      <c r="D211" s="81">
        <v>3828.6</v>
      </c>
      <c r="E211" s="79">
        <v>0</v>
      </c>
      <c r="F211" s="79">
        <v>1963.5</v>
      </c>
      <c r="G211" s="79">
        <v>0</v>
      </c>
      <c r="H211" s="50">
        <v>1175.0999999999999</v>
      </c>
      <c r="I211" s="13">
        <v>0</v>
      </c>
      <c r="J211" s="64">
        <v>353.4</v>
      </c>
    </row>
    <row r="212" spans="1:10" x14ac:dyDescent="0.25">
      <c r="A212" s="12">
        <v>2009.11</v>
      </c>
      <c r="B212" s="13">
        <v>8060.2</v>
      </c>
      <c r="C212" s="54">
        <f t="shared" si="3"/>
        <v>15360.4</v>
      </c>
      <c r="D212" s="81">
        <v>5741.3</v>
      </c>
      <c r="E212" s="79">
        <v>0</v>
      </c>
      <c r="F212" s="79">
        <v>7687.3</v>
      </c>
      <c r="G212" s="79">
        <v>0</v>
      </c>
      <c r="H212" s="50">
        <v>1931.8</v>
      </c>
      <c r="I212" s="13">
        <v>0</v>
      </c>
      <c r="J212" s="64">
        <v>206.4</v>
      </c>
    </row>
    <row r="213" spans="1:10" x14ac:dyDescent="0.25">
      <c r="A213" s="12">
        <v>2009.12</v>
      </c>
      <c r="B213" s="13">
        <v>18152.400000000001</v>
      </c>
      <c r="C213" s="54">
        <f t="shared" si="3"/>
        <v>26258.7</v>
      </c>
      <c r="D213" s="81">
        <v>12522</v>
      </c>
      <c r="E213" s="79">
        <v>0</v>
      </c>
      <c r="F213" s="79">
        <v>4736.7</v>
      </c>
      <c r="G213" s="79">
        <v>0</v>
      </c>
      <c r="H213" s="50">
        <v>9000</v>
      </c>
      <c r="I213" s="13">
        <v>0</v>
      </c>
      <c r="J213" s="64">
        <v>239.1</v>
      </c>
    </row>
    <row r="214" spans="1:10" x14ac:dyDescent="0.25">
      <c r="A214" s="12">
        <v>2010.01</v>
      </c>
      <c r="B214" s="13">
        <v>5960</v>
      </c>
      <c r="C214" s="54">
        <f t="shared" si="3"/>
        <v>5666.7</v>
      </c>
      <c r="D214" s="81">
        <v>3600</v>
      </c>
      <c r="E214" s="79">
        <v>0</v>
      </c>
      <c r="F214" s="79">
        <v>2066.6999999999998</v>
      </c>
      <c r="G214" s="79">
        <v>0</v>
      </c>
      <c r="H214" s="50">
        <v>0</v>
      </c>
      <c r="I214" s="13">
        <v>0</v>
      </c>
      <c r="J214" s="64">
        <v>199</v>
      </c>
    </row>
    <row r="215" spans="1:10" x14ac:dyDescent="0.25">
      <c r="A215" s="12">
        <v>2010.02</v>
      </c>
      <c r="B215" s="13">
        <v>3483.5</v>
      </c>
      <c r="C215" s="54">
        <f t="shared" si="3"/>
        <v>6569.2000000000007</v>
      </c>
      <c r="D215" s="81">
        <v>4952.8</v>
      </c>
      <c r="E215" s="79">
        <v>0</v>
      </c>
      <c r="F215" s="79">
        <v>1616.4</v>
      </c>
      <c r="G215" s="79">
        <v>0</v>
      </c>
      <c r="H215" s="50">
        <v>0</v>
      </c>
      <c r="I215" s="13">
        <v>0</v>
      </c>
      <c r="J215" s="64">
        <v>61.6</v>
      </c>
    </row>
    <row r="216" spans="1:10" x14ac:dyDescent="0.25">
      <c r="A216" s="12">
        <v>2010.03</v>
      </c>
      <c r="B216" s="13">
        <v>12171.9</v>
      </c>
      <c r="C216" s="54">
        <f t="shared" si="3"/>
        <v>24891.699999999997</v>
      </c>
      <c r="D216" s="81">
        <v>11762.5</v>
      </c>
      <c r="E216" s="79">
        <v>0</v>
      </c>
      <c r="F216" s="79">
        <v>3917.9</v>
      </c>
      <c r="G216" s="79">
        <v>0</v>
      </c>
      <c r="H216" s="50">
        <v>9211.2999999999993</v>
      </c>
      <c r="I216" s="13">
        <v>0</v>
      </c>
      <c r="J216" s="64">
        <v>106.5</v>
      </c>
    </row>
    <row r="217" spans="1:10" x14ac:dyDescent="0.25">
      <c r="A217" s="12">
        <v>2010.04</v>
      </c>
      <c r="B217" s="13">
        <v>5057</v>
      </c>
      <c r="C217" s="54">
        <f t="shared" si="3"/>
        <v>13271.300000000001</v>
      </c>
      <c r="D217" s="81">
        <v>7945.8</v>
      </c>
      <c r="E217" s="79">
        <v>0</v>
      </c>
      <c r="F217" s="79">
        <v>4487.8</v>
      </c>
      <c r="G217" s="79">
        <v>0</v>
      </c>
      <c r="H217" s="50">
        <v>837.7</v>
      </c>
      <c r="I217" s="13">
        <v>0</v>
      </c>
      <c r="J217" s="64">
        <v>98.1</v>
      </c>
    </row>
    <row r="218" spans="1:10" x14ac:dyDescent="0.25">
      <c r="A218" s="12">
        <v>2010.05</v>
      </c>
      <c r="B218" s="13">
        <v>3159.4</v>
      </c>
      <c r="C218" s="54">
        <f t="shared" si="3"/>
        <v>10347.6</v>
      </c>
      <c r="D218" s="81">
        <v>7939.6</v>
      </c>
      <c r="E218" s="79">
        <v>0</v>
      </c>
      <c r="F218" s="79">
        <v>1191.0999999999999</v>
      </c>
      <c r="G218" s="79">
        <v>0</v>
      </c>
      <c r="H218" s="50">
        <v>1216.9000000000001</v>
      </c>
      <c r="I218" s="13">
        <v>0</v>
      </c>
      <c r="J218" s="64">
        <v>51.1</v>
      </c>
    </row>
    <row r="219" spans="1:10" x14ac:dyDescent="0.25">
      <c r="A219" s="12">
        <v>2010.06</v>
      </c>
      <c r="B219" s="13">
        <v>13316.1</v>
      </c>
      <c r="C219" s="54">
        <f t="shared" si="3"/>
        <v>8534.5</v>
      </c>
      <c r="D219" s="81">
        <v>7449.8</v>
      </c>
      <c r="E219" s="79">
        <v>0</v>
      </c>
      <c r="F219" s="79">
        <v>1084.7</v>
      </c>
      <c r="G219" s="79">
        <v>0</v>
      </c>
      <c r="H219" s="50">
        <v>0</v>
      </c>
      <c r="I219" s="13">
        <v>0</v>
      </c>
      <c r="J219" s="64">
        <v>95.7</v>
      </c>
    </row>
    <row r="220" spans="1:10" x14ac:dyDescent="0.25">
      <c r="A220" s="12">
        <v>2010.07</v>
      </c>
      <c r="B220" s="13">
        <v>18853.5</v>
      </c>
      <c r="C220" s="54">
        <f t="shared" si="3"/>
        <v>4327</v>
      </c>
      <c r="D220" s="81">
        <v>2295.8000000000002</v>
      </c>
      <c r="E220" s="79">
        <v>0</v>
      </c>
      <c r="F220" s="79">
        <v>1781.2</v>
      </c>
      <c r="G220" s="79">
        <v>0</v>
      </c>
      <c r="H220" s="50">
        <v>250</v>
      </c>
      <c r="I220" s="13">
        <v>0</v>
      </c>
      <c r="J220" s="64">
        <v>228.2</v>
      </c>
    </row>
    <row r="221" spans="1:10" x14ac:dyDescent="0.25">
      <c r="A221" s="12">
        <v>2010.08</v>
      </c>
      <c r="B221" s="13">
        <v>36758.400000000001</v>
      </c>
      <c r="C221" s="54">
        <f t="shared" si="3"/>
        <v>3425.3999999999996</v>
      </c>
      <c r="D221" s="81">
        <v>2671.1</v>
      </c>
      <c r="E221" s="79">
        <v>0</v>
      </c>
      <c r="F221" s="79">
        <v>754.3</v>
      </c>
      <c r="G221" s="79">
        <v>0</v>
      </c>
      <c r="H221" s="50">
        <v>0</v>
      </c>
      <c r="I221" s="13">
        <v>0</v>
      </c>
      <c r="J221" s="64">
        <v>69.3</v>
      </c>
    </row>
    <row r="222" spans="1:10" x14ac:dyDescent="0.25">
      <c r="A222" s="12">
        <v>2010.09</v>
      </c>
      <c r="B222" s="13">
        <v>13854.9</v>
      </c>
      <c r="C222" s="54">
        <f t="shared" si="3"/>
        <v>5539.9</v>
      </c>
      <c r="D222" s="81">
        <v>2698.3</v>
      </c>
      <c r="E222" s="79">
        <v>0</v>
      </c>
      <c r="F222" s="79">
        <v>2841.6</v>
      </c>
      <c r="G222" s="79">
        <v>0</v>
      </c>
      <c r="H222" s="50">
        <v>0</v>
      </c>
      <c r="I222" s="13">
        <v>0</v>
      </c>
      <c r="J222" s="64">
        <v>95.4</v>
      </c>
    </row>
    <row r="223" spans="1:10" x14ac:dyDescent="0.25">
      <c r="A223" s="12">
        <v>2010.1</v>
      </c>
      <c r="B223" s="13">
        <v>12232.4</v>
      </c>
      <c r="C223" s="54">
        <f t="shared" si="3"/>
        <v>5110.5</v>
      </c>
      <c r="D223" s="81">
        <v>3475.8</v>
      </c>
      <c r="E223" s="79">
        <v>0</v>
      </c>
      <c r="F223" s="79">
        <v>1634.7</v>
      </c>
      <c r="G223" s="79">
        <v>0</v>
      </c>
      <c r="H223" s="50">
        <v>0</v>
      </c>
      <c r="I223" s="13">
        <v>0</v>
      </c>
      <c r="J223" s="64">
        <v>132.6</v>
      </c>
    </row>
    <row r="224" spans="1:10" x14ac:dyDescent="0.25">
      <c r="A224" s="12">
        <v>2010.11</v>
      </c>
      <c r="B224" s="13">
        <v>16860.2</v>
      </c>
      <c r="C224" s="54">
        <f t="shared" si="3"/>
        <v>18009.3</v>
      </c>
      <c r="D224" s="81">
        <v>6748</v>
      </c>
      <c r="E224" s="79">
        <v>0</v>
      </c>
      <c r="F224" s="79">
        <v>7253.1</v>
      </c>
      <c r="G224" s="79">
        <v>0</v>
      </c>
      <c r="H224" s="50">
        <v>4008.2</v>
      </c>
      <c r="I224" s="13">
        <v>0</v>
      </c>
      <c r="J224" s="64">
        <v>775.1</v>
      </c>
    </row>
    <row r="225" spans="1:10" x14ac:dyDescent="0.25">
      <c r="A225" s="12">
        <v>2010.12</v>
      </c>
      <c r="B225" s="13">
        <v>27926</v>
      </c>
      <c r="C225" s="54">
        <f t="shared" si="3"/>
        <v>26780.6</v>
      </c>
      <c r="D225" s="81">
        <v>21199.8</v>
      </c>
      <c r="E225" s="79">
        <v>0</v>
      </c>
      <c r="F225" s="79">
        <v>5580.8</v>
      </c>
      <c r="G225" s="79">
        <v>0</v>
      </c>
      <c r="H225" s="50">
        <v>0</v>
      </c>
      <c r="I225" s="13">
        <v>0</v>
      </c>
      <c r="J225" s="64">
        <v>555.5</v>
      </c>
    </row>
    <row r="226" spans="1:10" x14ac:dyDescent="0.25">
      <c r="A226" s="12">
        <v>2011.01</v>
      </c>
      <c r="B226" s="13">
        <v>7536.5</v>
      </c>
      <c r="C226" s="54">
        <f t="shared" si="3"/>
        <v>19182.099999999999</v>
      </c>
      <c r="D226" s="81">
        <v>16850</v>
      </c>
      <c r="E226" s="79">
        <v>0</v>
      </c>
      <c r="F226" s="79">
        <v>312.8</v>
      </c>
      <c r="G226" s="79">
        <v>0</v>
      </c>
      <c r="H226" s="50">
        <v>2019.3</v>
      </c>
      <c r="I226" s="13">
        <v>0</v>
      </c>
      <c r="J226" s="64">
        <v>79.3</v>
      </c>
    </row>
    <row r="227" spans="1:10" x14ac:dyDescent="0.25">
      <c r="A227" s="12">
        <v>2011.02</v>
      </c>
      <c r="B227" s="13">
        <v>2879.2</v>
      </c>
      <c r="C227" s="54">
        <f t="shared" si="3"/>
        <v>6575.3</v>
      </c>
      <c r="D227" s="81">
        <v>2051.4</v>
      </c>
      <c r="E227" s="79">
        <v>0</v>
      </c>
      <c r="F227" s="79">
        <v>1482.6</v>
      </c>
      <c r="G227" s="79">
        <v>0</v>
      </c>
      <c r="H227" s="50">
        <v>3041.3</v>
      </c>
      <c r="I227" s="13">
        <v>0</v>
      </c>
      <c r="J227" s="64">
        <v>56</v>
      </c>
    </row>
    <row r="228" spans="1:10" x14ac:dyDescent="0.25">
      <c r="A228" s="12">
        <v>2011.03</v>
      </c>
      <c r="B228" s="13">
        <v>19171</v>
      </c>
      <c r="C228" s="54">
        <f t="shared" si="3"/>
        <v>17469.7</v>
      </c>
      <c r="D228" s="81">
        <v>9651.5</v>
      </c>
      <c r="E228" s="79">
        <v>0</v>
      </c>
      <c r="F228" s="79">
        <v>7818.2</v>
      </c>
      <c r="G228" s="79">
        <v>0</v>
      </c>
      <c r="H228" s="50">
        <v>0</v>
      </c>
      <c r="I228" s="13">
        <v>0</v>
      </c>
      <c r="J228" s="64">
        <v>83.3</v>
      </c>
    </row>
    <row r="229" spans="1:10" x14ac:dyDescent="0.25">
      <c r="A229" s="12">
        <v>2011.04</v>
      </c>
      <c r="B229" s="13">
        <v>24635.8</v>
      </c>
      <c r="C229" s="54">
        <f t="shared" si="3"/>
        <v>12625.6</v>
      </c>
      <c r="D229" s="81">
        <v>8699.7000000000007</v>
      </c>
      <c r="E229" s="79">
        <v>0</v>
      </c>
      <c r="F229" s="79">
        <v>3925.9</v>
      </c>
      <c r="G229" s="79">
        <v>0</v>
      </c>
      <c r="H229" s="50">
        <v>0</v>
      </c>
      <c r="I229" s="13">
        <v>0</v>
      </c>
      <c r="J229" s="64">
        <v>144.1</v>
      </c>
    </row>
    <row r="230" spans="1:10" x14ac:dyDescent="0.25">
      <c r="A230" s="12">
        <v>2011.05</v>
      </c>
      <c r="B230" s="13">
        <v>7375.1</v>
      </c>
      <c r="C230" s="54">
        <f t="shared" si="3"/>
        <v>9163.4</v>
      </c>
      <c r="D230" s="81">
        <v>5360.4</v>
      </c>
      <c r="E230" s="79">
        <v>0</v>
      </c>
      <c r="F230" s="79">
        <v>2696</v>
      </c>
      <c r="G230" s="79">
        <v>0</v>
      </c>
      <c r="H230" s="50">
        <v>1107</v>
      </c>
      <c r="I230" s="13">
        <v>0</v>
      </c>
      <c r="J230" s="64">
        <v>101.8</v>
      </c>
    </row>
    <row r="231" spans="1:10" x14ac:dyDescent="0.25">
      <c r="A231" s="12">
        <v>2011.06</v>
      </c>
      <c r="B231" s="13">
        <v>16150</v>
      </c>
      <c r="C231" s="54">
        <f t="shared" si="3"/>
        <v>14264.2</v>
      </c>
      <c r="D231" s="81">
        <v>10005.5</v>
      </c>
      <c r="E231" s="79">
        <v>0</v>
      </c>
      <c r="F231" s="79">
        <v>3286.6</v>
      </c>
      <c r="G231" s="79">
        <v>0</v>
      </c>
      <c r="H231" s="50">
        <v>972.1</v>
      </c>
      <c r="I231" s="13">
        <v>0</v>
      </c>
      <c r="J231" s="64">
        <v>113.3</v>
      </c>
    </row>
    <row r="232" spans="1:10" x14ac:dyDescent="0.25">
      <c r="A232" s="12">
        <v>2011.07</v>
      </c>
      <c r="B232" s="13">
        <v>18903</v>
      </c>
      <c r="C232" s="54">
        <f t="shared" si="3"/>
        <v>7474</v>
      </c>
      <c r="D232" s="81">
        <v>2699.7</v>
      </c>
      <c r="E232" s="79">
        <v>0</v>
      </c>
      <c r="F232" s="79">
        <v>2010.3</v>
      </c>
      <c r="G232" s="79">
        <v>0</v>
      </c>
      <c r="H232" s="50">
        <v>2764</v>
      </c>
      <c r="I232" s="13">
        <v>0</v>
      </c>
      <c r="J232" s="64">
        <v>54.3</v>
      </c>
    </row>
    <row r="233" spans="1:10" x14ac:dyDescent="0.25">
      <c r="A233" s="12">
        <v>2011.08</v>
      </c>
      <c r="B233" s="13">
        <v>26634.400000000001</v>
      </c>
      <c r="C233" s="54">
        <f t="shared" si="3"/>
        <v>4134.6000000000004</v>
      </c>
      <c r="D233" s="81">
        <v>1052.5999999999999</v>
      </c>
      <c r="E233" s="79">
        <v>0</v>
      </c>
      <c r="F233" s="79">
        <v>3082</v>
      </c>
      <c r="G233" s="79">
        <v>0</v>
      </c>
      <c r="H233" s="50">
        <v>0</v>
      </c>
      <c r="I233" s="13">
        <v>0</v>
      </c>
      <c r="J233" s="64">
        <v>70.3</v>
      </c>
    </row>
    <row r="234" spans="1:10" x14ac:dyDescent="0.25">
      <c r="A234" s="12">
        <v>2011.09</v>
      </c>
      <c r="B234" s="13">
        <v>22704.2</v>
      </c>
      <c r="C234" s="54">
        <f t="shared" si="3"/>
        <v>11057.3</v>
      </c>
      <c r="D234" s="81">
        <v>8488.7999999999993</v>
      </c>
      <c r="E234" s="79">
        <v>0</v>
      </c>
      <c r="F234" s="79">
        <v>2568.5</v>
      </c>
      <c r="G234" s="79">
        <v>0</v>
      </c>
      <c r="H234" s="50">
        <v>0</v>
      </c>
      <c r="I234" s="13">
        <v>0</v>
      </c>
      <c r="J234" s="64">
        <v>83.1</v>
      </c>
    </row>
    <row r="235" spans="1:10" x14ac:dyDescent="0.25">
      <c r="A235" s="12">
        <v>2011.1</v>
      </c>
      <c r="B235" s="13">
        <v>10926</v>
      </c>
      <c r="C235" s="54">
        <f t="shared" si="3"/>
        <v>9215.7999999999993</v>
      </c>
      <c r="D235" s="81">
        <v>4779.7</v>
      </c>
      <c r="E235" s="79">
        <v>0</v>
      </c>
      <c r="F235" s="79">
        <v>2134.8000000000002</v>
      </c>
      <c r="G235" s="79">
        <v>0</v>
      </c>
      <c r="H235" s="50">
        <v>2301.3000000000002</v>
      </c>
      <c r="I235" s="13">
        <v>0</v>
      </c>
      <c r="J235" s="64">
        <v>927.3</v>
      </c>
    </row>
    <row r="236" spans="1:10" x14ac:dyDescent="0.25">
      <c r="A236" s="12">
        <v>2011.11</v>
      </c>
      <c r="B236" s="13">
        <v>23096</v>
      </c>
      <c r="C236" s="54">
        <f t="shared" si="3"/>
        <v>21830.9</v>
      </c>
      <c r="D236" s="81">
        <v>11893</v>
      </c>
      <c r="E236" s="79">
        <v>0</v>
      </c>
      <c r="F236" s="79">
        <v>9937.9</v>
      </c>
      <c r="G236" s="79">
        <v>0</v>
      </c>
      <c r="H236" s="50">
        <v>0</v>
      </c>
      <c r="I236" s="13">
        <v>0</v>
      </c>
      <c r="J236" s="64">
        <v>176.7</v>
      </c>
    </row>
    <row r="237" spans="1:10" x14ac:dyDescent="0.25">
      <c r="A237" s="12">
        <v>2011.12</v>
      </c>
      <c r="B237" s="13">
        <v>42752.1</v>
      </c>
      <c r="C237" s="54">
        <f t="shared" si="3"/>
        <v>38466.799999999996</v>
      </c>
      <c r="D237" s="81">
        <v>32877.1</v>
      </c>
      <c r="E237" s="79">
        <v>0</v>
      </c>
      <c r="F237" s="79">
        <v>5589.7</v>
      </c>
      <c r="G237" s="79">
        <v>0</v>
      </c>
      <c r="H237" s="50">
        <v>0</v>
      </c>
      <c r="I237" s="13">
        <v>0</v>
      </c>
      <c r="J237" s="64">
        <v>97</v>
      </c>
    </row>
    <row r="238" spans="1:10" x14ac:dyDescent="0.25">
      <c r="A238" s="12">
        <v>2012.01</v>
      </c>
      <c r="B238" s="13">
        <v>8707.4</v>
      </c>
      <c r="C238" s="54">
        <f t="shared" si="3"/>
        <v>24384.2</v>
      </c>
      <c r="D238" s="81">
        <v>21800</v>
      </c>
      <c r="E238" s="79">
        <v>0</v>
      </c>
      <c r="F238" s="79">
        <v>1475.9</v>
      </c>
      <c r="G238" s="79">
        <v>0</v>
      </c>
      <c r="H238" s="50">
        <v>1108.3</v>
      </c>
      <c r="I238" s="13">
        <v>0</v>
      </c>
      <c r="J238" s="64">
        <v>50.6</v>
      </c>
    </row>
    <row r="239" spans="1:10" x14ac:dyDescent="0.25">
      <c r="A239" s="12">
        <v>2012.02</v>
      </c>
      <c r="B239" s="13">
        <v>671.1</v>
      </c>
      <c r="C239" s="54">
        <f t="shared" si="3"/>
        <v>12446.199999999999</v>
      </c>
      <c r="D239" s="81">
        <v>9493.6</v>
      </c>
      <c r="E239" s="79">
        <v>0</v>
      </c>
      <c r="F239" s="79">
        <v>1543.3</v>
      </c>
      <c r="G239" s="79">
        <v>0</v>
      </c>
      <c r="H239" s="50">
        <v>1409.3</v>
      </c>
      <c r="I239" s="13">
        <v>0</v>
      </c>
      <c r="J239" s="64">
        <v>55.5</v>
      </c>
    </row>
    <row r="240" spans="1:10" x14ac:dyDescent="0.25">
      <c r="A240" s="12">
        <v>2012.03</v>
      </c>
      <c r="B240" s="13">
        <v>3691.8</v>
      </c>
      <c r="C240" s="54">
        <f t="shared" si="3"/>
        <v>18388.3</v>
      </c>
      <c r="D240" s="81">
        <v>12879.4</v>
      </c>
      <c r="E240" s="79">
        <v>0</v>
      </c>
      <c r="F240" s="79">
        <v>2510.4</v>
      </c>
      <c r="G240" s="79">
        <v>0</v>
      </c>
      <c r="H240" s="50">
        <v>2998.5</v>
      </c>
      <c r="I240" s="13">
        <v>0</v>
      </c>
      <c r="J240" s="64">
        <v>110.5</v>
      </c>
    </row>
    <row r="241" spans="1:10" x14ac:dyDescent="0.25">
      <c r="A241" s="12">
        <v>2012.04</v>
      </c>
      <c r="B241" s="13">
        <v>4003.9</v>
      </c>
      <c r="C241" s="54">
        <f t="shared" si="3"/>
        <v>12284.2</v>
      </c>
      <c r="D241" s="81">
        <v>7819.5</v>
      </c>
      <c r="E241" s="79">
        <v>0</v>
      </c>
      <c r="F241" s="79">
        <v>4464.7</v>
      </c>
      <c r="G241" s="79">
        <v>0</v>
      </c>
      <c r="H241" s="50">
        <v>0</v>
      </c>
      <c r="I241" s="13">
        <v>0</v>
      </c>
      <c r="J241" s="64">
        <v>181.5</v>
      </c>
    </row>
    <row r="242" spans="1:10" x14ac:dyDescent="0.25">
      <c r="A242" s="12">
        <v>2012.05</v>
      </c>
      <c r="B242" s="13">
        <v>995.2</v>
      </c>
      <c r="C242" s="54">
        <f t="shared" si="3"/>
        <v>16602.7</v>
      </c>
      <c r="D242" s="81">
        <v>4769.5</v>
      </c>
      <c r="E242" s="79">
        <v>0</v>
      </c>
      <c r="F242" s="79">
        <v>11833.2</v>
      </c>
      <c r="G242" s="79">
        <v>0</v>
      </c>
      <c r="H242" s="50">
        <v>0</v>
      </c>
      <c r="I242" s="13">
        <v>0</v>
      </c>
      <c r="J242" s="64">
        <v>154.9</v>
      </c>
    </row>
    <row r="243" spans="1:10" x14ac:dyDescent="0.25">
      <c r="A243" s="12">
        <v>2012.06</v>
      </c>
      <c r="B243" s="13">
        <v>11778.1</v>
      </c>
      <c r="C243" s="54">
        <f t="shared" si="3"/>
        <v>6029.8</v>
      </c>
      <c r="D243" s="81">
        <v>5064.8999999999996</v>
      </c>
      <c r="E243" s="79">
        <v>0</v>
      </c>
      <c r="F243" s="79">
        <v>481.3</v>
      </c>
      <c r="G243" s="79">
        <v>0</v>
      </c>
      <c r="H243" s="50">
        <v>483.6</v>
      </c>
      <c r="I243" s="13">
        <v>0</v>
      </c>
      <c r="J243" s="64">
        <v>174.3</v>
      </c>
    </row>
    <row r="244" spans="1:10" x14ac:dyDescent="0.25">
      <c r="A244" s="12">
        <v>2012.07</v>
      </c>
      <c r="B244" s="13">
        <v>3071</v>
      </c>
      <c r="C244" s="54">
        <f t="shared" si="3"/>
        <v>20204.8</v>
      </c>
      <c r="D244" s="81">
        <v>18464.7</v>
      </c>
      <c r="E244" s="79">
        <v>0</v>
      </c>
      <c r="F244" s="79">
        <v>1335.8</v>
      </c>
      <c r="G244" s="79">
        <v>0</v>
      </c>
      <c r="H244" s="50">
        <v>404.3</v>
      </c>
      <c r="I244" s="13">
        <v>0</v>
      </c>
      <c r="J244" s="64">
        <v>207.3</v>
      </c>
    </row>
    <row r="245" spans="1:10" x14ac:dyDescent="0.25">
      <c r="A245" s="12">
        <v>2012.08</v>
      </c>
      <c r="B245" s="13">
        <v>13152.3</v>
      </c>
      <c r="C245" s="54">
        <f t="shared" si="3"/>
        <v>14084.800000000001</v>
      </c>
      <c r="D245" s="81">
        <v>12653.1</v>
      </c>
      <c r="E245" s="79">
        <v>0</v>
      </c>
      <c r="F245" s="79">
        <v>1431.7</v>
      </c>
      <c r="G245" s="79">
        <v>0</v>
      </c>
      <c r="H245" s="50">
        <v>0</v>
      </c>
      <c r="I245" s="13">
        <v>0</v>
      </c>
      <c r="J245" s="64">
        <v>173</v>
      </c>
    </row>
    <row r="246" spans="1:10" x14ac:dyDescent="0.25">
      <c r="A246" s="12">
        <v>2012.09</v>
      </c>
      <c r="B246" s="13">
        <v>12269.3</v>
      </c>
      <c r="C246" s="54">
        <f t="shared" si="3"/>
        <v>18304.400000000001</v>
      </c>
      <c r="D246" s="81">
        <v>13930.5</v>
      </c>
      <c r="E246" s="79">
        <v>0</v>
      </c>
      <c r="F246" s="79">
        <v>532.20000000000005</v>
      </c>
      <c r="G246" s="79">
        <v>0</v>
      </c>
      <c r="H246" s="50">
        <v>3841.7</v>
      </c>
      <c r="I246" s="13">
        <v>0</v>
      </c>
      <c r="J246" s="64">
        <v>555.5</v>
      </c>
    </row>
    <row r="247" spans="1:10" x14ac:dyDescent="0.25">
      <c r="A247" s="12">
        <v>2012.1</v>
      </c>
      <c r="B247" s="13">
        <v>15672.6</v>
      </c>
      <c r="C247" s="54">
        <f t="shared" si="3"/>
        <v>10909.1</v>
      </c>
      <c r="D247" s="81">
        <v>9705.4</v>
      </c>
      <c r="E247" s="79">
        <v>0</v>
      </c>
      <c r="F247" s="79">
        <v>1203.7</v>
      </c>
      <c r="G247" s="79">
        <v>0</v>
      </c>
      <c r="H247" s="50">
        <v>0</v>
      </c>
      <c r="I247" s="13">
        <v>0</v>
      </c>
      <c r="J247" s="64">
        <v>1087.5</v>
      </c>
    </row>
    <row r="248" spans="1:10" x14ac:dyDescent="0.25">
      <c r="A248" s="12">
        <v>2012.11</v>
      </c>
      <c r="B248" s="13">
        <v>5511.2</v>
      </c>
      <c r="C248" s="54">
        <f t="shared" si="3"/>
        <v>21207.399999999998</v>
      </c>
      <c r="D248" s="81">
        <v>19632.099999999999</v>
      </c>
      <c r="E248" s="79">
        <v>0</v>
      </c>
      <c r="F248" s="79">
        <v>1575.3</v>
      </c>
      <c r="G248" s="79">
        <v>0</v>
      </c>
      <c r="H248" s="50">
        <v>0</v>
      </c>
      <c r="I248" s="13">
        <v>0</v>
      </c>
      <c r="J248" s="64">
        <v>540.6</v>
      </c>
    </row>
    <row r="249" spans="1:10" x14ac:dyDescent="0.25">
      <c r="A249" s="12">
        <v>2012.12</v>
      </c>
      <c r="B249" s="13">
        <v>45864.1</v>
      </c>
      <c r="C249" s="54">
        <f t="shared" si="3"/>
        <v>63470.8</v>
      </c>
      <c r="D249" s="81">
        <v>59781.4</v>
      </c>
      <c r="E249" s="79">
        <v>0</v>
      </c>
      <c r="F249" s="79">
        <v>3689.4</v>
      </c>
      <c r="G249" s="79">
        <v>0</v>
      </c>
      <c r="H249" s="50">
        <v>0</v>
      </c>
      <c r="I249" s="13">
        <v>0</v>
      </c>
      <c r="J249" s="64">
        <v>177.5</v>
      </c>
    </row>
    <row r="250" spans="1:10" x14ac:dyDescent="0.25">
      <c r="A250" s="12">
        <v>2013.01</v>
      </c>
      <c r="B250" s="13">
        <v>7363.7</v>
      </c>
      <c r="C250" s="54">
        <f t="shared" si="3"/>
        <v>37583.9</v>
      </c>
      <c r="D250" s="81">
        <v>31868.7</v>
      </c>
      <c r="E250" s="79">
        <v>0</v>
      </c>
      <c r="F250" s="79">
        <v>298</v>
      </c>
      <c r="G250" s="79">
        <v>0</v>
      </c>
      <c r="H250" s="50">
        <v>5417.2</v>
      </c>
      <c r="I250" s="13">
        <v>0</v>
      </c>
      <c r="J250" s="64">
        <v>113.9</v>
      </c>
    </row>
    <row r="251" spans="1:10" x14ac:dyDescent="0.25">
      <c r="A251" s="12">
        <v>2013.02</v>
      </c>
      <c r="B251" s="13">
        <v>3823.8</v>
      </c>
      <c r="C251" s="54">
        <f t="shared" si="3"/>
        <v>10835</v>
      </c>
      <c r="D251" s="81">
        <v>9206.1</v>
      </c>
      <c r="E251" s="79">
        <v>0</v>
      </c>
      <c r="F251" s="79">
        <v>397.6</v>
      </c>
      <c r="G251" s="79">
        <v>0</v>
      </c>
      <c r="H251" s="50">
        <v>1231.3</v>
      </c>
      <c r="I251" s="13">
        <v>0</v>
      </c>
      <c r="J251" s="64">
        <v>424.1</v>
      </c>
    </row>
    <row r="252" spans="1:10" x14ac:dyDescent="0.25">
      <c r="A252" s="12">
        <v>2013.03</v>
      </c>
      <c r="B252" s="13">
        <v>5846.5</v>
      </c>
      <c r="C252" s="54">
        <f t="shared" si="3"/>
        <v>23067.4</v>
      </c>
      <c r="D252" s="81">
        <v>20178.2</v>
      </c>
      <c r="E252" s="79">
        <v>0</v>
      </c>
      <c r="F252" s="79">
        <v>2889.2</v>
      </c>
      <c r="G252" s="79">
        <v>0</v>
      </c>
      <c r="H252" s="50">
        <v>0</v>
      </c>
      <c r="I252" s="13">
        <v>0</v>
      </c>
      <c r="J252" s="64">
        <v>67.2</v>
      </c>
    </row>
    <row r="253" spans="1:10" x14ac:dyDescent="0.25">
      <c r="A253" s="12">
        <v>2013.04</v>
      </c>
      <c r="B253" s="13">
        <v>5485</v>
      </c>
      <c r="C253" s="54">
        <f t="shared" si="3"/>
        <v>21716.2</v>
      </c>
      <c r="D253" s="81">
        <v>15608.1</v>
      </c>
      <c r="E253" s="79">
        <v>0</v>
      </c>
      <c r="F253" s="79">
        <v>3249.2</v>
      </c>
      <c r="G253" s="79">
        <v>0</v>
      </c>
      <c r="H253" s="50">
        <v>2858.9</v>
      </c>
      <c r="I253" s="13">
        <v>0</v>
      </c>
      <c r="J253" s="64">
        <v>163.6</v>
      </c>
    </row>
    <row r="254" spans="1:10" x14ac:dyDescent="0.25">
      <c r="A254" s="12">
        <v>2013.05</v>
      </c>
      <c r="B254" s="13">
        <v>2882.7</v>
      </c>
      <c r="C254" s="54">
        <f t="shared" si="3"/>
        <v>15152.4</v>
      </c>
      <c r="D254" s="81">
        <v>9361.7999999999993</v>
      </c>
      <c r="E254" s="79">
        <v>0</v>
      </c>
      <c r="F254" s="79">
        <v>2377.5</v>
      </c>
      <c r="G254" s="79">
        <v>0</v>
      </c>
      <c r="H254" s="50">
        <v>3413.1</v>
      </c>
      <c r="I254" s="13">
        <v>0</v>
      </c>
      <c r="J254" s="64">
        <v>396.6</v>
      </c>
    </row>
    <row r="255" spans="1:10" x14ac:dyDescent="0.25">
      <c r="A255" s="12">
        <v>2013.06</v>
      </c>
      <c r="B255" s="13">
        <v>10128.200000000001</v>
      </c>
      <c r="C255" s="54">
        <f t="shared" si="3"/>
        <v>27073.199999999997</v>
      </c>
      <c r="D255" s="81">
        <v>21835.3</v>
      </c>
      <c r="E255" s="79">
        <v>0</v>
      </c>
      <c r="F255" s="79">
        <v>3403.3</v>
      </c>
      <c r="G255" s="79">
        <v>0</v>
      </c>
      <c r="H255" s="50">
        <v>1834.6</v>
      </c>
      <c r="I255" s="13">
        <v>0</v>
      </c>
      <c r="J255" s="64">
        <v>52.9</v>
      </c>
    </row>
    <row r="256" spans="1:10" x14ac:dyDescent="0.25">
      <c r="A256" s="12">
        <v>2013.07</v>
      </c>
      <c r="B256" s="13">
        <v>14463.3</v>
      </c>
      <c r="C256" s="54">
        <f t="shared" si="3"/>
        <v>23293.699999999997</v>
      </c>
      <c r="D256" s="81">
        <v>22378.1</v>
      </c>
      <c r="E256" s="79">
        <v>0</v>
      </c>
      <c r="F256" s="79">
        <v>915.6</v>
      </c>
      <c r="G256" s="79">
        <v>0</v>
      </c>
      <c r="H256" s="50">
        <v>0</v>
      </c>
      <c r="I256" s="13">
        <v>0</v>
      </c>
      <c r="J256" s="64">
        <v>348.4</v>
      </c>
    </row>
    <row r="257" spans="1:10" x14ac:dyDescent="0.25">
      <c r="A257" s="12">
        <v>2013.08</v>
      </c>
      <c r="B257" s="13">
        <v>621.4</v>
      </c>
      <c r="C257" s="54">
        <f t="shared" si="3"/>
        <v>63140</v>
      </c>
      <c r="D257" s="81">
        <v>4871</v>
      </c>
      <c r="E257" s="79">
        <v>0</v>
      </c>
      <c r="F257" s="79">
        <v>55465</v>
      </c>
      <c r="G257" s="79">
        <v>0</v>
      </c>
      <c r="H257" s="50">
        <v>2804</v>
      </c>
      <c r="I257" s="13">
        <v>0</v>
      </c>
      <c r="J257" s="64">
        <v>53.8</v>
      </c>
    </row>
    <row r="258" spans="1:10" x14ac:dyDescent="0.25">
      <c r="A258" s="12">
        <v>2013.09</v>
      </c>
      <c r="B258" s="13">
        <v>30423.5</v>
      </c>
      <c r="C258" s="54">
        <f t="shared" si="3"/>
        <v>9218.2999999999993</v>
      </c>
      <c r="D258" s="81">
        <v>5529.7</v>
      </c>
      <c r="E258" s="79">
        <v>0</v>
      </c>
      <c r="F258" s="79">
        <v>3688.6</v>
      </c>
      <c r="G258" s="79">
        <v>0</v>
      </c>
      <c r="H258" s="50">
        <v>0</v>
      </c>
      <c r="I258" s="13">
        <v>0</v>
      </c>
      <c r="J258" s="64">
        <v>115.1</v>
      </c>
    </row>
    <row r="259" spans="1:10" x14ac:dyDescent="0.25">
      <c r="A259" s="12">
        <v>2013.1</v>
      </c>
      <c r="B259" s="13">
        <v>14189.5</v>
      </c>
      <c r="C259" s="54">
        <f t="shared" si="3"/>
        <v>27067.8</v>
      </c>
      <c r="D259" s="81">
        <v>23321.8</v>
      </c>
      <c r="E259" s="79">
        <v>0</v>
      </c>
      <c r="F259" s="79">
        <v>3746</v>
      </c>
      <c r="G259" s="79">
        <v>0</v>
      </c>
      <c r="H259" s="50">
        <v>0</v>
      </c>
      <c r="I259" s="13">
        <v>0</v>
      </c>
      <c r="J259" s="64">
        <v>1248.2</v>
      </c>
    </row>
    <row r="260" spans="1:10" x14ac:dyDescent="0.25">
      <c r="A260" s="12">
        <v>2013.11</v>
      </c>
      <c r="B260" s="13">
        <v>14702.8</v>
      </c>
      <c r="C260" s="54">
        <f t="shared" si="3"/>
        <v>15955.7</v>
      </c>
      <c r="D260" s="81">
        <v>14131.2</v>
      </c>
      <c r="E260" s="79">
        <v>0</v>
      </c>
      <c r="F260" s="79">
        <v>1824.5</v>
      </c>
      <c r="G260" s="79">
        <v>0</v>
      </c>
      <c r="H260" s="50">
        <v>0</v>
      </c>
      <c r="I260" s="13">
        <v>0</v>
      </c>
      <c r="J260" s="64">
        <v>457.6</v>
      </c>
    </row>
    <row r="261" spans="1:10" x14ac:dyDescent="0.25">
      <c r="A261" s="12">
        <v>2013.12</v>
      </c>
      <c r="B261" s="13">
        <v>42379.5</v>
      </c>
      <c r="C261" s="54">
        <f t="shared" si="3"/>
        <v>81436.899999999994</v>
      </c>
      <c r="D261" s="81">
        <v>75039.199999999997</v>
      </c>
      <c r="E261" s="79">
        <v>0</v>
      </c>
      <c r="F261" s="79">
        <v>6397.7</v>
      </c>
      <c r="G261" s="79">
        <v>0</v>
      </c>
      <c r="H261" s="50">
        <v>0</v>
      </c>
      <c r="I261" s="13">
        <v>0</v>
      </c>
      <c r="J261" s="64">
        <v>137.80000000000001</v>
      </c>
    </row>
    <row r="262" spans="1:10" x14ac:dyDescent="0.25">
      <c r="A262" s="12">
        <v>2014.01</v>
      </c>
      <c r="B262" s="13">
        <v>16835.5</v>
      </c>
      <c r="C262" s="54">
        <f t="shared" si="3"/>
        <v>32662.400000000001</v>
      </c>
      <c r="D262" s="81">
        <v>29564.5</v>
      </c>
      <c r="E262" s="79">
        <v>0</v>
      </c>
      <c r="F262" s="79">
        <v>527.5</v>
      </c>
      <c r="G262" s="79">
        <v>0</v>
      </c>
      <c r="H262" s="50">
        <v>2570.4</v>
      </c>
      <c r="I262" s="13">
        <v>0</v>
      </c>
      <c r="J262" s="64">
        <v>172.1</v>
      </c>
    </row>
    <row r="263" spans="1:10" x14ac:dyDescent="0.25">
      <c r="A263" s="12">
        <v>2014.02</v>
      </c>
      <c r="B263" s="13">
        <v>1059.0999999999999</v>
      </c>
      <c r="C263" s="54">
        <f t="shared" si="3"/>
        <v>49359.3</v>
      </c>
      <c r="D263" s="81">
        <v>41252.699999999997</v>
      </c>
      <c r="E263" s="79">
        <v>0</v>
      </c>
      <c r="F263" s="79">
        <v>1031.8</v>
      </c>
      <c r="G263" s="79">
        <v>0</v>
      </c>
      <c r="H263" s="50">
        <v>7074.8</v>
      </c>
      <c r="I263" s="13">
        <v>0</v>
      </c>
      <c r="J263" s="64">
        <v>191.5</v>
      </c>
    </row>
    <row r="264" spans="1:10" x14ac:dyDescent="0.25">
      <c r="A264" s="12">
        <v>2014.03</v>
      </c>
      <c r="B264" s="13">
        <v>6377</v>
      </c>
      <c r="C264" s="54">
        <f t="shared" si="3"/>
        <v>29546.2</v>
      </c>
      <c r="D264" s="81">
        <v>25933.3</v>
      </c>
      <c r="E264" s="79">
        <v>0</v>
      </c>
      <c r="F264" s="79">
        <v>3612.9</v>
      </c>
      <c r="G264" s="79">
        <v>0</v>
      </c>
      <c r="H264" s="50">
        <v>0</v>
      </c>
      <c r="I264" s="13">
        <v>0</v>
      </c>
      <c r="J264" s="64">
        <v>203.5</v>
      </c>
    </row>
    <row r="265" spans="1:10" x14ac:dyDescent="0.25">
      <c r="A265" s="12">
        <v>2014.04</v>
      </c>
      <c r="B265" s="13">
        <v>6601.2</v>
      </c>
      <c r="C265" s="54">
        <f t="shared" si="3"/>
        <v>34602.5</v>
      </c>
      <c r="D265" s="81">
        <v>9500</v>
      </c>
      <c r="E265" s="79">
        <v>0</v>
      </c>
      <c r="F265" s="79">
        <v>8412.9</v>
      </c>
      <c r="G265" s="79">
        <v>0</v>
      </c>
      <c r="H265" s="50">
        <v>16689.599999999999</v>
      </c>
      <c r="I265" s="13">
        <v>0</v>
      </c>
      <c r="J265" s="64">
        <v>513.79999999999995</v>
      </c>
    </row>
    <row r="266" spans="1:10" x14ac:dyDescent="0.25">
      <c r="A266" s="12">
        <v>2014.05</v>
      </c>
      <c r="B266" s="13">
        <v>16164.5</v>
      </c>
      <c r="C266" s="54">
        <f t="shared" si="3"/>
        <v>32640.7</v>
      </c>
      <c r="D266" s="81">
        <v>29797.9</v>
      </c>
      <c r="E266" s="79">
        <v>0</v>
      </c>
      <c r="F266" s="79">
        <v>2842.8</v>
      </c>
      <c r="G266" s="79">
        <v>0</v>
      </c>
      <c r="H266" s="50">
        <v>0</v>
      </c>
      <c r="I266" s="13">
        <v>0</v>
      </c>
      <c r="J266" s="64">
        <v>94</v>
      </c>
    </row>
    <row r="267" spans="1:10" x14ac:dyDescent="0.25">
      <c r="A267" s="12">
        <v>2014.06</v>
      </c>
      <c r="B267" s="13">
        <v>30456</v>
      </c>
      <c r="C267" s="54">
        <f t="shared" si="3"/>
        <v>54565.9</v>
      </c>
      <c r="D267" s="81">
        <v>50636.5</v>
      </c>
      <c r="E267" s="79">
        <v>0</v>
      </c>
      <c r="F267" s="79">
        <v>3929.4</v>
      </c>
      <c r="G267" s="79">
        <v>0</v>
      </c>
      <c r="H267" s="50">
        <v>0</v>
      </c>
      <c r="I267" s="13">
        <v>0</v>
      </c>
      <c r="J267" s="64">
        <v>111</v>
      </c>
    </row>
    <row r="268" spans="1:10" x14ac:dyDescent="0.25">
      <c r="A268" s="12">
        <v>2014.07</v>
      </c>
      <c r="B268" s="13">
        <v>2135.3000000000002</v>
      </c>
      <c r="C268" s="54">
        <f t="shared" ref="C268:C331" si="4">SUM(D268:H268)</f>
        <v>35553.5</v>
      </c>
      <c r="D268" s="81">
        <v>25487.4</v>
      </c>
      <c r="E268" s="79">
        <v>0</v>
      </c>
      <c r="F268" s="79">
        <v>5860.5</v>
      </c>
      <c r="G268" s="79">
        <v>0</v>
      </c>
      <c r="H268" s="50">
        <v>4205.6000000000004</v>
      </c>
      <c r="I268" s="13">
        <v>0</v>
      </c>
      <c r="J268" s="64">
        <v>99.699999999999989</v>
      </c>
    </row>
    <row r="269" spans="1:10" x14ac:dyDescent="0.25">
      <c r="A269" s="12">
        <v>2014.08</v>
      </c>
      <c r="B269" s="13">
        <v>31201</v>
      </c>
      <c r="C269" s="54">
        <f t="shared" si="4"/>
        <v>24959.599999999999</v>
      </c>
      <c r="D269" s="81">
        <v>22780.3</v>
      </c>
      <c r="E269" s="79">
        <v>0</v>
      </c>
      <c r="F269" s="79">
        <v>2179.2999999999997</v>
      </c>
      <c r="G269" s="79">
        <v>0</v>
      </c>
      <c r="H269" s="50">
        <v>0</v>
      </c>
      <c r="I269" s="13">
        <v>0</v>
      </c>
      <c r="J269" s="64">
        <v>252.7</v>
      </c>
    </row>
    <row r="270" spans="1:10" x14ac:dyDescent="0.25">
      <c r="A270" s="12">
        <v>2014.09</v>
      </c>
      <c r="B270" s="13">
        <v>12485.1</v>
      </c>
      <c r="C270" s="54">
        <f t="shared" si="4"/>
        <v>45209.600000000006</v>
      </c>
      <c r="D270" s="81">
        <v>29974.400000000001</v>
      </c>
      <c r="E270" s="79">
        <v>0</v>
      </c>
      <c r="F270" s="79">
        <v>6969.7000000000007</v>
      </c>
      <c r="G270" s="79">
        <v>0</v>
      </c>
      <c r="H270" s="50">
        <v>8265.5</v>
      </c>
      <c r="I270" s="13">
        <v>0</v>
      </c>
      <c r="J270" s="64">
        <v>1930.6999999999998</v>
      </c>
    </row>
    <row r="271" spans="1:10" x14ac:dyDescent="0.25">
      <c r="A271" s="12">
        <v>2014.1</v>
      </c>
      <c r="B271" s="13">
        <v>13778.6</v>
      </c>
      <c r="C271" s="54">
        <f t="shared" si="4"/>
        <v>68778.600000000006</v>
      </c>
      <c r="D271" s="81">
        <v>24471</v>
      </c>
      <c r="E271" s="79">
        <v>0</v>
      </c>
      <c r="F271" s="79">
        <v>44307.6</v>
      </c>
      <c r="G271" s="79">
        <v>0</v>
      </c>
      <c r="H271" s="50">
        <v>0</v>
      </c>
      <c r="I271" s="13">
        <v>0</v>
      </c>
      <c r="J271" s="64">
        <v>228.3</v>
      </c>
    </row>
    <row r="272" spans="1:10" x14ac:dyDescent="0.25">
      <c r="A272" s="12">
        <v>2014.11</v>
      </c>
      <c r="B272" s="13">
        <v>10997.1</v>
      </c>
      <c r="C272" s="54">
        <f t="shared" si="4"/>
        <v>75684.800000000003</v>
      </c>
      <c r="D272" s="81">
        <v>39427</v>
      </c>
      <c r="E272" s="79">
        <v>0</v>
      </c>
      <c r="F272" s="79">
        <v>36257.800000000003</v>
      </c>
      <c r="G272" s="79">
        <v>0</v>
      </c>
      <c r="H272" s="50">
        <v>0</v>
      </c>
      <c r="I272" s="13">
        <v>0</v>
      </c>
      <c r="J272" s="64">
        <v>84.9</v>
      </c>
    </row>
    <row r="273" spans="1:10" x14ac:dyDescent="0.25">
      <c r="A273" s="12">
        <v>2014.12</v>
      </c>
      <c r="B273" s="13">
        <v>4925.2</v>
      </c>
      <c r="C273" s="54">
        <f t="shared" si="4"/>
        <v>161559.6</v>
      </c>
      <c r="D273" s="81">
        <v>110376.5</v>
      </c>
      <c r="E273" s="79">
        <v>0</v>
      </c>
      <c r="F273" s="79">
        <v>51183.1</v>
      </c>
      <c r="G273" s="79">
        <v>0</v>
      </c>
      <c r="H273" s="50">
        <v>0</v>
      </c>
      <c r="I273" s="13">
        <v>0</v>
      </c>
      <c r="J273" s="64">
        <v>124.30000000000001</v>
      </c>
    </row>
    <row r="274" spans="1:10" x14ac:dyDescent="0.25">
      <c r="A274" s="12">
        <v>2015.01</v>
      </c>
      <c r="B274" s="13">
        <v>25058.699999999997</v>
      </c>
      <c r="C274" s="54">
        <f t="shared" si="4"/>
        <v>60574.9</v>
      </c>
      <c r="D274" s="81">
        <v>44100</v>
      </c>
      <c r="E274" s="79">
        <v>0</v>
      </c>
      <c r="F274" s="79">
        <v>8.8000000000000007</v>
      </c>
      <c r="G274" s="79">
        <v>0</v>
      </c>
      <c r="H274" s="50">
        <v>16466.099999999999</v>
      </c>
      <c r="I274" s="13">
        <v>0</v>
      </c>
      <c r="J274" s="64">
        <v>120.4</v>
      </c>
    </row>
    <row r="275" spans="1:10" x14ac:dyDescent="0.25">
      <c r="A275" s="12">
        <v>2015.02</v>
      </c>
      <c r="B275" s="13">
        <v>19369.3</v>
      </c>
      <c r="C275" s="54">
        <f t="shared" si="4"/>
        <v>18421.899999999998</v>
      </c>
      <c r="D275" s="81">
        <v>17560.599999999999</v>
      </c>
      <c r="E275" s="79">
        <v>0</v>
      </c>
      <c r="F275" s="79">
        <v>861.30000000000007</v>
      </c>
      <c r="G275" s="79">
        <v>0</v>
      </c>
      <c r="H275" s="50">
        <v>0</v>
      </c>
      <c r="I275" s="13">
        <v>0</v>
      </c>
      <c r="J275" s="64">
        <v>155.19999999999999</v>
      </c>
    </row>
    <row r="276" spans="1:10" x14ac:dyDescent="0.25">
      <c r="A276" s="12">
        <v>2015.03</v>
      </c>
      <c r="B276" s="13">
        <v>27925.4</v>
      </c>
      <c r="C276" s="54">
        <f t="shared" si="4"/>
        <v>39657</v>
      </c>
      <c r="D276" s="81">
        <v>37035.599999999999</v>
      </c>
      <c r="E276" s="79">
        <v>0</v>
      </c>
      <c r="F276" s="79">
        <v>2621.4</v>
      </c>
      <c r="G276" s="79">
        <v>0</v>
      </c>
      <c r="H276" s="50">
        <v>0</v>
      </c>
      <c r="I276" s="13">
        <v>0</v>
      </c>
      <c r="J276" s="64">
        <v>269.10000000000002</v>
      </c>
    </row>
    <row r="277" spans="1:10" x14ac:dyDescent="0.25">
      <c r="A277" s="12">
        <v>2015.04</v>
      </c>
      <c r="B277" s="13">
        <v>23419.9</v>
      </c>
      <c r="C277" s="54">
        <f t="shared" si="4"/>
        <v>44087.3</v>
      </c>
      <c r="D277" s="81">
        <v>21463.200000000001</v>
      </c>
      <c r="E277" s="79">
        <v>0</v>
      </c>
      <c r="F277" s="79">
        <v>18130.099999999999</v>
      </c>
      <c r="G277" s="79">
        <v>0</v>
      </c>
      <c r="H277" s="50">
        <v>4494</v>
      </c>
      <c r="I277" s="13">
        <v>0</v>
      </c>
      <c r="J277" s="64">
        <v>220</v>
      </c>
    </row>
    <row r="278" spans="1:10" x14ac:dyDescent="0.25">
      <c r="A278" s="12">
        <v>2015.05</v>
      </c>
      <c r="B278" s="13">
        <v>11776.4</v>
      </c>
      <c r="C278" s="54">
        <f t="shared" si="4"/>
        <v>31984</v>
      </c>
      <c r="D278" s="81">
        <v>25900</v>
      </c>
      <c r="E278" s="79">
        <v>0</v>
      </c>
      <c r="F278" s="79">
        <v>3183.1</v>
      </c>
      <c r="G278" s="79">
        <v>0</v>
      </c>
      <c r="H278" s="50">
        <v>2900.9</v>
      </c>
      <c r="I278" s="13">
        <v>0</v>
      </c>
      <c r="J278" s="64">
        <v>205.4</v>
      </c>
    </row>
    <row r="279" spans="1:10" x14ac:dyDescent="0.25">
      <c r="A279" s="12">
        <v>2015.06</v>
      </c>
      <c r="B279" s="13">
        <v>10029.200000000001</v>
      </c>
      <c r="C279" s="54">
        <f t="shared" si="4"/>
        <v>78656.900000000009</v>
      </c>
      <c r="D279" s="81">
        <v>57263.8</v>
      </c>
      <c r="E279" s="79">
        <v>0</v>
      </c>
      <c r="F279" s="79">
        <v>21393.100000000002</v>
      </c>
      <c r="G279" s="79">
        <v>0</v>
      </c>
      <c r="H279" s="50">
        <v>0</v>
      </c>
      <c r="I279" s="13">
        <v>0</v>
      </c>
      <c r="J279" s="64">
        <v>432.6</v>
      </c>
    </row>
    <row r="280" spans="1:10" x14ac:dyDescent="0.25">
      <c r="A280" s="12">
        <v>2015.07</v>
      </c>
      <c r="B280" s="13">
        <v>8403.5</v>
      </c>
      <c r="C280" s="54">
        <f t="shared" si="4"/>
        <v>55139.3</v>
      </c>
      <c r="D280" s="81">
        <v>48292.3</v>
      </c>
      <c r="E280" s="79">
        <v>0</v>
      </c>
      <c r="F280" s="79">
        <v>6847</v>
      </c>
      <c r="G280" s="79">
        <v>0</v>
      </c>
      <c r="H280" s="50">
        <v>0</v>
      </c>
      <c r="I280" s="13">
        <v>0</v>
      </c>
      <c r="J280" s="64">
        <v>343.9</v>
      </c>
    </row>
    <row r="281" spans="1:10" x14ac:dyDescent="0.25">
      <c r="A281" s="12">
        <v>2015.08</v>
      </c>
      <c r="B281" s="13">
        <v>16415.599999999999</v>
      </c>
      <c r="C281" s="54">
        <f t="shared" si="4"/>
        <v>36213.199999999997</v>
      </c>
      <c r="D281" s="81">
        <v>21527.3</v>
      </c>
      <c r="E281" s="79">
        <v>0</v>
      </c>
      <c r="F281" s="79">
        <v>14685.9</v>
      </c>
      <c r="G281" s="79">
        <v>0</v>
      </c>
      <c r="H281" s="50">
        <v>0</v>
      </c>
      <c r="I281" s="13">
        <v>0</v>
      </c>
      <c r="J281" s="64">
        <v>406.99999999999994</v>
      </c>
    </row>
    <row r="282" spans="1:10" x14ac:dyDescent="0.25">
      <c r="A282" s="12">
        <v>2015.09</v>
      </c>
      <c r="B282" s="13">
        <v>8767.9</v>
      </c>
      <c r="C282" s="54">
        <f t="shared" si="4"/>
        <v>131955.4</v>
      </c>
      <c r="D282" s="81">
        <v>30344</v>
      </c>
      <c r="E282" s="79">
        <v>0</v>
      </c>
      <c r="F282" s="79">
        <v>99228.4</v>
      </c>
      <c r="G282" s="79">
        <v>0</v>
      </c>
      <c r="H282" s="50">
        <v>2383</v>
      </c>
      <c r="I282" s="13">
        <v>0</v>
      </c>
      <c r="J282" s="64">
        <v>478.2</v>
      </c>
    </row>
    <row r="283" spans="1:10" x14ac:dyDescent="0.25">
      <c r="A283" s="12">
        <v>2015.1</v>
      </c>
      <c r="B283" s="13">
        <v>64826.5</v>
      </c>
      <c r="C283" s="54">
        <f t="shared" si="4"/>
        <v>50725</v>
      </c>
      <c r="D283" s="81">
        <v>24647.200000000001</v>
      </c>
      <c r="E283" s="79">
        <v>0</v>
      </c>
      <c r="F283" s="79">
        <v>26077.8</v>
      </c>
      <c r="G283" s="79">
        <v>0</v>
      </c>
      <c r="H283" s="50">
        <v>0</v>
      </c>
      <c r="I283" s="13">
        <v>0</v>
      </c>
      <c r="J283" s="64">
        <v>1565.2</v>
      </c>
    </row>
    <row r="284" spans="1:10" x14ac:dyDescent="0.25">
      <c r="A284" s="12">
        <v>2015.11</v>
      </c>
      <c r="B284" s="13">
        <v>21992.2</v>
      </c>
      <c r="C284" s="54">
        <f t="shared" si="4"/>
        <v>119514.59999999999</v>
      </c>
      <c r="D284" s="81">
        <v>100846.9</v>
      </c>
      <c r="E284" s="79">
        <v>0</v>
      </c>
      <c r="F284" s="79">
        <v>18667.7</v>
      </c>
      <c r="G284" s="79">
        <v>0</v>
      </c>
      <c r="H284" s="50">
        <v>0</v>
      </c>
      <c r="I284" s="13">
        <v>0</v>
      </c>
      <c r="J284" s="64">
        <v>1891.1000000000001</v>
      </c>
    </row>
    <row r="285" spans="1:10" x14ac:dyDescent="0.25">
      <c r="A285" s="12">
        <v>2015.12</v>
      </c>
      <c r="B285" s="13">
        <v>61988.4</v>
      </c>
      <c r="C285" s="54">
        <f t="shared" si="4"/>
        <v>151399.6</v>
      </c>
      <c r="D285" s="81">
        <v>131568.5</v>
      </c>
      <c r="E285" s="79">
        <v>0</v>
      </c>
      <c r="F285" s="79">
        <v>19831.099999999999</v>
      </c>
      <c r="G285" s="79">
        <v>0</v>
      </c>
      <c r="H285" s="50">
        <v>0</v>
      </c>
      <c r="I285" s="13">
        <v>0</v>
      </c>
      <c r="J285" s="64">
        <v>156.5</v>
      </c>
    </row>
    <row r="286" spans="1:10" x14ac:dyDescent="0.25">
      <c r="A286" s="12">
        <v>2016.01</v>
      </c>
      <c r="B286" s="13">
        <v>30461.4</v>
      </c>
      <c r="C286" s="54">
        <f t="shared" si="4"/>
        <v>3417.6</v>
      </c>
      <c r="D286" s="81">
        <v>2000</v>
      </c>
      <c r="E286" s="79">
        <v>0</v>
      </c>
      <c r="F286" s="79">
        <v>1417.6</v>
      </c>
      <c r="G286" s="79">
        <v>0</v>
      </c>
      <c r="H286" s="50">
        <v>0</v>
      </c>
      <c r="I286" s="13">
        <v>0</v>
      </c>
      <c r="J286" s="64">
        <v>36.4</v>
      </c>
    </row>
    <row r="287" spans="1:10" x14ac:dyDescent="0.25">
      <c r="A287" s="12">
        <v>2016.02</v>
      </c>
      <c r="B287" s="13">
        <v>2375.1000000000004</v>
      </c>
      <c r="C287" s="54">
        <f t="shared" si="4"/>
        <v>47352.2</v>
      </c>
      <c r="D287" s="81">
        <v>37610.6</v>
      </c>
      <c r="E287" s="79">
        <v>0</v>
      </c>
      <c r="F287" s="79">
        <v>1687.5</v>
      </c>
      <c r="G287" s="79">
        <v>0</v>
      </c>
      <c r="H287" s="50">
        <v>8054.1</v>
      </c>
      <c r="I287" s="13">
        <v>0</v>
      </c>
      <c r="J287" s="64">
        <v>294.10000000000002</v>
      </c>
    </row>
    <row r="288" spans="1:10" x14ac:dyDescent="0.25">
      <c r="A288" s="12">
        <v>2016.03</v>
      </c>
      <c r="B288" s="13">
        <v>3555.8</v>
      </c>
      <c r="C288" s="54">
        <f t="shared" si="4"/>
        <v>81970.699999999983</v>
      </c>
      <c r="D288" s="81">
        <v>72830.899999999994</v>
      </c>
      <c r="E288" s="79">
        <v>0</v>
      </c>
      <c r="F288" s="79">
        <v>2302.4</v>
      </c>
      <c r="G288" s="79">
        <v>0</v>
      </c>
      <c r="H288" s="50">
        <v>6837.4</v>
      </c>
      <c r="I288" s="13">
        <v>0</v>
      </c>
      <c r="J288" s="64">
        <v>257.10000000000002</v>
      </c>
    </row>
    <row r="289" spans="1:10" x14ac:dyDescent="0.25">
      <c r="A289" s="12">
        <v>2016.04</v>
      </c>
      <c r="B289" s="13">
        <v>1589.6</v>
      </c>
      <c r="C289" s="54">
        <f t="shared" si="4"/>
        <v>145924.19999999998</v>
      </c>
      <c r="D289" s="81">
        <v>29350</v>
      </c>
      <c r="E289" s="79">
        <v>0</v>
      </c>
      <c r="F289" s="79">
        <v>109912.8</v>
      </c>
      <c r="G289" s="79">
        <v>0</v>
      </c>
      <c r="H289" s="50">
        <v>6661.4</v>
      </c>
      <c r="I289" s="13">
        <v>0</v>
      </c>
      <c r="J289" s="64">
        <v>501</v>
      </c>
    </row>
    <row r="290" spans="1:10" x14ac:dyDescent="0.25">
      <c r="A290" s="12">
        <v>2016.05</v>
      </c>
      <c r="B290" s="13">
        <v>68350.7</v>
      </c>
      <c r="C290" s="54">
        <f t="shared" si="4"/>
        <v>53466.600000000006</v>
      </c>
      <c r="D290" s="81">
        <v>37419.9</v>
      </c>
      <c r="E290" s="79">
        <v>0</v>
      </c>
      <c r="F290" s="79">
        <v>16046.7</v>
      </c>
      <c r="G290" s="79">
        <v>0</v>
      </c>
      <c r="H290" s="50">
        <v>0</v>
      </c>
      <c r="I290" s="13">
        <v>0</v>
      </c>
      <c r="J290" s="64">
        <v>711.8</v>
      </c>
    </row>
    <row r="291" spans="1:10" x14ac:dyDescent="0.25">
      <c r="A291" s="12">
        <v>2016.06</v>
      </c>
      <c r="B291" s="13">
        <v>30341.599999999999</v>
      </c>
      <c r="C291" s="54">
        <f t="shared" si="4"/>
        <v>116452.90000000001</v>
      </c>
      <c r="D291" s="81">
        <v>49584.4</v>
      </c>
      <c r="E291" s="79">
        <v>0</v>
      </c>
      <c r="F291" s="79">
        <v>42771.199999999997</v>
      </c>
      <c r="G291" s="79">
        <v>0</v>
      </c>
      <c r="H291" s="50">
        <v>24097.3</v>
      </c>
      <c r="I291" s="13">
        <v>0</v>
      </c>
      <c r="J291" s="64">
        <v>558.4</v>
      </c>
    </row>
    <row r="292" spans="1:10" x14ac:dyDescent="0.25">
      <c r="A292" s="12">
        <v>2016.07</v>
      </c>
      <c r="B292" s="13">
        <v>10263.299999999999</v>
      </c>
      <c r="C292" s="54">
        <f t="shared" si="4"/>
        <v>109711.6</v>
      </c>
      <c r="D292" s="81">
        <v>44369.9</v>
      </c>
      <c r="E292" s="79">
        <v>0</v>
      </c>
      <c r="F292" s="79">
        <v>65341.7</v>
      </c>
      <c r="G292" s="79">
        <v>0</v>
      </c>
      <c r="H292" s="50">
        <v>0</v>
      </c>
      <c r="I292" s="13">
        <v>0</v>
      </c>
      <c r="J292" s="64">
        <v>378.6</v>
      </c>
    </row>
    <row r="293" spans="1:10" x14ac:dyDescent="0.25">
      <c r="A293" s="12">
        <v>2016.08</v>
      </c>
      <c r="B293" s="13">
        <v>18918.099999999999</v>
      </c>
      <c r="C293" s="54">
        <f t="shared" si="4"/>
        <v>57693.1</v>
      </c>
      <c r="D293" s="81">
        <v>27524.1</v>
      </c>
      <c r="E293" s="79">
        <v>0</v>
      </c>
      <c r="F293" s="79">
        <v>30169</v>
      </c>
      <c r="G293" s="79">
        <v>0</v>
      </c>
      <c r="H293" s="50">
        <v>0</v>
      </c>
      <c r="I293" s="13">
        <v>0</v>
      </c>
      <c r="J293" s="64">
        <v>519</v>
      </c>
    </row>
    <row r="294" spans="1:10" x14ac:dyDescent="0.25">
      <c r="A294" s="12">
        <v>2016.09</v>
      </c>
      <c r="B294" s="13">
        <v>3731.2</v>
      </c>
      <c r="C294" s="54">
        <f t="shared" si="4"/>
        <v>104572.29999999999</v>
      </c>
      <c r="D294" s="81">
        <v>51428.7</v>
      </c>
      <c r="E294" s="79">
        <v>0</v>
      </c>
      <c r="F294" s="79">
        <v>33674</v>
      </c>
      <c r="G294" s="79">
        <v>0</v>
      </c>
      <c r="H294" s="50">
        <v>19469.599999999999</v>
      </c>
      <c r="I294" s="13">
        <v>0</v>
      </c>
      <c r="J294" s="64">
        <v>374.3</v>
      </c>
    </row>
    <row r="295" spans="1:10" x14ac:dyDescent="0.25">
      <c r="A295" s="12">
        <v>2016.1</v>
      </c>
      <c r="B295" s="13">
        <v>10527.6</v>
      </c>
      <c r="C295" s="54">
        <f t="shared" si="4"/>
        <v>235086.4</v>
      </c>
      <c r="D295" s="81">
        <v>168309.5</v>
      </c>
      <c r="E295" s="79">
        <v>0</v>
      </c>
      <c r="F295" s="79">
        <v>66776.899999999994</v>
      </c>
      <c r="G295" s="79">
        <v>0</v>
      </c>
      <c r="H295" s="50">
        <v>0</v>
      </c>
      <c r="I295" s="13">
        <v>0</v>
      </c>
      <c r="J295" s="64">
        <v>1379.7</v>
      </c>
    </row>
    <row r="296" spans="1:10" x14ac:dyDescent="0.25">
      <c r="A296" s="12">
        <v>2016.11</v>
      </c>
      <c r="B296" s="13">
        <v>78590.099999999991</v>
      </c>
      <c r="C296" s="54">
        <f t="shared" si="4"/>
        <v>122509.30000000002</v>
      </c>
      <c r="D296" s="81">
        <v>72131.100000000006</v>
      </c>
      <c r="E296" s="79">
        <v>0</v>
      </c>
      <c r="F296" s="79">
        <v>50378.200000000004</v>
      </c>
      <c r="G296" s="79">
        <v>0</v>
      </c>
      <c r="H296" s="50">
        <v>0</v>
      </c>
      <c r="I296" s="13">
        <v>0</v>
      </c>
      <c r="J296" s="64">
        <v>2396.4</v>
      </c>
    </row>
    <row r="297" spans="1:10" x14ac:dyDescent="0.25">
      <c r="A297" s="12">
        <v>2016.12</v>
      </c>
      <c r="B297" s="13">
        <v>116518.79999999999</v>
      </c>
      <c r="C297" s="54">
        <f t="shared" si="4"/>
        <v>342610.6</v>
      </c>
      <c r="D297" s="81">
        <v>247732.4</v>
      </c>
      <c r="E297" s="79">
        <v>0</v>
      </c>
      <c r="F297" s="79">
        <v>91272.599999999991</v>
      </c>
      <c r="G297" s="79">
        <v>0</v>
      </c>
      <c r="H297" s="50">
        <v>3605.6</v>
      </c>
      <c r="I297" s="13">
        <v>0</v>
      </c>
      <c r="J297" s="64">
        <v>1587.5</v>
      </c>
    </row>
    <row r="298" spans="1:10" x14ac:dyDescent="0.25">
      <c r="A298" s="12">
        <v>2017.01</v>
      </c>
      <c r="B298" s="13">
        <v>18787.399999999998</v>
      </c>
      <c r="C298" s="54">
        <f t="shared" si="4"/>
        <v>205933.1</v>
      </c>
      <c r="D298" s="81">
        <v>39220.5</v>
      </c>
      <c r="E298" s="79">
        <v>0</v>
      </c>
      <c r="F298" s="79">
        <v>166712.6</v>
      </c>
      <c r="G298" s="79">
        <v>0</v>
      </c>
      <c r="H298" s="50">
        <v>0</v>
      </c>
      <c r="I298" s="13">
        <v>0</v>
      </c>
      <c r="J298" s="64">
        <v>841.2</v>
      </c>
    </row>
    <row r="299" spans="1:10" x14ac:dyDescent="0.25">
      <c r="A299" s="12">
        <v>2017.02</v>
      </c>
      <c r="B299" s="13">
        <v>28653.4</v>
      </c>
      <c r="C299" s="54">
        <f t="shared" si="4"/>
        <v>151051.69999999998</v>
      </c>
      <c r="D299" s="81">
        <v>92707</v>
      </c>
      <c r="E299" s="79">
        <v>0</v>
      </c>
      <c r="F299" s="79">
        <v>31375.9</v>
      </c>
      <c r="G299" s="79">
        <v>0</v>
      </c>
      <c r="H299" s="50">
        <v>26968.799999999999</v>
      </c>
      <c r="I299" s="13">
        <v>0</v>
      </c>
      <c r="J299" s="64">
        <v>484.9</v>
      </c>
    </row>
    <row r="300" spans="1:10" x14ac:dyDescent="0.25">
      <c r="A300" s="12">
        <v>2017.03</v>
      </c>
      <c r="B300" s="13">
        <v>63477.4</v>
      </c>
      <c r="C300" s="54">
        <f t="shared" si="4"/>
        <v>196332.2</v>
      </c>
      <c r="D300" s="81">
        <v>113532.3</v>
      </c>
      <c r="E300" s="79">
        <v>0</v>
      </c>
      <c r="F300" s="79">
        <v>82799.900000000009</v>
      </c>
      <c r="G300" s="79">
        <v>0</v>
      </c>
      <c r="H300" s="50">
        <v>0</v>
      </c>
      <c r="I300" s="13">
        <v>0</v>
      </c>
      <c r="J300" s="64">
        <v>467</v>
      </c>
    </row>
    <row r="301" spans="1:10" x14ac:dyDescent="0.25">
      <c r="A301" s="12">
        <v>2017.04</v>
      </c>
      <c r="B301" s="13">
        <v>101867.3</v>
      </c>
      <c r="C301" s="54">
        <f t="shared" si="4"/>
        <v>175636.59999999998</v>
      </c>
      <c r="D301" s="81">
        <v>57753.2</v>
      </c>
      <c r="E301" s="79">
        <v>0</v>
      </c>
      <c r="F301" s="79">
        <v>117883.4</v>
      </c>
      <c r="G301" s="79">
        <v>0</v>
      </c>
      <c r="H301" s="50">
        <v>0</v>
      </c>
      <c r="I301" s="13">
        <v>0</v>
      </c>
      <c r="J301" s="64">
        <v>752.8</v>
      </c>
    </row>
    <row r="302" spans="1:10" x14ac:dyDescent="0.25">
      <c r="A302" s="12">
        <v>2017.05</v>
      </c>
      <c r="B302" s="13">
        <v>25806.7</v>
      </c>
      <c r="C302" s="54">
        <f t="shared" si="4"/>
        <v>168498.6</v>
      </c>
      <c r="D302" s="81">
        <v>65195.4</v>
      </c>
      <c r="E302" s="79">
        <v>0</v>
      </c>
      <c r="F302" s="79">
        <v>75660.2</v>
      </c>
      <c r="G302" s="79">
        <v>0</v>
      </c>
      <c r="H302" s="50">
        <v>27643</v>
      </c>
      <c r="I302" s="13">
        <v>0</v>
      </c>
      <c r="J302" s="64">
        <v>880.8</v>
      </c>
    </row>
    <row r="303" spans="1:10" x14ac:dyDescent="0.25">
      <c r="A303" s="12">
        <v>2017.06</v>
      </c>
      <c r="B303" s="13">
        <v>35890.5</v>
      </c>
      <c r="C303" s="54">
        <f t="shared" si="4"/>
        <v>273362.40000000002</v>
      </c>
      <c r="D303" s="81">
        <v>176656.5</v>
      </c>
      <c r="E303" s="79">
        <v>0</v>
      </c>
      <c r="F303" s="79">
        <v>96705.900000000009</v>
      </c>
      <c r="G303" s="79">
        <v>0</v>
      </c>
      <c r="H303" s="50">
        <v>0</v>
      </c>
      <c r="I303" s="13">
        <v>0</v>
      </c>
      <c r="J303" s="64">
        <v>279.10000000000002</v>
      </c>
    </row>
    <row r="304" spans="1:10" x14ac:dyDescent="0.25">
      <c r="A304" s="12">
        <v>2017.07</v>
      </c>
      <c r="B304" s="13">
        <v>18760.3</v>
      </c>
      <c r="C304" s="54">
        <f t="shared" si="4"/>
        <v>92528.900000000009</v>
      </c>
      <c r="D304" s="81">
        <v>21901.8</v>
      </c>
      <c r="E304" s="79">
        <v>0</v>
      </c>
      <c r="F304" s="79">
        <v>57105.5</v>
      </c>
      <c r="G304" s="79">
        <v>0</v>
      </c>
      <c r="H304" s="50">
        <v>13521.6</v>
      </c>
      <c r="I304" s="13">
        <v>0</v>
      </c>
      <c r="J304" s="64">
        <v>919.90000000000009</v>
      </c>
    </row>
    <row r="305" spans="1:10" x14ac:dyDescent="0.25">
      <c r="A305" s="12">
        <v>2017.08</v>
      </c>
      <c r="B305" s="13">
        <v>52685.700000000004</v>
      </c>
      <c r="C305" s="54">
        <f t="shared" si="4"/>
        <v>85333.5</v>
      </c>
      <c r="D305" s="81">
        <v>37203.800000000003</v>
      </c>
      <c r="E305" s="79">
        <v>0</v>
      </c>
      <c r="F305" s="79">
        <v>48129.7</v>
      </c>
      <c r="G305" s="79">
        <v>0</v>
      </c>
      <c r="H305" s="50">
        <v>0</v>
      </c>
      <c r="I305" s="13">
        <v>0</v>
      </c>
      <c r="J305" s="64">
        <v>262.10000000000002</v>
      </c>
    </row>
    <row r="306" spans="1:10" x14ac:dyDescent="0.25">
      <c r="A306" s="12">
        <v>2017.09</v>
      </c>
      <c r="B306" s="13">
        <v>108231.6</v>
      </c>
      <c r="C306" s="54">
        <f t="shared" si="4"/>
        <v>98640.8</v>
      </c>
      <c r="D306" s="81">
        <v>30413.8</v>
      </c>
      <c r="E306" s="79">
        <v>0</v>
      </c>
      <c r="F306" s="79">
        <v>64308.5</v>
      </c>
      <c r="G306" s="79">
        <v>0</v>
      </c>
      <c r="H306" s="50">
        <v>3918.5</v>
      </c>
      <c r="I306" s="13">
        <v>0</v>
      </c>
      <c r="J306" s="64">
        <v>414.8</v>
      </c>
    </row>
    <row r="307" spans="1:10" x14ac:dyDescent="0.25">
      <c r="A307" s="12">
        <v>2017.1</v>
      </c>
      <c r="B307" s="13">
        <v>51448.4</v>
      </c>
      <c r="C307" s="54">
        <f t="shared" si="4"/>
        <v>78368.899999999994</v>
      </c>
      <c r="D307" s="81">
        <v>19979.8</v>
      </c>
      <c r="E307" s="79">
        <v>0</v>
      </c>
      <c r="F307" s="79">
        <v>58389.1</v>
      </c>
      <c r="G307" s="79">
        <v>0</v>
      </c>
      <c r="H307" s="50">
        <v>0</v>
      </c>
      <c r="I307" s="13">
        <v>0</v>
      </c>
      <c r="J307" s="64">
        <v>1211.4000000000001</v>
      </c>
    </row>
    <row r="308" spans="1:10" x14ac:dyDescent="0.25">
      <c r="A308" s="12">
        <v>2017.11</v>
      </c>
      <c r="B308" s="13">
        <v>13398.599999999999</v>
      </c>
      <c r="C308" s="54">
        <f t="shared" si="4"/>
        <v>193068.79999999999</v>
      </c>
      <c r="D308" s="81">
        <v>92836.9</v>
      </c>
      <c r="E308" s="79">
        <v>0</v>
      </c>
      <c r="F308" s="79">
        <v>100231.9</v>
      </c>
      <c r="G308" s="79">
        <v>0</v>
      </c>
      <c r="H308" s="50">
        <v>0</v>
      </c>
      <c r="I308" s="13">
        <v>0</v>
      </c>
      <c r="J308" s="64">
        <v>11783.6</v>
      </c>
    </row>
    <row r="309" spans="1:10" x14ac:dyDescent="0.25">
      <c r="A309" s="12">
        <v>2017.12</v>
      </c>
      <c r="B309" s="13">
        <v>132498.29999999999</v>
      </c>
      <c r="C309" s="54">
        <f t="shared" si="4"/>
        <v>445518.39999999997</v>
      </c>
      <c r="D309" s="81">
        <v>377721.1</v>
      </c>
      <c r="E309" s="79">
        <v>0</v>
      </c>
      <c r="F309" s="79">
        <v>67584.800000000003</v>
      </c>
      <c r="G309" s="79">
        <v>0</v>
      </c>
      <c r="H309" s="50">
        <v>212.5</v>
      </c>
      <c r="I309" s="13">
        <v>0</v>
      </c>
      <c r="J309" s="64">
        <v>972</v>
      </c>
    </row>
    <row r="310" spans="1:10" x14ac:dyDescent="0.25">
      <c r="A310" s="12">
        <v>2018.01</v>
      </c>
      <c r="B310" s="13">
        <v>35593.199999999997</v>
      </c>
      <c r="C310" s="54">
        <f t="shared" si="4"/>
        <v>271926.2</v>
      </c>
      <c r="D310" s="81">
        <v>69540.3</v>
      </c>
      <c r="E310" s="79">
        <v>0</v>
      </c>
      <c r="F310" s="79">
        <v>202385.9</v>
      </c>
      <c r="G310" s="79">
        <v>0</v>
      </c>
      <c r="H310" s="50">
        <v>0</v>
      </c>
      <c r="I310" s="13">
        <v>0</v>
      </c>
      <c r="J310" s="64">
        <v>1574.8</v>
      </c>
    </row>
    <row r="311" spans="1:10" x14ac:dyDescent="0.25">
      <c r="A311" s="12">
        <v>2018.02</v>
      </c>
      <c r="B311" s="13">
        <v>131488.9</v>
      </c>
      <c r="C311" s="54">
        <f t="shared" si="4"/>
        <v>161956.49999999997</v>
      </c>
      <c r="D311" s="81">
        <v>87981</v>
      </c>
      <c r="E311" s="79">
        <v>0</v>
      </c>
      <c r="F311" s="79">
        <v>52119.599999999991</v>
      </c>
      <c r="G311" s="79">
        <v>0</v>
      </c>
      <c r="H311" s="50">
        <v>21855.9</v>
      </c>
      <c r="I311" s="13">
        <v>0</v>
      </c>
      <c r="J311" s="64">
        <v>597.20000000000005</v>
      </c>
    </row>
    <row r="312" spans="1:10" x14ac:dyDescent="0.25">
      <c r="A312" s="12">
        <v>2018.03</v>
      </c>
      <c r="B312" s="13">
        <v>280226.09999999998</v>
      </c>
      <c r="C312" s="54">
        <f t="shared" si="4"/>
        <v>190076.5</v>
      </c>
      <c r="D312" s="81">
        <v>164163.9</v>
      </c>
      <c r="E312" s="79">
        <v>0</v>
      </c>
      <c r="F312" s="79">
        <v>25912.6</v>
      </c>
      <c r="G312" s="79">
        <v>0</v>
      </c>
      <c r="H312" s="50">
        <v>0</v>
      </c>
      <c r="I312" s="13">
        <v>0</v>
      </c>
      <c r="J312" s="64">
        <v>667</v>
      </c>
    </row>
    <row r="313" spans="1:10" x14ac:dyDescent="0.25">
      <c r="A313" s="12">
        <v>2018.04</v>
      </c>
      <c r="B313" s="50">
        <v>201336.8</v>
      </c>
      <c r="C313" s="54">
        <f t="shared" si="4"/>
        <v>147942.30000000002</v>
      </c>
      <c r="D313" s="87">
        <v>91073.1</v>
      </c>
      <c r="E313" s="79">
        <v>0</v>
      </c>
      <c r="F313" s="79">
        <v>56869.200000000004</v>
      </c>
      <c r="G313" s="79">
        <v>0</v>
      </c>
      <c r="H313" s="50">
        <v>0</v>
      </c>
      <c r="I313" s="13">
        <v>0</v>
      </c>
      <c r="J313" s="69">
        <v>939.7</v>
      </c>
    </row>
    <row r="314" spans="1:10" x14ac:dyDescent="0.25">
      <c r="A314" s="12">
        <v>2018.05</v>
      </c>
      <c r="B314" s="50">
        <v>117061.3</v>
      </c>
      <c r="C314" s="54">
        <f t="shared" si="4"/>
        <v>121561.3</v>
      </c>
      <c r="D314" s="87">
        <v>94226</v>
      </c>
      <c r="E314" s="79">
        <v>0</v>
      </c>
      <c r="F314" s="79">
        <v>27335.3</v>
      </c>
      <c r="G314" s="79">
        <v>0</v>
      </c>
      <c r="H314" s="50">
        <v>0</v>
      </c>
      <c r="I314" s="13">
        <v>0</v>
      </c>
      <c r="J314" s="69">
        <v>374.8</v>
      </c>
    </row>
    <row r="315" spans="1:10" x14ac:dyDescent="0.25">
      <c r="A315" s="12">
        <v>2018.06</v>
      </c>
      <c r="B315" s="50">
        <v>48661.5</v>
      </c>
      <c r="C315" s="54">
        <f t="shared" si="4"/>
        <v>433789.7</v>
      </c>
      <c r="D315" s="87">
        <v>130329.3</v>
      </c>
      <c r="E315" s="79">
        <v>0</v>
      </c>
      <c r="F315" s="79">
        <v>303460.40000000002</v>
      </c>
      <c r="G315" s="79">
        <v>0</v>
      </c>
      <c r="H315" s="50">
        <v>0</v>
      </c>
      <c r="I315" s="13">
        <v>0</v>
      </c>
      <c r="J315" s="69">
        <v>2350</v>
      </c>
    </row>
    <row r="316" spans="1:10" x14ac:dyDescent="0.25">
      <c r="A316" s="12">
        <v>2018.07</v>
      </c>
      <c r="B316" s="50">
        <v>248708</v>
      </c>
      <c r="C316" s="54">
        <f t="shared" si="4"/>
        <v>161411.30000000002</v>
      </c>
      <c r="D316" s="87">
        <v>66955</v>
      </c>
      <c r="E316" s="79">
        <v>0</v>
      </c>
      <c r="F316" s="79">
        <v>74399.100000000006</v>
      </c>
      <c r="G316" s="79">
        <v>0</v>
      </c>
      <c r="H316" s="50">
        <v>20057.2</v>
      </c>
      <c r="I316" s="13">
        <v>0</v>
      </c>
      <c r="J316" s="69">
        <v>524.4</v>
      </c>
    </row>
    <row r="317" spans="1:10" x14ac:dyDescent="0.25">
      <c r="A317" s="12">
        <v>2018.08</v>
      </c>
      <c r="B317" s="50">
        <v>115125</v>
      </c>
      <c r="C317" s="54">
        <f t="shared" si="4"/>
        <v>131981.40000000002</v>
      </c>
      <c r="D317" s="87">
        <v>60778</v>
      </c>
      <c r="E317" s="79">
        <v>0</v>
      </c>
      <c r="F317" s="79">
        <v>71203.400000000009</v>
      </c>
      <c r="G317" s="79">
        <v>0</v>
      </c>
      <c r="H317" s="50">
        <v>0</v>
      </c>
      <c r="I317" s="13">
        <v>0</v>
      </c>
      <c r="J317" s="69">
        <v>694.6</v>
      </c>
    </row>
    <row r="318" spans="1:10" x14ac:dyDescent="0.25">
      <c r="A318" s="12">
        <v>2018.09</v>
      </c>
      <c r="B318" s="50">
        <v>116861.40000000001</v>
      </c>
      <c r="C318" s="54">
        <f t="shared" si="4"/>
        <v>234440.8</v>
      </c>
      <c r="D318" s="87">
        <v>160778.9</v>
      </c>
      <c r="E318" s="79">
        <v>0</v>
      </c>
      <c r="F318" s="79">
        <v>73661.899999999994</v>
      </c>
      <c r="G318" s="79">
        <v>0</v>
      </c>
      <c r="H318" s="50">
        <v>0</v>
      </c>
      <c r="I318" s="13">
        <v>0</v>
      </c>
      <c r="J318" s="69">
        <v>1301.8</v>
      </c>
    </row>
    <row r="319" spans="1:10" x14ac:dyDescent="0.25">
      <c r="A319" s="12">
        <v>2018.1</v>
      </c>
      <c r="B319" s="50">
        <v>15110.3</v>
      </c>
      <c r="C319" s="54">
        <f t="shared" si="4"/>
        <v>426039.1</v>
      </c>
      <c r="D319" s="87">
        <v>193426.6</v>
      </c>
      <c r="E319" s="79">
        <v>0</v>
      </c>
      <c r="F319" s="79">
        <v>214019.4</v>
      </c>
      <c r="G319" s="79">
        <v>0</v>
      </c>
      <c r="H319" s="50">
        <v>18593.099999999999</v>
      </c>
      <c r="I319" s="13">
        <v>0</v>
      </c>
      <c r="J319" s="69">
        <v>8282.3000000000011</v>
      </c>
    </row>
    <row r="320" spans="1:10" x14ac:dyDescent="0.25">
      <c r="A320" s="12">
        <v>2018.11</v>
      </c>
      <c r="B320" s="50">
        <v>139634.9</v>
      </c>
      <c r="C320" s="54">
        <f t="shared" si="4"/>
        <v>372249.5</v>
      </c>
      <c r="D320" s="87">
        <v>230164.6</v>
      </c>
      <c r="E320" s="79">
        <v>0</v>
      </c>
      <c r="F320" s="79">
        <v>142084.9</v>
      </c>
      <c r="G320" s="79">
        <v>0</v>
      </c>
      <c r="H320" s="50">
        <v>0</v>
      </c>
      <c r="I320" s="13">
        <v>0</v>
      </c>
      <c r="J320" s="69">
        <v>4517.7</v>
      </c>
    </row>
    <row r="321" spans="1:10" x14ac:dyDescent="0.25">
      <c r="A321" s="12">
        <v>2018.12</v>
      </c>
      <c r="B321" s="50">
        <v>403319.9</v>
      </c>
      <c r="C321" s="54">
        <f t="shared" si="4"/>
        <v>661636.70000000007</v>
      </c>
      <c r="D321" s="87">
        <v>180829.4</v>
      </c>
      <c r="E321" s="79">
        <v>0</v>
      </c>
      <c r="F321" s="79">
        <v>442506.30000000005</v>
      </c>
      <c r="G321" s="79">
        <v>0</v>
      </c>
      <c r="H321" s="50">
        <v>38301</v>
      </c>
      <c r="I321" s="13">
        <v>0</v>
      </c>
      <c r="J321" s="69">
        <v>366.8</v>
      </c>
    </row>
    <row r="322" spans="1:10" x14ac:dyDescent="0.25">
      <c r="A322" s="12">
        <v>2019.01</v>
      </c>
      <c r="B322" s="50">
        <v>186845.7</v>
      </c>
      <c r="C322" s="54">
        <f t="shared" si="4"/>
        <v>238781.09999999998</v>
      </c>
      <c r="D322" s="87">
        <v>93675.9</v>
      </c>
      <c r="E322" s="79">
        <v>0</v>
      </c>
      <c r="F322" s="79">
        <v>107371.2</v>
      </c>
      <c r="G322" s="79">
        <v>0</v>
      </c>
      <c r="H322" s="50">
        <v>37734</v>
      </c>
      <c r="I322" s="13">
        <v>0</v>
      </c>
      <c r="J322" s="69">
        <v>380</v>
      </c>
    </row>
    <row r="323" spans="1:10" x14ac:dyDescent="0.25">
      <c r="A323" s="12">
        <v>2019.02</v>
      </c>
      <c r="B323" s="50">
        <v>185790.8</v>
      </c>
      <c r="C323" s="54">
        <f t="shared" si="4"/>
        <v>311627.40000000002</v>
      </c>
      <c r="D323" s="87">
        <v>180576.2</v>
      </c>
      <c r="E323" s="79">
        <v>0</v>
      </c>
      <c r="F323" s="79">
        <v>88610.900000000009</v>
      </c>
      <c r="G323" s="79">
        <v>0</v>
      </c>
      <c r="H323" s="50">
        <v>42440.3</v>
      </c>
      <c r="I323" s="13">
        <v>0</v>
      </c>
      <c r="J323" s="69">
        <v>318</v>
      </c>
    </row>
    <row r="324" spans="1:10" x14ac:dyDescent="0.25">
      <c r="A324" s="12">
        <v>2019.03</v>
      </c>
      <c r="B324" s="50">
        <v>186516.4</v>
      </c>
      <c r="C324" s="54">
        <f t="shared" si="4"/>
        <v>301423.59999999998</v>
      </c>
      <c r="D324" s="87">
        <v>210927.7</v>
      </c>
      <c r="E324" s="79">
        <v>0</v>
      </c>
      <c r="F324" s="79">
        <v>72404.800000000003</v>
      </c>
      <c r="G324" s="79">
        <v>0</v>
      </c>
      <c r="H324" s="50">
        <v>18091.099999999999</v>
      </c>
      <c r="I324" s="13">
        <v>0</v>
      </c>
      <c r="J324" s="69">
        <v>1006</v>
      </c>
    </row>
    <row r="325" spans="1:10" x14ac:dyDescent="0.25">
      <c r="A325" s="12">
        <v>2019.04</v>
      </c>
      <c r="B325" s="50">
        <v>164790.1</v>
      </c>
      <c r="C325" s="54">
        <f t="shared" si="4"/>
        <v>799300.7</v>
      </c>
      <c r="D325" s="87">
        <v>208453.6</v>
      </c>
      <c r="E325" s="79">
        <v>0</v>
      </c>
      <c r="F325" s="79">
        <v>558201.19999999995</v>
      </c>
      <c r="G325" s="79">
        <v>0</v>
      </c>
      <c r="H325" s="50">
        <v>32645.9</v>
      </c>
      <c r="I325" s="50">
        <v>0</v>
      </c>
      <c r="J325" s="69">
        <v>629</v>
      </c>
    </row>
    <row r="326" spans="1:10" x14ac:dyDescent="0.25">
      <c r="A326" s="12">
        <v>2019.05</v>
      </c>
      <c r="B326" s="50">
        <v>223851.6</v>
      </c>
      <c r="C326" s="54">
        <f t="shared" si="4"/>
        <v>366202.30000000005</v>
      </c>
      <c r="D326" s="87">
        <v>159671.20000000001</v>
      </c>
      <c r="E326" s="79">
        <v>0</v>
      </c>
      <c r="F326" s="79">
        <v>191918.90000000002</v>
      </c>
      <c r="G326" s="79">
        <v>0</v>
      </c>
      <c r="H326" s="50">
        <v>14612.2</v>
      </c>
      <c r="I326" s="50">
        <v>0</v>
      </c>
      <c r="J326" s="69">
        <v>353.8</v>
      </c>
    </row>
    <row r="327" spans="1:10" x14ac:dyDescent="0.25">
      <c r="A327" s="12">
        <v>2019.06</v>
      </c>
      <c r="B327" s="50">
        <v>86983.2</v>
      </c>
      <c r="C327" s="54">
        <f t="shared" si="4"/>
        <v>415450.1</v>
      </c>
      <c r="D327" s="87">
        <v>228438.3</v>
      </c>
      <c r="E327" s="79">
        <v>0</v>
      </c>
      <c r="F327" s="79">
        <v>162998.19999999998</v>
      </c>
      <c r="G327" s="79">
        <v>0</v>
      </c>
      <c r="H327" s="50">
        <v>24013.599999999999</v>
      </c>
      <c r="I327" s="50">
        <v>0</v>
      </c>
      <c r="J327" s="69">
        <v>862.40000000000009</v>
      </c>
    </row>
    <row r="328" spans="1:10" x14ac:dyDescent="0.25">
      <c r="A328" s="12">
        <v>2019.07</v>
      </c>
      <c r="B328" s="50">
        <v>77257.5</v>
      </c>
      <c r="C328" s="54">
        <f t="shared" si="4"/>
        <v>521034.00000000006</v>
      </c>
      <c r="D328" s="87">
        <v>181154.8</v>
      </c>
      <c r="E328" s="79">
        <v>0</v>
      </c>
      <c r="F328" s="79">
        <v>339879.20000000007</v>
      </c>
      <c r="G328" s="79">
        <v>0</v>
      </c>
      <c r="H328" s="50">
        <v>0</v>
      </c>
      <c r="I328" s="50">
        <v>0</v>
      </c>
      <c r="J328" s="69">
        <v>1807.6</v>
      </c>
    </row>
    <row r="329" spans="1:10" x14ac:dyDescent="0.25">
      <c r="A329" s="12">
        <v>2019.08</v>
      </c>
      <c r="B329" s="50">
        <v>236761.30000000002</v>
      </c>
      <c r="C329" s="54">
        <f t="shared" si="4"/>
        <v>41906.1</v>
      </c>
      <c r="D329" s="87">
        <v>6033.2</v>
      </c>
      <c r="E329" s="79">
        <v>0</v>
      </c>
      <c r="F329" s="79">
        <v>35872.9</v>
      </c>
      <c r="G329" s="79">
        <v>0</v>
      </c>
      <c r="H329" s="50">
        <v>0</v>
      </c>
      <c r="I329" s="50">
        <v>0</v>
      </c>
      <c r="J329" s="69">
        <v>1491.8</v>
      </c>
    </row>
    <row r="330" spans="1:10" x14ac:dyDescent="0.25">
      <c r="A330" s="12">
        <v>2019.09</v>
      </c>
      <c r="B330" s="50">
        <v>279938.8</v>
      </c>
      <c r="C330" s="54">
        <f t="shared" si="4"/>
        <v>146513.20000000001</v>
      </c>
      <c r="D330" s="87">
        <v>50490</v>
      </c>
      <c r="E330" s="79">
        <v>0</v>
      </c>
      <c r="F330" s="79">
        <v>29525.1</v>
      </c>
      <c r="G330" s="79">
        <v>0</v>
      </c>
      <c r="H330" s="50">
        <v>66498.100000000006</v>
      </c>
      <c r="I330" s="50">
        <v>0</v>
      </c>
      <c r="J330" s="69">
        <v>855.2</v>
      </c>
    </row>
    <row r="331" spans="1:10" x14ac:dyDescent="0.25">
      <c r="A331" s="12">
        <v>2019.1</v>
      </c>
      <c r="B331" s="50">
        <v>235368.3</v>
      </c>
      <c r="C331" s="54">
        <f t="shared" si="4"/>
        <v>100195.20000000001</v>
      </c>
      <c r="D331" s="87">
        <v>73941.8</v>
      </c>
      <c r="E331" s="79">
        <v>0</v>
      </c>
      <c r="F331" s="79">
        <v>26253.4</v>
      </c>
      <c r="G331" s="79">
        <v>0</v>
      </c>
      <c r="H331" s="50">
        <v>0</v>
      </c>
      <c r="I331" s="50">
        <v>0</v>
      </c>
      <c r="J331" s="69">
        <v>10362.799999999999</v>
      </c>
    </row>
    <row r="332" spans="1:10" x14ac:dyDescent="0.25">
      <c r="A332" s="12">
        <v>2019.11</v>
      </c>
      <c r="B332" s="50">
        <v>176498.8</v>
      </c>
      <c r="C332" s="54">
        <f t="shared" ref="C332:C395" si="5">SUM(D332:H332)</f>
        <v>311536.5</v>
      </c>
      <c r="D332" s="87">
        <v>277171.7</v>
      </c>
      <c r="E332" s="79">
        <v>0</v>
      </c>
      <c r="F332" s="79">
        <v>34364.799999999996</v>
      </c>
      <c r="G332" s="79">
        <v>0</v>
      </c>
      <c r="H332" s="50">
        <v>0</v>
      </c>
      <c r="I332" s="50">
        <v>0</v>
      </c>
      <c r="J332" s="69">
        <v>2778.8999999999996</v>
      </c>
    </row>
    <row r="333" spans="1:10" x14ac:dyDescent="0.25">
      <c r="A333" s="12">
        <v>2019.12</v>
      </c>
      <c r="B333" s="50">
        <v>96751.1</v>
      </c>
      <c r="C333" s="54">
        <f t="shared" si="5"/>
        <v>656979.20000000007</v>
      </c>
      <c r="D333" s="87">
        <v>554464.80000000005</v>
      </c>
      <c r="E333" s="79">
        <v>0</v>
      </c>
      <c r="F333" s="79">
        <v>102514.40000000001</v>
      </c>
      <c r="G333" s="79">
        <v>0</v>
      </c>
      <c r="H333" s="50">
        <v>0</v>
      </c>
      <c r="I333" s="50">
        <v>0</v>
      </c>
      <c r="J333" s="69">
        <v>648.9</v>
      </c>
    </row>
    <row r="334" spans="1:10" x14ac:dyDescent="0.25">
      <c r="A334" s="12">
        <v>2020.01</v>
      </c>
      <c r="B334" s="50">
        <v>72059.099999999991</v>
      </c>
      <c r="C334" s="54">
        <f t="shared" si="5"/>
        <v>189452.79999999999</v>
      </c>
      <c r="D334" s="87">
        <v>68542.399999999994</v>
      </c>
      <c r="E334" s="79">
        <v>0</v>
      </c>
      <c r="F334" s="79">
        <v>77081.399999999994</v>
      </c>
      <c r="G334" s="79">
        <v>0</v>
      </c>
      <c r="H334" s="50">
        <v>43829</v>
      </c>
      <c r="I334" s="50">
        <v>0</v>
      </c>
      <c r="J334" s="69">
        <v>1060.8999999999999</v>
      </c>
    </row>
    <row r="335" spans="1:10" x14ac:dyDescent="0.25">
      <c r="A335" s="12">
        <v>2020.02</v>
      </c>
      <c r="B335" s="50">
        <v>12331</v>
      </c>
      <c r="C335" s="54">
        <f t="shared" si="5"/>
        <v>211763.39999999997</v>
      </c>
      <c r="D335" s="87">
        <v>149842.29999999999</v>
      </c>
      <c r="E335" s="79">
        <v>0</v>
      </c>
      <c r="F335" s="79">
        <v>45624.800000000003</v>
      </c>
      <c r="G335" s="79">
        <v>0</v>
      </c>
      <c r="H335" s="50">
        <v>16296.3</v>
      </c>
      <c r="I335" s="50">
        <v>0</v>
      </c>
      <c r="J335" s="69">
        <v>796.8</v>
      </c>
    </row>
    <row r="336" spans="1:10" x14ac:dyDescent="0.25">
      <c r="A336" s="12">
        <v>2020.03</v>
      </c>
      <c r="B336" s="50">
        <v>22892.2</v>
      </c>
      <c r="C336" s="54">
        <f t="shared" si="5"/>
        <v>409044.5</v>
      </c>
      <c r="D336" s="87">
        <v>281296.3</v>
      </c>
      <c r="E336" s="79">
        <v>0</v>
      </c>
      <c r="F336" s="79">
        <v>61265.1</v>
      </c>
      <c r="G336" s="79">
        <v>0</v>
      </c>
      <c r="H336" s="50">
        <v>66483.100000000006</v>
      </c>
      <c r="I336" s="50">
        <v>0</v>
      </c>
      <c r="J336" s="69">
        <v>815.6</v>
      </c>
    </row>
    <row r="337" spans="1:10" x14ac:dyDescent="0.25">
      <c r="A337" s="12">
        <v>2020.04</v>
      </c>
      <c r="B337" s="50">
        <v>55826.5</v>
      </c>
      <c r="C337" s="54">
        <f t="shared" si="5"/>
        <v>302974.60000000003</v>
      </c>
      <c r="D337" s="87">
        <v>256827.7</v>
      </c>
      <c r="E337" s="79">
        <v>0</v>
      </c>
      <c r="F337" s="79">
        <v>30386.2</v>
      </c>
      <c r="G337" s="79">
        <v>0</v>
      </c>
      <c r="H337" s="50">
        <v>15760.7</v>
      </c>
      <c r="I337" s="50">
        <v>0</v>
      </c>
      <c r="J337" s="69">
        <v>2092.6000000000004</v>
      </c>
    </row>
    <row r="338" spans="1:10" x14ac:dyDescent="0.25">
      <c r="A338" s="12">
        <v>2020.05</v>
      </c>
      <c r="B338" s="50">
        <v>55424.9</v>
      </c>
      <c r="C338" s="54">
        <f t="shared" si="5"/>
        <v>286296.90000000002</v>
      </c>
      <c r="D338" s="87">
        <v>217835</v>
      </c>
      <c r="E338" s="79">
        <v>0</v>
      </c>
      <c r="F338" s="79">
        <v>68461.899999999994</v>
      </c>
      <c r="G338" s="79">
        <v>0</v>
      </c>
      <c r="H338" s="50">
        <v>0</v>
      </c>
      <c r="I338" s="50">
        <v>0</v>
      </c>
      <c r="J338" s="69">
        <v>1064.5</v>
      </c>
    </row>
    <row r="339" spans="1:10" x14ac:dyDescent="0.25">
      <c r="A339" s="12">
        <v>2020.06</v>
      </c>
      <c r="B339" s="50">
        <v>174007</v>
      </c>
      <c r="C339" s="54">
        <f t="shared" si="5"/>
        <v>339439.10000000003</v>
      </c>
      <c r="D339" s="87">
        <v>305897.40000000002</v>
      </c>
      <c r="E339" s="79">
        <v>0</v>
      </c>
      <c r="F339" s="79">
        <v>22417.5</v>
      </c>
      <c r="G339" s="79">
        <v>0</v>
      </c>
      <c r="H339" s="50">
        <v>11124.2</v>
      </c>
      <c r="I339" s="50">
        <v>0</v>
      </c>
      <c r="J339" s="69">
        <v>687.9</v>
      </c>
    </row>
    <row r="340" spans="1:10" x14ac:dyDescent="0.25">
      <c r="A340" s="12">
        <v>2020.07</v>
      </c>
      <c r="B340" s="50">
        <v>18501</v>
      </c>
      <c r="C340" s="54">
        <f t="shared" si="5"/>
        <v>437544.19999999995</v>
      </c>
      <c r="D340" s="87">
        <v>402779.3</v>
      </c>
      <c r="E340" s="79">
        <v>0</v>
      </c>
      <c r="F340" s="79">
        <v>32895.599999999999</v>
      </c>
      <c r="G340" s="79">
        <v>0</v>
      </c>
      <c r="H340" s="50">
        <v>1869.3</v>
      </c>
      <c r="I340" s="50">
        <v>0</v>
      </c>
      <c r="J340" s="69">
        <v>425.5</v>
      </c>
    </row>
    <row r="341" spans="1:10" x14ac:dyDescent="0.25">
      <c r="A341" s="12">
        <v>2020.08</v>
      </c>
      <c r="B341" s="50">
        <v>121675.6</v>
      </c>
      <c r="C341" s="54">
        <f t="shared" si="5"/>
        <v>345260.4</v>
      </c>
      <c r="D341" s="87">
        <v>335560.4</v>
      </c>
      <c r="E341" s="79">
        <v>0</v>
      </c>
      <c r="F341" s="79">
        <v>7098.1999999999989</v>
      </c>
      <c r="G341" s="79">
        <v>0</v>
      </c>
      <c r="H341" s="50">
        <v>2601.8000000000002</v>
      </c>
      <c r="I341" s="50">
        <v>0</v>
      </c>
      <c r="J341" s="69">
        <v>102</v>
      </c>
    </row>
    <row r="342" spans="1:10" x14ac:dyDescent="0.25">
      <c r="A342" s="12">
        <v>2020.09</v>
      </c>
      <c r="B342" s="50">
        <v>51575</v>
      </c>
      <c r="C342" s="54">
        <f t="shared" si="5"/>
        <v>353444.3</v>
      </c>
      <c r="D342" s="87">
        <v>325685.5</v>
      </c>
      <c r="E342" s="79">
        <v>0</v>
      </c>
      <c r="F342" s="79">
        <v>27758.799999999999</v>
      </c>
      <c r="G342" s="79">
        <v>0</v>
      </c>
      <c r="H342" s="50">
        <v>0</v>
      </c>
      <c r="I342" s="50">
        <v>0</v>
      </c>
      <c r="J342" s="69">
        <v>534.9</v>
      </c>
    </row>
    <row r="343" spans="1:10" x14ac:dyDescent="0.25">
      <c r="A343" s="12">
        <v>2020.1</v>
      </c>
      <c r="B343" s="50">
        <v>75543.3</v>
      </c>
      <c r="C343" s="54">
        <f t="shared" si="5"/>
        <v>515537.7</v>
      </c>
      <c r="D343" s="87">
        <v>176383.2</v>
      </c>
      <c r="E343" s="79">
        <v>0</v>
      </c>
      <c r="F343" s="79">
        <v>339154.5</v>
      </c>
      <c r="G343" s="79">
        <v>0</v>
      </c>
      <c r="H343" s="50">
        <v>0</v>
      </c>
      <c r="I343" s="50">
        <v>0</v>
      </c>
      <c r="J343" s="69">
        <v>1593.3000000000002</v>
      </c>
    </row>
    <row r="344" spans="1:10" x14ac:dyDescent="0.25">
      <c r="A344" s="12">
        <v>2020.11</v>
      </c>
      <c r="B344" s="50">
        <v>45424.6</v>
      </c>
      <c r="C344" s="54">
        <f t="shared" si="5"/>
        <v>540300.4</v>
      </c>
      <c r="D344" s="87">
        <v>495336.3</v>
      </c>
      <c r="E344" s="79">
        <v>0</v>
      </c>
      <c r="F344" s="79">
        <v>8621.5</v>
      </c>
      <c r="G344" s="79">
        <v>0</v>
      </c>
      <c r="H344" s="50">
        <v>36342.6</v>
      </c>
      <c r="I344" s="50">
        <v>0</v>
      </c>
      <c r="J344" s="69">
        <v>31076.7</v>
      </c>
    </row>
    <row r="345" spans="1:10" x14ac:dyDescent="0.25">
      <c r="A345" s="12">
        <v>2020.12</v>
      </c>
      <c r="B345" s="50">
        <v>71578.600000000006</v>
      </c>
      <c r="C345" s="54">
        <f t="shared" si="5"/>
        <v>606140.79999999993</v>
      </c>
      <c r="D345" s="87">
        <v>505067.1</v>
      </c>
      <c r="E345" s="79">
        <v>0</v>
      </c>
      <c r="F345" s="79">
        <v>101073.7</v>
      </c>
      <c r="G345" s="79">
        <v>0</v>
      </c>
      <c r="H345" s="50">
        <v>0</v>
      </c>
      <c r="I345" s="50">
        <v>0</v>
      </c>
      <c r="J345" s="69">
        <v>2019.1</v>
      </c>
    </row>
    <row r="346" spans="1:10" x14ac:dyDescent="0.25">
      <c r="A346" s="12">
        <v>2021.01</v>
      </c>
      <c r="B346" s="50">
        <v>22038.100000000002</v>
      </c>
      <c r="C346" s="54">
        <f t="shared" si="5"/>
        <v>911373.5</v>
      </c>
      <c r="D346" s="87">
        <v>271021.09999999998</v>
      </c>
      <c r="E346" s="79">
        <v>0</v>
      </c>
      <c r="F346" s="79">
        <v>640352.4</v>
      </c>
      <c r="G346" s="79">
        <v>0</v>
      </c>
      <c r="H346" s="50">
        <v>0</v>
      </c>
      <c r="I346" s="50">
        <v>0</v>
      </c>
      <c r="J346" s="69">
        <v>1407.9</v>
      </c>
    </row>
    <row r="347" spans="1:10" x14ac:dyDescent="0.25">
      <c r="A347" s="12">
        <v>2021.02</v>
      </c>
      <c r="B347" s="50">
        <v>133203.6</v>
      </c>
      <c r="C347" s="54">
        <f t="shared" si="5"/>
        <v>404296.89999999997</v>
      </c>
      <c r="D347" s="87">
        <v>354572.79999999999</v>
      </c>
      <c r="E347" s="79">
        <v>0</v>
      </c>
      <c r="F347" s="79">
        <v>3563.6</v>
      </c>
      <c r="G347" s="79">
        <v>0</v>
      </c>
      <c r="H347" s="50">
        <v>46160.5</v>
      </c>
      <c r="I347" s="50">
        <v>0</v>
      </c>
      <c r="J347" s="69">
        <v>1353.7</v>
      </c>
    </row>
    <row r="348" spans="1:10" x14ac:dyDescent="0.25">
      <c r="A348" s="12">
        <v>2021.03</v>
      </c>
      <c r="B348" s="50">
        <v>110595.4</v>
      </c>
      <c r="C348" s="54">
        <f t="shared" si="5"/>
        <v>743477</v>
      </c>
      <c r="D348" s="87">
        <v>477902.7</v>
      </c>
      <c r="E348" s="79">
        <v>0</v>
      </c>
      <c r="F348" s="79">
        <v>223594.30000000002</v>
      </c>
      <c r="G348" s="79">
        <v>0</v>
      </c>
      <c r="H348" s="50">
        <v>41980</v>
      </c>
      <c r="I348" s="50">
        <v>0</v>
      </c>
      <c r="J348" s="69">
        <v>9149.7999999999993</v>
      </c>
    </row>
    <row r="349" spans="1:10" x14ac:dyDescent="0.25">
      <c r="A349" s="12">
        <v>2021.04</v>
      </c>
      <c r="B349" s="50">
        <v>109583.2</v>
      </c>
      <c r="C349" s="54">
        <f t="shared" si="5"/>
        <v>503179</v>
      </c>
      <c r="D349" s="87">
        <v>403230.5</v>
      </c>
      <c r="E349" s="79">
        <v>0</v>
      </c>
      <c r="F349" s="79">
        <v>84718.099999999991</v>
      </c>
      <c r="G349" s="79">
        <v>0</v>
      </c>
      <c r="H349" s="50">
        <v>15230.4</v>
      </c>
      <c r="I349" s="50">
        <v>0</v>
      </c>
      <c r="J349" s="69">
        <v>122.4</v>
      </c>
    </row>
    <row r="350" spans="1:10" x14ac:dyDescent="0.25">
      <c r="A350" s="12">
        <v>2021.05</v>
      </c>
      <c r="B350" s="50" t="e">
        <v>#N/A</v>
      </c>
      <c r="C350" s="54" t="e">
        <f t="shared" si="5"/>
        <v>#N/A</v>
      </c>
      <c r="D350" s="87" t="e">
        <v>#N/A</v>
      </c>
      <c r="E350" s="79" t="e">
        <v>#N/A</v>
      </c>
      <c r="F350" s="79" t="e">
        <v>#N/A</v>
      </c>
      <c r="G350" s="79" t="e">
        <v>#N/A</v>
      </c>
      <c r="H350" s="50" t="e">
        <v>#N/A</v>
      </c>
      <c r="I350" s="50" t="e">
        <v>#N/A</v>
      </c>
      <c r="J350" s="69" t="e">
        <v>#N/A</v>
      </c>
    </row>
    <row r="351" spans="1:10" x14ac:dyDescent="0.25">
      <c r="A351" s="12">
        <v>2021.06</v>
      </c>
      <c r="B351" s="50" t="e">
        <v>#N/A</v>
      </c>
      <c r="C351" s="54" t="e">
        <f t="shared" si="5"/>
        <v>#N/A</v>
      </c>
      <c r="D351" s="87" t="e">
        <v>#N/A</v>
      </c>
      <c r="E351" s="79" t="e">
        <v>#N/A</v>
      </c>
      <c r="F351" s="79" t="e">
        <v>#N/A</v>
      </c>
      <c r="G351" s="79" t="e">
        <v>#N/A</v>
      </c>
      <c r="H351" s="50" t="e">
        <v>#N/A</v>
      </c>
      <c r="I351" s="50" t="e">
        <v>#N/A</v>
      </c>
      <c r="J351" s="69" t="e">
        <v>#N/A</v>
      </c>
    </row>
    <row r="352" spans="1:10" x14ac:dyDescent="0.25">
      <c r="A352" s="12">
        <v>2021.07</v>
      </c>
      <c r="B352" s="50" t="e">
        <v>#N/A</v>
      </c>
      <c r="C352" s="54" t="e">
        <f t="shared" si="5"/>
        <v>#N/A</v>
      </c>
      <c r="D352" s="87" t="e">
        <v>#N/A</v>
      </c>
      <c r="E352" s="79" t="e">
        <v>#N/A</v>
      </c>
      <c r="F352" s="79" t="e">
        <v>#N/A</v>
      </c>
      <c r="G352" s="79" t="e">
        <v>#N/A</v>
      </c>
      <c r="H352" s="50" t="e">
        <v>#N/A</v>
      </c>
      <c r="I352" s="50" t="e">
        <v>#N/A</v>
      </c>
      <c r="J352" s="69" t="e">
        <v>#N/A</v>
      </c>
    </row>
    <row r="353" spans="1:10" x14ac:dyDescent="0.25">
      <c r="A353" s="12">
        <v>2021.08</v>
      </c>
      <c r="B353" s="50" t="e">
        <v>#N/A</v>
      </c>
      <c r="C353" s="54" t="e">
        <f t="shared" si="5"/>
        <v>#N/A</v>
      </c>
      <c r="D353" s="87" t="e">
        <v>#N/A</v>
      </c>
      <c r="E353" s="79" t="e">
        <v>#N/A</v>
      </c>
      <c r="F353" s="79" t="e">
        <v>#N/A</v>
      </c>
      <c r="G353" s="79" t="e">
        <v>#N/A</v>
      </c>
      <c r="H353" s="50" t="e">
        <v>#N/A</v>
      </c>
      <c r="I353" s="50" t="e">
        <v>#N/A</v>
      </c>
      <c r="J353" s="69" t="e">
        <v>#N/A</v>
      </c>
    </row>
    <row r="354" spans="1:10" x14ac:dyDescent="0.25">
      <c r="A354" s="12">
        <v>2021.09</v>
      </c>
      <c r="B354" s="50" t="e">
        <v>#N/A</v>
      </c>
      <c r="C354" s="54" t="e">
        <f t="shared" si="5"/>
        <v>#N/A</v>
      </c>
      <c r="D354" s="87" t="e">
        <v>#N/A</v>
      </c>
      <c r="E354" s="79" t="e">
        <v>#N/A</v>
      </c>
      <c r="F354" s="79" t="e">
        <v>#N/A</v>
      </c>
      <c r="G354" s="79" t="e">
        <v>#N/A</v>
      </c>
      <c r="H354" s="50" t="e">
        <v>#N/A</v>
      </c>
      <c r="I354" s="50" t="e">
        <v>#N/A</v>
      </c>
      <c r="J354" s="69" t="e">
        <v>#N/A</v>
      </c>
    </row>
    <row r="355" spans="1:10" x14ac:dyDescent="0.25">
      <c r="A355" s="12">
        <v>2021.1</v>
      </c>
      <c r="B355" s="50" t="e">
        <v>#N/A</v>
      </c>
      <c r="C355" s="54" t="e">
        <f t="shared" si="5"/>
        <v>#N/A</v>
      </c>
      <c r="D355" s="87" t="e">
        <v>#N/A</v>
      </c>
      <c r="E355" s="79" t="e">
        <v>#N/A</v>
      </c>
      <c r="F355" s="79" t="e">
        <v>#N/A</v>
      </c>
      <c r="G355" s="79" t="e">
        <v>#N/A</v>
      </c>
      <c r="H355" s="50" t="e">
        <v>#N/A</v>
      </c>
      <c r="I355" s="50" t="e">
        <v>#N/A</v>
      </c>
      <c r="J355" s="69" t="e">
        <v>#N/A</v>
      </c>
    </row>
    <row r="356" spans="1:10" x14ac:dyDescent="0.25">
      <c r="A356" s="12">
        <v>2021.11</v>
      </c>
      <c r="B356" s="50" t="e">
        <v>#N/A</v>
      </c>
      <c r="C356" s="54" t="e">
        <f t="shared" si="5"/>
        <v>#N/A</v>
      </c>
      <c r="D356" s="87" t="e">
        <v>#N/A</v>
      </c>
      <c r="E356" s="79" t="e">
        <v>#N/A</v>
      </c>
      <c r="F356" s="79" t="e">
        <v>#N/A</v>
      </c>
      <c r="G356" s="79" t="e">
        <v>#N/A</v>
      </c>
      <c r="H356" s="50" t="e">
        <v>#N/A</v>
      </c>
      <c r="I356" s="50" t="e">
        <v>#N/A</v>
      </c>
      <c r="J356" s="69" t="e">
        <v>#N/A</v>
      </c>
    </row>
    <row r="357" spans="1:10" x14ac:dyDescent="0.25">
      <c r="A357" s="12">
        <v>2021.12</v>
      </c>
      <c r="B357" s="50" t="e">
        <v>#N/A</v>
      </c>
      <c r="C357" s="54" t="e">
        <f t="shared" si="5"/>
        <v>#N/A</v>
      </c>
      <c r="D357" s="87" t="e">
        <v>#N/A</v>
      </c>
      <c r="E357" s="79" t="e">
        <v>#N/A</v>
      </c>
      <c r="F357" s="79" t="e">
        <v>#N/A</v>
      </c>
      <c r="G357" s="79" t="e">
        <v>#N/A</v>
      </c>
      <c r="H357" s="50" t="e">
        <v>#N/A</v>
      </c>
      <c r="I357" s="50" t="e">
        <v>#N/A</v>
      </c>
      <c r="J357" s="69" t="e">
        <v>#N/A</v>
      </c>
    </row>
    <row r="358" spans="1:10" x14ac:dyDescent="0.25">
      <c r="A358" s="12">
        <v>2022.01</v>
      </c>
      <c r="B358" s="50" t="e">
        <v>#N/A</v>
      </c>
      <c r="C358" s="54" t="e">
        <f t="shared" si="5"/>
        <v>#N/A</v>
      </c>
      <c r="D358" s="87" t="e">
        <v>#N/A</v>
      </c>
      <c r="E358" s="79" t="e">
        <v>#N/A</v>
      </c>
      <c r="F358" s="79" t="e">
        <v>#N/A</v>
      </c>
      <c r="G358" s="79" t="e">
        <v>#N/A</v>
      </c>
      <c r="H358" s="50" t="e">
        <v>#N/A</v>
      </c>
      <c r="I358" s="50" t="e">
        <v>#N/A</v>
      </c>
      <c r="J358" s="69" t="e">
        <v>#N/A</v>
      </c>
    </row>
    <row r="359" spans="1:10" x14ac:dyDescent="0.25">
      <c r="A359" s="12">
        <v>2022.02</v>
      </c>
      <c r="B359" s="50" t="e">
        <v>#N/A</v>
      </c>
      <c r="C359" s="54" t="e">
        <f t="shared" si="5"/>
        <v>#N/A</v>
      </c>
      <c r="D359" s="87" t="e">
        <v>#N/A</v>
      </c>
      <c r="E359" s="79" t="e">
        <v>#N/A</v>
      </c>
      <c r="F359" s="79" t="e">
        <v>#N/A</v>
      </c>
      <c r="G359" s="79" t="e">
        <v>#N/A</v>
      </c>
      <c r="H359" s="50" t="e">
        <v>#N/A</v>
      </c>
      <c r="I359" s="50" t="e">
        <v>#N/A</v>
      </c>
      <c r="J359" s="69" t="e">
        <v>#N/A</v>
      </c>
    </row>
    <row r="360" spans="1:10" x14ac:dyDescent="0.25">
      <c r="A360" s="12">
        <v>2022.03</v>
      </c>
      <c r="B360" s="50" t="e">
        <v>#N/A</v>
      </c>
      <c r="C360" s="54" t="e">
        <f t="shared" si="5"/>
        <v>#N/A</v>
      </c>
      <c r="D360" s="87" t="e">
        <v>#N/A</v>
      </c>
      <c r="E360" s="79" t="e">
        <v>#N/A</v>
      </c>
      <c r="F360" s="79" t="e">
        <v>#N/A</v>
      </c>
      <c r="G360" s="79" t="e">
        <v>#N/A</v>
      </c>
      <c r="H360" s="50" t="e">
        <v>#N/A</v>
      </c>
      <c r="I360" s="50" t="e">
        <v>#N/A</v>
      </c>
      <c r="J360" s="69" t="e">
        <v>#N/A</v>
      </c>
    </row>
    <row r="361" spans="1:10" x14ac:dyDescent="0.25">
      <c r="A361" s="12">
        <v>2022.04</v>
      </c>
      <c r="B361" s="50" t="e">
        <v>#N/A</v>
      </c>
      <c r="C361" s="54" t="e">
        <f t="shared" si="5"/>
        <v>#N/A</v>
      </c>
      <c r="D361" s="87" t="e">
        <v>#N/A</v>
      </c>
      <c r="E361" s="79" t="e">
        <v>#N/A</v>
      </c>
      <c r="F361" s="79" t="e">
        <v>#N/A</v>
      </c>
      <c r="G361" s="79" t="e">
        <v>#N/A</v>
      </c>
      <c r="H361" s="50" t="e">
        <v>#N/A</v>
      </c>
      <c r="I361" s="50" t="e">
        <v>#N/A</v>
      </c>
      <c r="J361" s="69" t="e">
        <v>#N/A</v>
      </c>
    </row>
    <row r="362" spans="1:10" x14ac:dyDescent="0.25">
      <c r="A362" s="12">
        <v>2022.05</v>
      </c>
      <c r="B362" s="50" t="e">
        <v>#N/A</v>
      </c>
      <c r="C362" s="54" t="e">
        <f t="shared" si="5"/>
        <v>#N/A</v>
      </c>
      <c r="D362" s="87" t="e">
        <v>#N/A</v>
      </c>
      <c r="E362" s="79" t="e">
        <v>#N/A</v>
      </c>
      <c r="F362" s="79" t="e">
        <v>#N/A</v>
      </c>
      <c r="G362" s="79" t="e">
        <v>#N/A</v>
      </c>
      <c r="H362" s="50" t="e">
        <v>#N/A</v>
      </c>
      <c r="I362" s="50" t="e">
        <v>#N/A</v>
      </c>
      <c r="J362" s="69" t="e">
        <v>#N/A</v>
      </c>
    </row>
    <row r="363" spans="1:10" x14ac:dyDescent="0.25">
      <c r="A363" s="12">
        <v>2022.06</v>
      </c>
      <c r="B363" s="50" t="e">
        <v>#N/A</v>
      </c>
      <c r="C363" s="54" t="e">
        <f t="shared" si="5"/>
        <v>#N/A</v>
      </c>
      <c r="D363" s="87" t="e">
        <v>#N/A</v>
      </c>
      <c r="E363" s="79" t="e">
        <v>#N/A</v>
      </c>
      <c r="F363" s="79" t="e">
        <v>#N/A</v>
      </c>
      <c r="G363" s="79" t="e">
        <v>#N/A</v>
      </c>
      <c r="H363" s="50" t="e">
        <v>#N/A</v>
      </c>
      <c r="I363" s="50" t="e">
        <v>#N/A</v>
      </c>
      <c r="J363" s="69" t="e">
        <v>#N/A</v>
      </c>
    </row>
    <row r="364" spans="1:10" x14ac:dyDescent="0.25">
      <c r="A364" s="12">
        <v>2022.07</v>
      </c>
      <c r="B364" s="50" t="e">
        <v>#N/A</v>
      </c>
      <c r="C364" s="54" t="e">
        <f t="shared" si="5"/>
        <v>#N/A</v>
      </c>
      <c r="D364" s="87" t="e">
        <v>#N/A</v>
      </c>
      <c r="E364" s="79" t="e">
        <v>#N/A</v>
      </c>
      <c r="F364" s="79" t="e">
        <v>#N/A</v>
      </c>
      <c r="G364" s="79" t="e">
        <v>#N/A</v>
      </c>
      <c r="H364" s="50" t="e">
        <v>#N/A</v>
      </c>
      <c r="I364" s="50" t="e">
        <v>#N/A</v>
      </c>
      <c r="J364" s="69" t="e">
        <v>#N/A</v>
      </c>
    </row>
    <row r="365" spans="1:10" x14ac:dyDescent="0.25">
      <c r="A365" s="12">
        <v>2022.08</v>
      </c>
      <c r="B365" s="50" t="e">
        <v>#N/A</v>
      </c>
      <c r="C365" s="54" t="e">
        <f t="shared" si="5"/>
        <v>#N/A</v>
      </c>
      <c r="D365" s="87" t="e">
        <v>#N/A</v>
      </c>
      <c r="E365" s="79" t="e">
        <v>#N/A</v>
      </c>
      <c r="F365" s="79" t="e">
        <v>#N/A</v>
      </c>
      <c r="G365" s="79" t="e">
        <v>#N/A</v>
      </c>
      <c r="H365" s="50" t="e">
        <v>#N/A</v>
      </c>
      <c r="I365" s="50" t="e">
        <v>#N/A</v>
      </c>
      <c r="J365" s="69" t="e">
        <v>#N/A</v>
      </c>
    </row>
    <row r="366" spans="1:10" x14ac:dyDescent="0.25">
      <c r="A366" s="12">
        <v>2022.09</v>
      </c>
      <c r="B366" s="50" t="e">
        <v>#N/A</v>
      </c>
      <c r="C366" s="54" t="e">
        <f t="shared" si="5"/>
        <v>#N/A</v>
      </c>
      <c r="D366" s="87" t="e">
        <v>#N/A</v>
      </c>
      <c r="E366" s="79" t="e">
        <v>#N/A</v>
      </c>
      <c r="F366" s="79" t="e">
        <v>#N/A</v>
      </c>
      <c r="G366" s="79" t="e">
        <v>#N/A</v>
      </c>
      <c r="H366" s="50" t="e">
        <v>#N/A</v>
      </c>
      <c r="I366" s="50" t="e">
        <v>#N/A</v>
      </c>
      <c r="J366" s="69" t="e">
        <v>#N/A</v>
      </c>
    </row>
    <row r="367" spans="1:10" x14ac:dyDescent="0.25">
      <c r="A367" s="12">
        <v>2022.1</v>
      </c>
      <c r="B367" s="50" t="e">
        <v>#N/A</v>
      </c>
      <c r="C367" s="54" t="e">
        <f t="shared" si="5"/>
        <v>#N/A</v>
      </c>
      <c r="D367" s="87" t="e">
        <v>#N/A</v>
      </c>
      <c r="E367" s="79" t="e">
        <v>#N/A</v>
      </c>
      <c r="F367" s="79" t="e">
        <v>#N/A</v>
      </c>
      <c r="G367" s="79" t="e">
        <v>#N/A</v>
      </c>
      <c r="H367" s="50" t="e">
        <v>#N/A</v>
      </c>
      <c r="I367" s="50" t="e">
        <v>#N/A</v>
      </c>
      <c r="J367" s="69" t="e">
        <v>#N/A</v>
      </c>
    </row>
    <row r="368" spans="1:10" x14ac:dyDescent="0.25">
      <c r="A368" s="12">
        <v>2022.11</v>
      </c>
      <c r="B368" s="50" t="e">
        <v>#N/A</v>
      </c>
      <c r="C368" s="54" t="e">
        <f t="shared" si="5"/>
        <v>#N/A</v>
      </c>
      <c r="D368" s="87" t="e">
        <v>#N/A</v>
      </c>
      <c r="E368" s="79" t="e">
        <v>#N/A</v>
      </c>
      <c r="F368" s="79" t="e">
        <v>#N/A</v>
      </c>
      <c r="G368" s="79" t="e">
        <v>#N/A</v>
      </c>
      <c r="H368" s="50" t="e">
        <v>#N/A</v>
      </c>
      <c r="I368" s="50" t="e">
        <v>#N/A</v>
      </c>
      <c r="J368" s="69" t="e">
        <v>#N/A</v>
      </c>
    </row>
    <row r="369" spans="1:10" x14ac:dyDescent="0.25">
      <c r="A369" s="12">
        <v>2022.12</v>
      </c>
      <c r="B369" s="50" t="e">
        <v>#N/A</v>
      </c>
      <c r="C369" s="54" t="e">
        <f t="shared" si="5"/>
        <v>#N/A</v>
      </c>
      <c r="D369" s="87" t="e">
        <v>#N/A</v>
      </c>
      <c r="E369" s="79" t="e">
        <v>#N/A</v>
      </c>
      <c r="F369" s="79" t="e">
        <v>#N/A</v>
      </c>
      <c r="G369" s="79" t="e">
        <v>#N/A</v>
      </c>
      <c r="H369" s="50" t="e">
        <v>#N/A</v>
      </c>
      <c r="I369" s="50" t="e">
        <v>#N/A</v>
      </c>
      <c r="J369" s="69" t="e">
        <v>#N/A</v>
      </c>
    </row>
    <row r="370" spans="1:10" x14ac:dyDescent="0.25">
      <c r="A370" s="12">
        <v>2023.01</v>
      </c>
      <c r="B370" s="50" t="e">
        <v>#N/A</v>
      </c>
      <c r="C370" s="54" t="e">
        <f t="shared" si="5"/>
        <v>#N/A</v>
      </c>
      <c r="D370" s="87" t="e">
        <v>#N/A</v>
      </c>
      <c r="E370" s="79" t="e">
        <v>#N/A</v>
      </c>
      <c r="F370" s="79" t="e">
        <v>#N/A</v>
      </c>
      <c r="G370" s="79" t="e">
        <v>#N/A</v>
      </c>
      <c r="H370" s="50" t="e">
        <v>#N/A</v>
      </c>
      <c r="I370" s="50" t="e">
        <v>#N/A</v>
      </c>
      <c r="J370" s="69" t="e">
        <v>#N/A</v>
      </c>
    </row>
    <row r="371" spans="1:10" x14ac:dyDescent="0.25">
      <c r="A371" s="12">
        <v>2023.02</v>
      </c>
      <c r="B371" s="50" t="e">
        <v>#N/A</v>
      </c>
      <c r="C371" s="54" t="e">
        <f t="shared" si="5"/>
        <v>#N/A</v>
      </c>
      <c r="D371" s="87" t="e">
        <v>#N/A</v>
      </c>
      <c r="E371" s="79" t="e">
        <v>#N/A</v>
      </c>
      <c r="F371" s="79" t="e">
        <v>#N/A</v>
      </c>
      <c r="G371" s="79" t="e">
        <v>#N/A</v>
      </c>
      <c r="H371" s="50" t="e">
        <v>#N/A</v>
      </c>
      <c r="I371" s="50" t="e">
        <v>#N/A</v>
      </c>
      <c r="J371" s="69" t="e">
        <v>#N/A</v>
      </c>
    </row>
    <row r="372" spans="1:10" x14ac:dyDescent="0.25">
      <c r="A372" s="12">
        <v>2023.03</v>
      </c>
      <c r="B372" s="50" t="e">
        <v>#N/A</v>
      </c>
      <c r="C372" s="54" t="e">
        <f t="shared" si="5"/>
        <v>#N/A</v>
      </c>
      <c r="D372" s="87" t="e">
        <v>#N/A</v>
      </c>
      <c r="E372" s="79" t="e">
        <v>#N/A</v>
      </c>
      <c r="F372" s="79" t="e">
        <v>#N/A</v>
      </c>
      <c r="G372" s="79" t="e">
        <v>#N/A</v>
      </c>
      <c r="H372" s="50" t="e">
        <v>#N/A</v>
      </c>
      <c r="I372" s="50" t="e">
        <v>#N/A</v>
      </c>
      <c r="J372" s="69" t="e">
        <v>#N/A</v>
      </c>
    </row>
    <row r="373" spans="1:10" x14ac:dyDescent="0.25">
      <c r="A373" s="12">
        <v>2023.04</v>
      </c>
      <c r="B373" s="50" t="e">
        <v>#N/A</v>
      </c>
      <c r="C373" s="54" t="e">
        <f t="shared" si="5"/>
        <v>#N/A</v>
      </c>
      <c r="D373" s="87" t="e">
        <v>#N/A</v>
      </c>
      <c r="E373" s="79" t="e">
        <v>#N/A</v>
      </c>
      <c r="F373" s="79" t="e">
        <v>#N/A</v>
      </c>
      <c r="G373" s="79" t="e">
        <v>#N/A</v>
      </c>
      <c r="H373" s="50" t="e">
        <v>#N/A</v>
      </c>
      <c r="I373" s="50" t="e">
        <v>#N/A</v>
      </c>
      <c r="J373" s="69" t="e">
        <v>#N/A</v>
      </c>
    </row>
    <row r="374" spans="1:10" x14ac:dyDescent="0.25">
      <c r="A374" s="12">
        <v>2023.05</v>
      </c>
      <c r="B374" s="50" t="e">
        <v>#N/A</v>
      </c>
      <c r="C374" s="54" t="e">
        <f t="shared" si="5"/>
        <v>#N/A</v>
      </c>
      <c r="D374" s="87" t="e">
        <v>#N/A</v>
      </c>
      <c r="E374" s="79" t="e">
        <v>#N/A</v>
      </c>
      <c r="F374" s="79" t="e">
        <v>#N/A</v>
      </c>
      <c r="G374" s="79" t="e">
        <v>#N/A</v>
      </c>
      <c r="H374" s="50" t="e">
        <v>#N/A</v>
      </c>
      <c r="I374" s="50" t="e">
        <v>#N/A</v>
      </c>
      <c r="J374" s="69" t="e">
        <v>#N/A</v>
      </c>
    </row>
    <row r="375" spans="1:10" x14ac:dyDescent="0.25">
      <c r="A375" s="12">
        <v>2023.06</v>
      </c>
      <c r="B375" s="50" t="e">
        <v>#N/A</v>
      </c>
      <c r="C375" s="54" t="e">
        <f t="shared" si="5"/>
        <v>#N/A</v>
      </c>
      <c r="D375" s="87" t="e">
        <v>#N/A</v>
      </c>
      <c r="E375" s="79" t="e">
        <v>#N/A</v>
      </c>
      <c r="F375" s="79" t="e">
        <v>#N/A</v>
      </c>
      <c r="G375" s="79" t="e">
        <v>#N/A</v>
      </c>
      <c r="H375" s="50" t="e">
        <v>#N/A</v>
      </c>
      <c r="I375" s="50" t="e">
        <v>#N/A</v>
      </c>
      <c r="J375" s="69" t="e">
        <v>#N/A</v>
      </c>
    </row>
    <row r="376" spans="1:10" x14ac:dyDescent="0.25">
      <c r="A376" s="12">
        <v>2023.07</v>
      </c>
      <c r="B376" s="50" t="e">
        <v>#N/A</v>
      </c>
      <c r="C376" s="54" t="e">
        <f t="shared" si="5"/>
        <v>#N/A</v>
      </c>
      <c r="D376" s="87" t="e">
        <v>#N/A</v>
      </c>
      <c r="E376" s="79" t="e">
        <v>#N/A</v>
      </c>
      <c r="F376" s="79" t="e">
        <v>#N/A</v>
      </c>
      <c r="G376" s="79" t="e">
        <v>#N/A</v>
      </c>
      <c r="H376" s="50" t="e">
        <v>#N/A</v>
      </c>
      <c r="I376" s="50" t="e">
        <v>#N/A</v>
      </c>
      <c r="J376" s="69" t="e">
        <v>#N/A</v>
      </c>
    </row>
    <row r="377" spans="1:10" x14ac:dyDescent="0.25">
      <c r="A377" s="12">
        <v>2023.08</v>
      </c>
      <c r="B377" s="50" t="e">
        <v>#N/A</v>
      </c>
      <c r="C377" s="54" t="e">
        <f t="shared" si="5"/>
        <v>#N/A</v>
      </c>
      <c r="D377" s="87" t="e">
        <v>#N/A</v>
      </c>
      <c r="E377" s="79" t="e">
        <v>#N/A</v>
      </c>
      <c r="F377" s="79" t="e">
        <v>#N/A</v>
      </c>
      <c r="G377" s="79" t="e">
        <v>#N/A</v>
      </c>
      <c r="H377" s="50" t="e">
        <v>#N/A</v>
      </c>
      <c r="I377" s="50" t="e">
        <v>#N/A</v>
      </c>
      <c r="J377" s="69" t="e">
        <v>#N/A</v>
      </c>
    </row>
    <row r="378" spans="1:10" x14ac:dyDescent="0.25">
      <c r="A378" s="12">
        <v>2023.09</v>
      </c>
      <c r="B378" s="50" t="e">
        <v>#N/A</v>
      </c>
      <c r="C378" s="54" t="e">
        <f t="shared" si="5"/>
        <v>#N/A</v>
      </c>
      <c r="D378" s="87" t="e">
        <v>#N/A</v>
      </c>
      <c r="E378" s="79" t="e">
        <v>#N/A</v>
      </c>
      <c r="F378" s="79" t="e">
        <v>#N/A</v>
      </c>
      <c r="G378" s="79" t="e">
        <v>#N/A</v>
      </c>
      <c r="H378" s="50" t="e">
        <v>#N/A</v>
      </c>
      <c r="I378" s="50" t="e">
        <v>#N/A</v>
      </c>
      <c r="J378" s="69" t="e">
        <v>#N/A</v>
      </c>
    </row>
    <row r="379" spans="1:10" x14ac:dyDescent="0.25">
      <c r="A379" s="12">
        <v>2023.1</v>
      </c>
      <c r="B379" s="50" t="e">
        <v>#N/A</v>
      </c>
      <c r="C379" s="54" t="e">
        <f t="shared" si="5"/>
        <v>#N/A</v>
      </c>
      <c r="D379" s="87" t="e">
        <v>#N/A</v>
      </c>
      <c r="E379" s="79" t="e">
        <v>#N/A</v>
      </c>
      <c r="F379" s="79" t="e">
        <v>#N/A</v>
      </c>
      <c r="G379" s="79" t="e">
        <v>#N/A</v>
      </c>
      <c r="H379" s="50" t="e">
        <v>#N/A</v>
      </c>
      <c r="I379" s="50" t="e">
        <v>#N/A</v>
      </c>
      <c r="J379" s="69" t="e">
        <v>#N/A</v>
      </c>
    </row>
    <row r="380" spans="1:10" x14ac:dyDescent="0.25">
      <c r="A380" s="12">
        <v>2023.11</v>
      </c>
      <c r="B380" s="50" t="e">
        <v>#N/A</v>
      </c>
      <c r="C380" s="54" t="e">
        <f t="shared" si="5"/>
        <v>#N/A</v>
      </c>
      <c r="D380" s="87" t="e">
        <v>#N/A</v>
      </c>
      <c r="E380" s="79" t="e">
        <v>#N/A</v>
      </c>
      <c r="F380" s="79" t="e">
        <v>#N/A</v>
      </c>
      <c r="G380" s="79" t="e">
        <v>#N/A</v>
      </c>
      <c r="H380" s="50" t="e">
        <v>#N/A</v>
      </c>
      <c r="I380" s="50" t="e">
        <v>#N/A</v>
      </c>
      <c r="J380" s="69" t="e">
        <v>#N/A</v>
      </c>
    </row>
    <row r="381" spans="1:10" x14ac:dyDescent="0.25">
      <c r="A381" s="12">
        <v>2023.12</v>
      </c>
      <c r="B381" s="50" t="e">
        <v>#N/A</v>
      </c>
      <c r="C381" s="54" t="e">
        <f t="shared" si="5"/>
        <v>#N/A</v>
      </c>
      <c r="D381" s="87" t="e">
        <v>#N/A</v>
      </c>
      <c r="E381" s="79" t="e">
        <v>#N/A</v>
      </c>
      <c r="F381" s="79" t="e">
        <v>#N/A</v>
      </c>
      <c r="G381" s="79" t="e">
        <v>#N/A</v>
      </c>
      <c r="H381" s="50" t="e">
        <v>#N/A</v>
      </c>
      <c r="I381" s="50" t="e">
        <v>#N/A</v>
      </c>
      <c r="J381" s="69" t="e">
        <v>#N/A</v>
      </c>
    </row>
    <row r="382" spans="1:10" x14ac:dyDescent="0.25">
      <c r="A382" s="12">
        <v>2024.01</v>
      </c>
      <c r="B382" s="50" t="e">
        <v>#N/A</v>
      </c>
      <c r="C382" s="54" t="e">
        <f t="shared" si="5"/>
        <v>#N/A</v>
      </c>
      <c r="D382" s="87" t="e">
        <v>#N/A</v>
      </c>
      <c r="E382" s="79" t="e">
        <v>#N/A</v>
      </c>
      <c r="F382" s="79" t="e">
        <v>#N/A</v>
      </c>
      <c r="G382" s="79" t="e">
        <v>#N/A</v>
      </c>
      <c r="H382" s="50" t="e">
        <v>#N/A</v>
      </c>
      <c r="I382" s="50" t="e">
        <v>#N/A</v>
      </c>
      <c r="J382" s="69" t="e">
        <v>#N/A</v>
      </c>
    </row>
    <row r="383" spans="1:10" x14ac:dyDescent="0.25">
      <c r="A383" s="12">
        <v>2024.02</v>
      </c>
      <c r="B383" s="50" t="e">
        <v>#N/A</v>
      </c>
      <c r="C383" s="54" t="e">
        <f t="shared" si="5"/>
        <v>#N/A</v>
      </c>
      <c r="D383" s="87" t="e">
        <v>#N/A</v>
      </c>
      <c r="E383" s="79" t="e">
        <v>#N/A</v>
      </c>
      <c r="F383" s="79" t="e">
        <v>#N/A</v>
      </c>
      <c r="G383" s="79" t="e">
        <v>#N/A</v>
      </c>
      <c r="H383" s="50" t="e">
        <v>#N/A</v>
      </c>
      <c r="I383" s="50" t="e">
        <v>#N/A</v>
      </c>
      <c r="J383" s="69" t="e">
        <v>#N/A</v>
      </c>
    </row>
    <row r="384" spans="1:10" x14ac:dyDescent="0.25">
      <c r="A384" s="12">
        <v>2024.03</v>
      </c>
      <c r="B384" s="50" t="e">
        <v>#N/A</v>
      </c>
      <c r="C384" s="54" t="e">
        <f t="shared" si="5"/>
        <v>#N/A</v>
      </c>
      <c r="D384" s="87" t="e">
        <v>#N/A</v>
      </c>
      <c r="E384" s="79" t="e">
        <v>#N/A</v>
      </c>
      <c r="F384" s="79" t="e">
        <v>#N/A</v>
      </c>
      <c r="G384" s="79" t="e">
        <v>#N/A</v>
      </c>
      <c r="H384" s="50" t="e">
        <v>#N/A</v>
      </c>
      <c r="I384" s="50" t="e">
        <v>#N/A</v>
      </c>
      <c r="J384" s="69" t="e">
        <v>#N/A</v>
      </c>
    </row>
    <row r="385" spans="1:10" x14ac:dyDescent="0.25">
      <c r="A385" s="12">
        <v>2024.04</v>
      </c>
      <c r="B385" s="50" t="e">
        <v>#N/A</v>
      </c>
      <c r="C385" s="54" t="e">
        <f t="shared" si="5"/>
        <v>#N/A</v>
      </c>
      <c r="D385" s="87" t="e">
        <v>#N/A</v>
      </c>
      <c r="E385" s="79" t="e">
        <v>#N/A</v>
      </c>
      <c r="F385" s="79" t="e">
        <v>#N/A</v>
      </c>
      <c r="G385" s="79" t="e">
        <v>#N/A</v>
      </c>
      <c r="H385" s="50" t="e">
        <v>#N/A</v>
      </c>
      <c r="I385" s="50" t="e">
        <v>#N/A</v>
      </c>
      <c r="J385" s="69" t="e">
        <v>#N/A</v>
      </c>
    </row>
    <row r="386" spans="1:10" x14ac:dyDescent="0.25">
      <c r="A386" s="12">
        <v>2024.05</v>
      </c>
      <c r="B386" s="50" t="e">
        <v>#N/A</v>
      </c>
      <c r="C386" s="54" t="e">
        <f t="shared" si="5"/>
        <v>#N/A</v>
      </c>
      <c r="D386" s="87" t="e">
        <v>#N/A</v>
      </c>
      <c r="E386" s="79" t="e">
        <v>#N/A</v>
      </c>
      <c r="F386" s="79" t="e">
        <v>#N/A</v>
      </c>
      <c r="G386" s="79" t="e">
        <v>#N/A</v>
      </c>
      <c r="H386" s="50" t="e">
        <v>#N/A</v>
      </c>
      <c r="I386" s="50" t="e">
        <v>#N/A</v>
      </c>
      <c r="J386" s="69" t="e">
        <v>#N/A</v>
      </c>
    </row>
    <row r="387" spans="1:10" x14ac:dyDescent="0.25">
      <c r="A387" s="12">
        <v>2024.06</v>
      </c>
      <c r="B387" s="50" t="e">
        <v>#N/A</v>
      </c>
      <c r="C387" s="54" t="e">
        <f t="shared" si="5"/>
        <v>#N/A</v>
      </c>
      <c r="D387" s="87" t="e">
        <v>#N/A</v>
      </c>
      <c r="E387" s="79" t="e">
        <v>#N/A</v>
      </c>
      <c r="F387" s="79" t="e">
        <v>#N/A</v>
      </c>
      <c r="G387" s="79" t="e">
        <v>#N/A</v>
      </c>
      <c r="H387" s="50" t="e">
        <v>#N/A</v>
      </c>
      <c r="I387" s="50" t="e">
        <v>#N/A</v>
      </c>
      <c r="J387" s="69" t="e">
        <v>#N/A</v>
      </c>
    </row>
    <row r="388" spans="1:10" x14ac:dyDescent="0.25">
      <c r="A388" s="12">
        <v>2024.07</v>
      </c>
      <c r="B388" s="50" t="e">
        <v>#N/A</v>
      </c>
      <c r="C388" s="54" t="e">
        <f t="shared" si="5"/>
        <v>#N/A</v>
      </c>
      <c r="D388" s="87" t="e">
        <v>#N/A</v>
      </c>
      <c r="E388" s="79" t="e">
        <v>#N/A</v>
      </c>
      <c r="F388" s="79" t="e">
        <v>#N/A</v>
      </c>
      <c r="G388" s="79" t="e">
        <v>#N/A</v>
      </c>
      <c r="H388" s="50" t="e">
        <v>#N/A</v>
      </c>
      <c r="I388" s="50" t="e">
        <v>#N/A</v>
      </c>
      <c r="J388" s="69" t="e">
        <v>#N/A</v>
      </c>
    </row>
    <row r="389" spans="1:10" x14ac:dyDescent="0.25">
      <c r="A389" s="12">
        <v>2024.08</v>
      </c>
      <c r="B389" s="50" t="e">
        <v>#N/A</v>
      </c>
      <c r="C389" s="54" t="e">
        <f t="shared" si="5"/>
        <v>#N/A</v>
      </c>
      <c r="D389" s="87" t="e">
        <v>#N/A</v>
      </c>
      <c r="E389" s="79" t="e">
        <v>#N/A</v>
      </c>
      <c r="F389" s="79" t="e">
        <v>#N/A</v>
      </c>
      <c r="G389" s="79" t="e">
        <v>#N/A</v>
      </c>
      <c r="H389" s="50" t="e">
        <v>#N/A</v>
      </c>
      <c r="I389" s="50" t="e">
        <v>#N/A</v>
      </c>
      <c r="J389" s="69" t="e">
        <v>#N/A</v>
      </c>
    </row>
    <row r="390" spans="1:10" x14ac:dyDescent="0.25">
      <c r="A390" s="12">
        <v>2024.09</v>
      </c>
      <c r="B390" s="50" t="e">
        <v>#N/A</v>
      </c>
      <c r="C390" s="54" t="e">
        <f t="shared" si="5"/>
        <v>#N/A</v>
      </c>
      <c r="D390" s="87" t="e">
        <v>#N/A</v>
      </c>
      <c r="E390" s="79" t="e">
        <v>#N/A</v>
      </c>
      <c r="F390" s="79" t="e">
        <v>#N/A</v>
      </c>
      <c r="G390" s="79" t="e">
        <v>#N/A</v>
      </c>
      <c r="H390" s="50" t="e">
        <v>#N/A</v>
      </c>
      <c r="I390" s="50" t="e">
        <v>#N/A</v>
      </c>
      <c r="J390" s="69" t="e">
        <v>#N/A</v>
      </c>
    </row>
    <row r="391" spans="1:10" x14ac:dyDescent="0.25">
      <c r="A391" s="12">
        <v>2024.1</v>
      </c>
      <c r="B391" s="50" t="e">
        <v>#N/A</v>
      </c>
      <c r="C391" s="54" t="e">
        <f t="shared" si="5"/>
        <v>#N/A</v>
      </c>
      <c r="D391" s="87" t="e">
        <v>#N/A</v>
      </c>
      <c r="E391" s="79" t="e">
        <v>#N/A</v>
      </c>
      <c r="F391" s="79" t="e">
        <v>#N/A</v>
      </c>
      <c r="G391" s="79" t="e">
        <v>#N/A</v>
      </c>
      <c r="H391" s="50" t="e">
        <v>#N/A</v>
      </c>
      <c r="I391" s="50" t="e">
        <v>#N/A</v>
      </c>
      <c r="J391" s="69" t="e">
        <v>#N/A</v>
      </c>
    </row>
    <row r="392" spans="1:10" x14ac:dyDescent="0.25">
      <c r="A392" s="12">
        <v>2024.11</v>
      </c>
      <c r="B392" s="50" t="e">
        <v>#N/A</v>
      </c>
      <c r="C392" s="54" t="e">
        <f t="shared" si="5"/>
        <v>#N/A</v>
      </c>
      <c r="D392" s="87" t="e">
        <v>#N/A</v>
      </c>
      <c r="E392" s="79" t="e">
        <v>#N/A</v>
      </c>
      <c r="F392" s="79" t="e">
        <v>#N/A</v>
      </c>
      <c r="G392" s="79" t="e">
        <v>#N/A</v>
      </c>
      <c r="H392" s="50" t="e">
        <v>#N/A</v>
      </c>
      <c r="I392" s="50" t="e">
        <v>#N/A</v>
      </c>
      <c r="J392" s="69" t="e">
        <v>#N/A</v>
      </c>
    </row>
    <row r="393" spans="1:10" x14ac:dyDescent="0.25">
      <c r="A393" s="12">
        <v>2024.12</v>
      </c>
      <c r="B393" s="50" t="e">
        <v>#N/A</v>
      </c>
      <c r="C393" s="54" t="e">
        <f t="shared" si="5"/>
        <v>#N/A</v>
      </c>
      <c r="D393" s="87" t="e">
        <v>#N/A</v>
      </c>
      <c r="E393" s="79" t="e">
        <v>#N/A</v>
      </c>
      <c r="F393" s="79" t="e">
        <v>#N/A</v>
      </c>
      <c r="G393" s="79" t="e">
        <v>#N/A</v>
      </c>
      <c r="H393" s="50" t="e">
        <v>#N/A</v>
      </c>
      <c r="I393" s="50" t="e">
        <v>#N/A</v>
      </c>
      <c r="J393" s="69" t="e">
        <v>#N/A</v>
      </c>
    </row>
    <row r="394" spans="1:10" x14ac:dyDescent="0.25">
      <c r="A394" s="12">
        <v>2025.01</v>
      </c>
      <c r="B394" s="50" t="e">
        <v>#N/A</v>
      </c>
      <c r="C394" s="54" t="e">
        <f t="shared" si="5"/>
        <v>#N/A</v>
      </c>
      <c r="D394" s="87" t="e">
        <v>#N/A</v>
      </c>
      <c r="E394" s="79" t="e">
        <v>#N/A</v>
      </c>
      <c r="F394" s="79" t="e">
        <v>#N/A</v>
      </c>
      <c r="G394" s="79" t="e">
        <v>#N/A</v>
      </c>
      <c r="H394" s="50" t="e">
        <v>#N/A</v>
      </c>
      <c r="I394" s="50" t="e">
        <v>#N/A</v>
      </c>
      <c r="J394" s="69" t="e">
        <v>#N/A</v>
      </c>
    </row>
    <row r="395" spans="1:10" x14ac:dyDescent="0.25">
      <c r="A395" s="12">
        <v>2025.02</v>
      </c>
      <c r="B395" s="50" t="e">
        <v>#N/A</v>
      </c>
      <c r="C395" s="54" t="e">
        <f t="shared" si="5"/>
        <v>#N/A</v>
      </c>
      <c r="D395" s="87" t="e">
        <v>#N/A</v>
      </c>
      <c r="E395" s="79" t="e">
        <v>#N/A</v>
      </c>
      <c r="F395" s="79" t="e">
        <v>#N/A</v>
      </c>
      <c r="G395" s="79" t="e">
        <v>#N/A</v>
      </c>
      <c r="H395" s="50" t="e">
        <v>#N/A</v>
      </c>
      <c r="I395" s="50" t="e">
        <v>#N/A</v>
      </c>
      <c r="J395" s="69" t="e">
        <v>#N/A</v>
      </c>
    </row>
    <row r="396" spans="1:10" x14ac:dyDescent="0.25">
      <c r="A396" s="12">
        <v>2025.03</v>
      </c>
      <c r="B396" s="50" t="e">
        <v>#N/A</v>
      </c>
      <c r="C396" s="54" t="e">
        <f t="shared" ref="C396:C405" si="6">SUM(D396:H396)</f>
        <v>#N/A</v>
      </c>
      <c r="D396" s="87" t="e">
        <v>#N/A</v>
      </c>
      <c r="E396" s="79" t="e">
        <v>#N/A</v>
      </c>
      <c r="F396" s="79" t="e">
        <v>#N/A</v>
      </c>
      <c r="G396" s="79" t="e">
        <v>#N/A</v>
      </c>
      <c r="H396" s="50" t="e">
        <v>#N/A</v>
      </c>
      <c r="I396" s="50" t="e">
        <v>#N/A</v>
      </c>
      <c r="J396" s="69" t="e">
        <v>#N/A</v>
      </c>
    </row>
    <row r="397" spans="1:10" x14ac:dyDescent="0.25">
      <c r="A397" s="12">
        <v>2025.04</v>
      </c>
      <c r="B397" s="50" t="e">
        <v>#N/A</v>
      </c>
      <c r="C397" s="54" t="e">
        <f t="shared" si="6"/>
        <v>#N/A</v>
      </c>
      <c r="D397" s="87" t="e">
        <v>#N/A</v>
      </c>
      <c r="E397" s="79" t="e">
        <v>#N/A</v>
      </c>
      <c r="F397" s="79" t="e">
        <v>#N/A</v>
      </c>
      <c r="G397" s="79" t="e">
        <v>#N/A</v>
      </c>
      <c r="H397" s="50" t="e">
        <v>#N/A</v>
      </c>
      <c r="I397" s="50" t="e">
        <v>#N/A</v>
      </c>
      <c r="J397" s="69" t="e">
        <v>#N/A</v>
      </c>
    </row>
    <row r="398" spans="1:10" x14ac:dyDescent="0.25">
      <c r="A398" s="12">
        <v>2025.05</v>
      </c>
      <c r="B398" s="50" t="e">
        <v>#N/A</v>
      </c>
      <c r="C398" s="54" t="e">
        <f t="shared" si="6"/>
        <v>#N/A</v>
      </c>
      <c r="D398" s="87" t="e">
        <v>#N/A</v>
      </c>
      <c r="E398" s="79" t="e">
        <v>#N/A</v>
      </c>
      <c r="F398" s="79" t="e">
        <v>#N/A</v>
      </c>
      <c r="G398" s="79" t="e">
        <v>#N/A</v>
      </c>
      <c r="H398" s="50" t="e">
        <v>#N/A</v>
      </c>
      <c r="I398" s="50" t="e">
        <v>#N/A</v>
      </c>
      <c r="J398" s="69" t="e">
        <v>#N/A</v>
      </c>
    </row>
    <row r="399" spans="1:10" x14ac:dyDescent="0.25">
      <c r="A399" s="12">
        <v>2025.06</v>
      </c>
      <c r="B399" s="50" t="e">
        <v>#N/A</v>
      </c>
      <c r="C399" s="54" t="e">
        <f t="shared" si="6"/>
        <v>#N/A</v>
      </c>
      <c r="D399" s="87" t="e">
        <v>#N/A</v>
      </c>
      <c r="E399" s="79" t="e">
        <v>#N/A</v>
      </c>
      <c r="F399" s="79" t="e">
        <v>#N/A</v>
      </c>
      <c r="G399" s="79" t="e">
        <v>#N/A</v>
      </c>
      <c r="H399" s="50" t="e">
        <v>#N/A</v>
      </c>
      <c r="I399" s="50" t="e">
        <v>#N/A</v>
      </c>
      <c r="J399" s="69" t="e">
        <v>#N/A</v>
      </c>
    </row>
    <row r="400" spans="1:10" x14ac:dyDescent="0.25">
      <c r="A400" s="12">
        <v>2025.07</v>
      </c>
      <c r="B400" s="50" t="e">
        <v>#N/A</v>
      </c>
      <c r="C400" s="54" t="e">
        <f t="shared" si="6"/>
        <v>#N/A</v>
      </c>
      <c r="D400" s="87" t="e">
        <v>#N/A</v>
      </c>
      <c r="E400" s="79" t="e">
        <v>#N/A</v>
      </c>
      <c r="F400" s="79" t="e">
        <v>#N/A</v>
      </c>
      <c r="G400" s="79" t="e">
        <v>#N/A</v>
      </c>
      <c r="H400" s="50" t="e">
        <v>#N/A</v>
      </c>
      <c r="I400" s="50" t="e">
        <v>#N/A</v>
      </c>
      <c r="J400" s="69" t="e">
        <v>#N/A</v>
      </c>
    </row>
    <row r="401" spans="1:10" x14ac:dyDescent="0.25">
      <c r="A401" s="12">
        <v>2025.08</v>
      </c>
      <c r="B401" s="50" t="e">
        <v>#N/A</v>
      </c>
      <c r="C401" s="54" t="e">
        <f t="shared" si="6"/>
        <v>#N/A</v>
      </c>
      <c r="D401" s="87" t="e">
        <v>#N/A</v>
      </c>
      <c r="E401" s="79" t="e">
        <v>#N/A</v>
      </c>
      <c r="F401" s="79" t="e">
        <v>#N/A</v>
      </c>
      <c r="G401" s="79" t="e">
        <v>#N/A</v>
      </c>
      <c r="H401" s="50" t="e">
        <v>#N/A</v>
      </c>
      <c r="I401" s="50" t="e">
        <v>#N/A</v>
      </c>
      <c r="J401" s="69" t="e">
        <v>#N/A</v>
      </c>
    </row>
    <row r="402" spans="1:10" x14ac:dyDescent="0.25">
      <c r="A402" s="12">
        <v>2025.09</v>
      </c>
      <c r="B402" s="50" t="e">
        <v>#N/A</v>
      </c>
      <c r="C402" s="54" t="e">
        <f t="shared" si="6"/>
        <v>#N/A</v>
      </c>
      <c r="D402" s="87" t="e">
        <v>#N/A</v>
      </c>
      <c r="E402" s="79" t="e">
        <v>#N/A</v>
      </c>
      <c r="F402" s="79" t="e">
        <v>#N/A</v>
      </c>
      <c r="G402" s="79" t="e">
        <v>#N/A</v>
      </c>
      <c r="H402" s="50" t="e">
        <v>#N/A</v>
      </c>
      <c r="I402" s="50" t="e">
        <v>#N/A</v>
      </c>
      <c r="J402" s="69" t="e">
        <v>#N/A</v>
      </c>
    </row>
    <row r="403" spans="1:10" x14ac:dyDescent="0.25">
      <c r="A403" s="12">
        <v>2025.1</v>
      </c>
      <c r="B403" s="50" t="e">
        <v>#N/A</v>
      </c>
      <c r="C403" s="54" t="e">
        <f t="shared" si="6"/>
        <v>#N/A</v>
      </c>
      <c r="D403" s="87" t="e">
        <v>#N/A</v>
      </c>
      <c r="E403" s="79" t="e">
        <v>#N/A</v>
      </c>
      <c r="F403" s="79" t="e">
        <v>#N/A</v>
      </c>
      <c r="G403" s="79" t="e">
        <v>#N/A</v>
      </c>
      <c r="H403" s="50" t="e">
        <v>#N/A</v>
      </c>
      <c r="I403" s="50" t="e">
        <v>#N/A</v>
      </c>
      <c r="J403" s="69" t="e">
        <v>#N/A</v>
      </c>
    </row>
    <row r="404" spans="1:10" x14ac:dyDescent="0.25">
      <c r="A404" s="12">
        <v>2025.11</v>
      </c>
      <c r="B404" s="50" t="e">
        <v>#N/A</v>
      </c>
      <c r="C404" s="54" t="e">
        <f t="shared" si="6"/>
        <v>#N/A</v>
      </c>
      <c r="D404" s="87" t="e">
        <v>#N/A</v>
      </c>
      <c r="E404" s="79" t="e">
        <v>#N/A</v>
      </c>
      <c r="F404" s="79" t="e">
        <v>#N/A</v>
      </c>
      <c r="G404" s="79" t="e">
        <v>#N/A</v>
      </c>
      <c r="H404" s="50" t="e">
        <v>#N/A</v>
      </c>
      <c r="I404" s="50" t="e">
        <v>#N/A</v>
      </c>
      <c r="J404" s="69" t="e">
        <v>#N/A</v>
      </c>
    </row>
    <row r="405" spans="1:10" x14ac:dyDescent="0.25">
      <c r="A405" s="12">
        <v>2025.12</v>
      </c>
      <c r="B405" s="50" t="e">
        <v>#N/A</v>
      </c>
      <c r="C405" s="54" t="e">
        <f t="shared" si="6"/>
        <v>#N/A</v>
      </c>
      <c r="D405" s="87" t="e">
        <v>#N/A</v>
      </c>
      <c r="E405" s="79" t="e">
        <v>#N/A</v>
      </c>
      <c r="F405" s="79" t="e">
        <v>#N/A</v>
      </c>
      <c r="G405" s="79" t="e">
        <v>#N/A</v>
      </c>
      <c r="H405" s="50" t="e">
        <v>#N/A</v>
      </c>
      <c r="I405" s="50" t="e">
        <v>#N/A</v>
      </c>
      <c r="J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5"/>
  <sheetViews>
    <sheetView workbookViewId="0">
      <pane xSplit="1" ySplit="9" topLeftCell="B338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11.5703125" defaultRowHeight="15" x14ac:dyDescent="0.25"/>
  <cols>
    <col min="1" max="1" width="15.140625" style="47" customWidth="1"/>
    <col min="2" max="10" width="16.7109375" style="47" customWidth="1"/>
    <col min="11" max="16384" width="11.5703125" style="47"/>
  </cols>
  <sheetData>
    <row r="1" spans="1:10" ht="3" customHeight="1" x14ac:dyDescent="0.25">
      <c r="A1" s="1"/>
      <c r="B1" s="27"/>
      <c r="C1" s="15"/>
      <c r="D1" s="2"/>
      <c r="E1" s="2"/>
      <c r="F1" s="2"/>
      <c r="G1" s="15"/>
      <c r="H1" s="2"/>
      <c r="I1" s="2"/>
      <c r="J1" s="65"/>
    </row>
    <row r="2" spans="1:10" ht="41.25" customHeight="1" x14ac:dyDescent="0.25">
      <c r="A2" s="4" t="s">
        <v>43</v>
      </c>
      <c r="B2" s="5" t="s">
        <v>226</v>
      </c>
      <c r="C2" s="25"/>
      <c r="D2" s="23"/>
      <c r="E2" s="22"/>
      <c r="F2" s="22"/>
      <c r="G2" s="5"/>
      <c r="H2" s="22"/>
      <c r="I2" s="22"/>
      <c r="J2" s="58"/>
    </row>
    <row r="3" spans="1:10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20"/>
      <c r="J3" s="59"/>
    </row>
    <row r="4" spans="1:10" ht="3" customHeight="1" x14ac:dyDescent="0.25">
      <c r="A4" s="1"/>
      <c r="B4" s="28"/>
      <c r="C4" s="24"/>
      <c r="D4" s="2"/>
      <c r="E4" s="2"/>
      <c r="F4" s="2"/>
      <c r="G4" s="24"/>
      <c r="H4" s="2"/>
      <c r="I4" s="2"/>
      <c r="J4" s="57"/>
    </row>
    <row r="5" spans="1:10" ht="45" customHeight="1" x14ac:dyDescent="0.25">
      <c r="A5" s="6" t="s">
        <v>44</v>
      </c>
      <c r="B5" s="75" t="s">
        <v>151</v>
      </c>
      <c r="C5" s="75" t="s">
        <v>206</v>
      </c>
      <c r="D5" s="75" t="s">
        <v>322</v>
      </c>
      <c r="E5" s="75" t="s">
        <v>32</v>
      </c>
      <c r="F5" s="75" t="s">
        <v>323</v>
      </c>
      <c r="G5" s="75" t="s">
        <v>34</v>
      </c>
      <c r="H5" s="75" t="s">
        <v>324</v>
      </c>
      <c r="I5" s="75" t="s">
        <v>207</v>
      </c>
      <c r="J5" s="77" t="s">
        <v>208</v>
      </c>
    </row>
    <row r="6" spans="1:10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57"/>
    </row>
    <row r="7" spans="1:10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60" t="s">
        <v>56</v>
      </c>
    </row>
    <row r="8" spans="1:10" ht="13.5" customHeight="1" x14ac:dyDescent="0.25">
      <c r="A8" s="9" t="s">
        <v>46</v>
      </c>
      <c r="B8" s="16" t="s">
        <v>211</v>
      </c>
      <c r="C8" s="16" t="s">
        <v>212</v>
      </c>
      <c r="D8" s="16" t="s">
        <v>213</v>
      </c>
      <c r="E8" s="16" t="s">
        <v>214</v>
      </c>
      <c r="F8" s="16" t="s">
        <v>215</v>
      </c>
      <c r="G8" s="16" t="s">
        <v>216</v>
      </c>
      <c r="H8" s="16" t="s">
        <v>217</v>
      </c>
      <c r="I8" s="16" t="s">
        <v>218</v>
      </c>
      <c r="J8" s="61" t="s">
        <v>219</v>
      </c>
    </row>
    <row r="9" spans="1:10" ht="13.5" customHeight="1" thickBot="1" x14ac:dyDescent="0.3">
      <c r="A9" s="10"/>
      <c r="B9" s="11"/>
      <c r="C9" s="11" t="s">
        <v>317</v>
      </c>
      <c r="D9" s="11"/>
      <c r="E9" s="11"/>
      <c r="F9" s="11"/>
      <c r="G9" s="11"/>
      <c r="H9" s="11"/>
      <c r="I9" s="11"/>
      <c r="J9" s="62"/>
    </row>
    <row r="10" spans="1:10" x14ac:dyDescent="0.25">
      <c r="A10" s="12">
        <v>1993.01</v>
      </c>
      <c r="B10" s="74">
        <v>1084.0999999999999</v>
      </c>
      <c r="C10" s="55">
        <f t="shared" ref="C10:C73" si="0">SUM(D10:H10)</f>
        <v>392.5</v>
      </c>
      <c r="D10" s="56">
        <v>0</v>
      </c>
      <c r="E10" s="56">
        <v>71.400000000000006</v>
      </c>
      <c r="F10" s="56">
        <v>0</v>
      </c>
      <c r="G10" s="56">
        <v>267.10000000000002</v>
      </c>
      <c r="H10" s="56">
        <v>54</v>
      </c>
      <c r="I10" s="56">
        <v>0</v>
      </c>
      <c r="J10" s="63">
        <v>0</v>
      </c>
    </row>
    <row r="11" spans="1:10" x14ac:dyDescent="0.25">
      <c r="A11" s="12">
        <v>1993.02</v>
      </c>
      <c r="B11" s="50">
        <v>1338.1</v>
      </c>
      <c r="C11" s="54">
        <f t="shared" si="0"/>
        <v>125.69999999999999</v>
      </c>
      <c r="D11" s="81">
        <v>0</v>
      </c>
      <c r="E11" s="79">
        <v>42.9</v>
      </c>
      <c r="F11" s="79">
        <v>0</v>
      </c>
      <c r="G11" s="79">
        <v>67.8</v>
      </c>
      <c r="H11" s="50">
        <v>15</v>
      </c>
      <c r="I11" s="13">
        <v>0</v>
      </c>
      <c r="J11" s="64">
        <v>0</v>
      </c>
    </row>
    <row r="12" spans="1:10" x14ac:dyDescent="0.25">
      <c r="A12" s="12">
        <v>1993.03</v>
      </c>
      <c r="B12" s="50">
        <v>1106.2</v>
      </c>
      <c r="C12" s="54">
        <f t="shared" si="0"/>
        <v>328.29999999999995</v>
      </c>
      <c r="D12" s="81">
        <v>0</v>
      </c>
      <c r="E12" s="79">
        <v>43.2</v>
      </c>
      <c r="F12" s="79">
        <v>0</v>
      </c>
      <c r="G12" s="79">
        <v>267.7</v>
      </c>
      <c r="H12" s="50">
        <v>17.399999999999999</v>
      </c>
      <c r="I12" s="13">
        <v>0</v>
      </c>
      <c r="J12" s="64">
        <v>0</v>
      </c>
    </row>
    <row r="13" spans="1:10" x14ac:dyDescent="0.25">
      <c r="A13" s="12">
        <v>1993.04</v>
      </c>
      <c r="B13" s="50">
        <v>792.2</v>
      </c>
      <c r="C13" s="54">
        <f t="shared" si="0"/>
        <v>1352.7</v>
      </c>
      <c r="D13" s="81">
        <v>0</v>
      </c>
      <c r="E13" s="79">
        <v>74.7</v>
      </c>
      <c r="F13" s="79">
        <v>0</v>
      </c>
      <c r="G13" s="79">
        <v>1035.5999999999999</v>
      </c>
      <c r="H13" s="50">
        <v>242.4</v>
      </c>
      <c r="I13" s="13">
        <v>0</v>
      </c>
      <c r="J13" s="64">
        <v>0</v>
      </c>
    </row>
    <row r="14" spans="1:10" x14ac:dyDescent="0.25">
      <c r="A14" s="12">
        <v>1993.05</v>
      </c>
      <c r="B14" s="50">
        <v>108</v>
      </c>
      <c r="C14" s="54">
        <f t="shared" si="0"/>
        <v>433.8</v>
      </c>
      <c r="D14" s="81">
        <v>0</v>
      </c>
      <c r="E14" s="79">
        <v>63.6</v>
      </c>
      <c r="F14" s="79">
        <v>0</v>
      </c>
      <c r="G14" s="79">
        <v>102.2</v>
      </c>
      <c r="H14" s="50">
        <v>268</v>
      </c>
      <c r="I14" s="13">
        <v>0</v>
      </c>
      <c r="J14" s="64">
        <v>0</v>
      </c>
    </row>
    <row r="15" spans="1:10" x14ac:dyDescent="0.25">
      <c r="A15" s="12">
        <v>1993.06</v>
      </c>
      <c r="B15" s="50">
        <v>437</v>
      </c>
      <c r="C15" s="54">
        <f t="shared" si="0"/>
        <v>671.40000000000009</v>
      </c>
      <c r="D15" s="81">
        <v>0</v>
      </c>
      <c r="E15" s="79">
        <v>66.3</v>
      </c>
      <c r="F15" s="79">
        <v>0</v>
      </c>
      <c r="G15" s="79">
        <v>301.5</v>
      </c>
      <c r="H15" s="50">
        <v>303.60000000000002</v>
      </c>
      <c r="I15" s="13">
        <v>0</v>
      </c>
      <c r="J15" s="64">
        <v>0</v>
      </c>
    </row>
    <row r="16" spans="1:10" x14ac:dyDescent="0.25">
      <c r="A16" s="12">
        <v>1993.07</v>
      </c>
      <c r="B16" s="50">
        <v>497</v>
      </c>
      <c r="C16" s="54">
        <f t="shared" si="0"/>
        <v>981.39999999999986</v>
      </c>
      <c r="D16" s="81">
        <v>0</v>
      </c>
      <c r="E16" s="79">
        <v>75.3</v>
      </c>
      <c r="F16" s="79">
        <v>0</v>
      </c>
      <c r="G16" s="79">
        <v>560.9</v>
      </c>
      <c r="H16" s="50">
        <v>345.2</v>
      </c>
      <c r="I16" s="13">
        <v>0</v>
      </c>
      <c r="J16" s="64">
        <v>0</v>
      </c>
    </row>
    <row r="17" spans="1:10" x14ac:dyDescent="0.25">
      <c r="A17" s="12">
        <v>1993.08</v>
      </c>
      <c r="B17" s="50">
        <v>593.29999999999995</v>
      </c>
      <c r="C17" s="54">
        <f t="shared" si="0"/>
        <v>1312.4</v>
      </c>
      <c r="D17" s="81">
        <v>0</v>
      </c>
      <c r="E17" s="79">
        <v>286.2</v>
      </c>
      <c r="F17" s="79">
        <v>0</v>
      </c>
      <c r="G17" s="79">
        <v>331.5</v>
      </c>
      <c r="H17" s="50">
        <v>694.7</v>
      </c>
      <c r="I17" s="13">
        <v>0</v>
      </c>
      <c r="J17" s="64">
        <v>0</v>
      </c>
    </row>
    <row r="18" spans="1:10" x14ac:dyDescent="0.25">
      <c r="A18" s="12">
        <v>1993.09</v>
      </c>
      <c r="B18" s="50">
        <v>1718.6</v>
      </c>
      <c r="C18" s="54">
        <f t="shared" si="0"/>
        <v>411.6</v>
      </c>
      <c r="D18" s="81">
        <v>0</v>
      </c>
      <c r="E18" s="79">
        <v>184.5</v>
      </c>
      <c r="F18" s="79">
        <v>0</v>
      </c>
      <c r="G18" s="79">
        <v>224.6</v>
      </c>
      <c r="H18" s="50">
        <v>2.5</v>
      </c>
      <c r="I18" s="13">
        <v>0</v>
      </c>
      <c r="J18" s="64">
        <v>0</v>
      </c>
    </row>
    <row r="19" spans="1:10" x14ac:dyDescent="0.25">
      <c r="A19" s="12">
        <v>1993.1</v>
      </c>
      <c r="B19" s="50">
        <v>1623.8</v>
      </c>
      <c r="C19" s="54">
        <f t="shared" si="0"/>
        <v>456.5</v>
      </c>
      <c r="D19" s="81">
        <v>0</v>
      </c>
      <c r="E19" s="79">
        <v>21.7</v>
      </c>
      <c r="F19" s="79">
        <v>0</v>
      </c>
      <c r="G19" s="79">
        <v>427.7</v>
      </c>
      <c r="H19" s="50">
        <v>7.1</v>
      </c>
      <c r="I19" s="13">
        <v>0</v>
      </c>
      <c r="J19" s="64">
        <v>0</v>
      </c>
    </row>
    <row r="20" spans="1:10" x14ac:dyDescent="0.25">
      <c r="A20" s="12">
        <v>1993.11</v>
      </c>
      <c r="B20" s="50">
        <v>822.5</v>
      </c>
      <c r="C20" s="54">
        <f t="shared" si="0"/>
        <v>318.60000000000002</v>
      </c>
      <c r="D20" s="81">
        <v>0</v>
      </c>
      <c r="E20" s="79">
        <v>115.1</v>
      </c>
      <c r="F20" s="79">
        <v>0</v>
      </c>
      <c r="G20" s="79">
        <v>203.5</v>
      </c>
      <c r="H20" s="50">
        <v>0</v>
      </c>
      <c r="I20" s="13">
        <v>0</v>
      </c>
      <c r="J20" s="64">
        <v>0</v>
      </c>
    </row>
    <row r="21" spans="1:10" x14ac:dyDescent="0.25">
      <c r="A21" s="12">
        <v>1993.12</v>
      </c>
      <c r="B21" s="50">
        <v>1772.3</v>
      </c>
      <c r="C21" s="54">
        <f t="shared" si="0"/>
        <v>1759.6999999999998</v>
      </c>
      <c r="D21" s="81">
        <v>0</v>
      </c>
      <c r="E21" s="79">
        <v>434.9</v>
      </c>
      <c r="F21" s="79">
        <v>0</v>
      </c>
      <c r="G21" s="79">
        <v>1324.8</v>
      </c>
      <c r="H21" s="50">
        <v>0</v>
      </c>
      <c r="I21" s="13">
        <v>0</v>
      </c>
      <c r="J21" s="64">
        <v>0</v>
      </c>
    </row>
    <row r="22" spans="1:10" x14ac:dyDescent="0.25">
      <c r="A22" s="12">
        <v>1994.01</v>
      </c>
      <c r="B22" s="50">
        <v>1625.2</v>
      </c>
      <c r="C22" s="54">
        <f t="shared" si="0"/>
        <v>265.8</v>
      </c>
      <c r="D22" s="81">
        <v>0</v>
      </c>
      <c r="E22" s="79">
        <v>50.8</v>
      </c>
      <c r="F22" s="79">
        <v>0</v>
      </c>
      <c r="G22" s="79">
        <v>215</v>
      </c>
      <c r="H22" s="50">
        <v>0</v>
      </c>
      <c r="I22" s="13">
        <v>0</v>
      </c>
      <c r="J22" s="64">
        <v>0</v>
      </c>
    </row>
    <row r="23" spans="1:10" x14ac:dyDescent="0.25">
      <c r="A23" s="12">
        <v>1994.02</v>
      </c>
      <c r="B23" s="50">
        <v>399.4</v>
      </c>
      <c r="C23" s="54">
        <f t="shared" si="0"/>
        <v>369.40000000000003</v>
      </c>
      <c r="D23" s="81">
        <v>0</v>
      </c>
      <c r="E23" s="79">
        <v>25.3</v>
      </c>
      <c r="F23" s="79">
        <v>0</v>
      </c>
      <c r="G23" s="79">
        <v>218.3</v>
      </c>
      <c r="H23" s="50">
        <v>125.8</v>
      </c>
      <c r="I23" s="13">
        <v>0</v>
      </c>
      <c r="J23" s="64">
        <v>0</v>
      </c>
    </row>
    <row r="24" spans="1:10" x14ac:dyDescent="0.25">
      <c r="A24" s="12">
        <v>1994.03</v>
      </c>
      <c r="B24" s="50">
        <v>1203.5999999999999</v>
      </c>
      <c r="C24" s="54">
        <f t="shared" si="0"/>
        <v>356.2</v>
      </c>
      <c r="D24" s="81">
        <v>0</v>
      </c>
      <c r="E24" s="79">
        <v>14.2</v>
      </c>
      <c r="F24" s="79">
        <v>0</v>
      </c>
      <c r="G24" s="79">
        <v>216.2</v>
      </c>
      <c r="H24" s="50">
        <v>125.8</v>
      </c>
      <c r="I24" s="13">
        <v>0</v>
      </c>
      <c r="J24" s="64">
        <v>0</v>
      </c>
    </row>
    <row r="25" spans="1:10" x14ac:dyDescent="0.25">
      <c r="A25" s="12">
        <v>1994.04</v>
      </c>
      <c r="B25" s="50">
        <v>1233.9000000000001</v>
      </c>
      <c r="C25" s="54">
        <f t="shared" si="0"/>
        <v>447.6</v>
      </c>
      <c r="D25" s="81">
        <v>0</v>
      </c>
      <c r="E25" s="79">
        <v>41.7</v>
      </c>
      <c r="F25" s="79">
        <v>0</v>
      </c>
      <c r="G25" s="79">
        <v>280.10000000000002</v>
      </c>
      <c r="H25" s="50">
        <v>125.8</v>
      </c>
      <c r="I25" s="13">
        <v>0</v>
      </c>
      <c r="J25" s="64">
        <v>0</v>
      </c>
    </row>
    <row r="26" spans="1:10" x14ac:dyDescent="0.25">
      <c r="A26" s="12">
        <v>1994.05</v>
      </c>
      <c r="B26" s="50">
        <v>916.3</v>
      </c>
      <c r="C26" s="54">
        <f t="shared" si="0"/>
        <v>490.5</v>
      </c>
      <c r="D26" s="81">
        <v>0</v>
      </c>
      <c r="E26" s="79">
        <v>47.9</v>
      </c>
      <c r="F26" s="79">
        <v>0</v>
      </c>
      <c r="G26" s="79">
        <v>316.8</v>
      </c>
      <c r="H26" s="50">
        <v>125.8</v>
      </c>
      <c r="I26" s="13">
        <v>0</v>
      </c>
      <c r="J26" s="64">
        <v>0</v>
      </c>
    </row>
    <row r="27" spans="1:10" x14ac:dyDescent="0.25">
      <c r="A27" s="12">
        <v>1994.06</v>
      </c>
      <c r="B27" s="50">
        <v>2499.8000000000002</v>
      </c>
      <c r="C27" s="54">
        <f t="shared" si="0"/>
        <v>382.5</v>
      </c>
      <c r="D27" s="81">
        <v>0</v>
      </c>
      <c r="E27" s="79">
        <v>78.3</v>
      </c>
      <c r="F27" s="79">
        <v>0</v>
      </c>
      <c r="G27" s="79">
        <v>178.4</v>
      </c>
      <c r="H27" s="50">
        <v>125.8</v>
      </c>
      <c r="I27" s="13">
        <v>0</v>
      </c>
      <c r="J27" s="64">
        <v>0</v>
      </c>
    </row>
    <row r="28" spans="1:10" x14ac:dyDescent="0.25">
      <c r="A28" s="12">
        <v>1994.07</v>
      </c>
      <c r="B28" s="50">
        <v>2159.5</v>
      </c>
      <c r="C28" s="54">
        <f t="shared" si="0"/>
        <v>150.30000000000001</v>
      </c>
      <c r="D28" s="81">
        <v>0</v>
      </c>
      <c r="E28" s="79">
        <v>68</v>
      </c>
      <c r="F28" s="79">
        <v>0</v>
      </c>
      <c r="G28" s="79">
        <v>81.5</v>
      </c>
      <c r="H28" s="50">
        <v>0.8</v>
      </c>
      <c r="I28" s="13">
        <v>0</v>
      </c>
      <c r="J28" s="64">
        <v>0</v>
      </c>
    </row>
    <row r="29" spans="1:10" x14ac:dyDescent="0.25">
      <c r="A29" s="12">
        <v>1994.08</v>
      </c>
      <c r="B29" s="50">
        <v>374.6</v>
      </c>
      <c r="C29" s="54">
        <f t="shared" si="0"/>
        <v>304.10000000000002</v>
      </c>
      <c r="D29" s="81">
        <v>0</v>
      </c>
      <c r="E29" s="79">
        <v>59.2</v>
      </c>
      <c r="F29" s="79">
        <v>0</v>
      </c>
      <c r="G29" s="79">
        <v>240.6</v>
      </c>
      <c r="H29" s="50">
        <v>4.3</v>
      </c>
      <c r="I29" s="13">
        <v>0</v>
      </c>
      <c r="J29" s="64">
        <v>0</v>
      </c>
    </row>
    <row r="30" spans="1:10" x14ac:dyDescent="0.25">
      <c r="A30" s="12">
        <v>1994.09</v>
      </c>
      <c r="B30" s="50">
        <v>1392.8</v>
      </c>
      <c r="C30" s="54">
        <f t="shared" si="0"/>
        <v>409.20000000000005</v>
      </c>
      <c r="D30" s="81">
        <v>0</v>
      </c>
      <c r="E30" s="79">
        <v>176</v>
      </c>
      <c r="F30" s="79">
        <v>0</v>
      </c>
      <c r="G30" s="79">
        <v>131.30000000000001</v>
      </c>
      <c r="H30" s="50">
        <v>101.9</v>
      </c>
      <c r="I30" s="13">
        <v>0</v>
      </c>
      <c r="J30" s="64">
        <v>0</v>
      </c>
    </row>
    <row r="31" spans="1:10" x14ac:dyDescent="0.25">
      <c r="A31" s="12">
        <v>1994.1</v>
      </c>
      <c r="B31" s="50">
        <v>1331.6</v>
      </c>
      <c r="C31" s="54">
        <f t="shared" si="0"/>
        <v>253.5</v>
      </c>
      <c r="D31" s="81">
        <v>0</v>
      </c>
      <c r="E31" s="79">
        <v>79</v>
      </c>
      <c r="F31" s="79">
        <v>0</v>
      </c>
      <c r="G31" s="79">
        <v>150.69999999999999</v>
      </c>
      <c r="H31" s="50">
        <v>23.8</v>
      </c>
      <c r="I31" s="13">
        <v>0</v>
      </c>
      <c r="J31" s="64">
        <v>0</v>
      </c>
    </row>
    <row r="32" spans="1:10" x14ac:dyDescent="0.25">
      <c r="A32" s="12">
        <v>1994.11</v>
      </c>
      <c r="B32" s="50">
        <v>593.29999999999995</v>
      </c>
      <c r="C32" s="54">
        <f t="shared" si="0"/>
        <v>446.2</v>
      </c>
      <c r="D32" s="81">
        <v>0</v>
      </c>
      <c r="E32" s="79">
        <v>110.3</v>
      </c>
      <c r="F32" s="79">
        <v>0</v>
      </c>
      <c r="G32" s="79">
        <v>226.1</v>
      </c>
      <c r="H32" s="50">
        <v>109.8</v>
      </c>
      <c r="I32" s="13">
        <v>0</v>
      </c>
      <c r="J32" s="64">
        <v>0</v>
      </c>
    </row>
    <row r="33" spans="1:10" x14ac:dyDescent="0.25">
      <c r="A33" s="12">
        <v>1994.12</v>
      </c>
      <c r="B33" s="50">
        <v>833.3</v>
      </c>
      <c r="C33" s="54">
        <f t="shared" si="0"/>
        <v>1115.8</v>
      </c>
      <c r="D33" s="81">
        <v>0</v>
      </c>
      <c r="E33" s="79">
        <v>84.6</v>
      </c>
      <c r="F33" s="79">
        <v>0</v>
      </c>
      <c r="G33" s="79">
        <v>938.5</v>
      </c>
      <c r="H33" s="50">
        <v>92.7</v>
      </c>
      <c r="I33" s="13">
        <v>0</v>
      </c>
      <c r="J33" s="64">
        <v>0</v>
      </c>
    </row>
    <row r="34" spans="1:10" x14ac:dyDescent="0.25">
      <c r="A34" s="12">
        <v>1995.01</v>
      </c>
      <c r="B34" s="50">
        <v>465.7</v>
      </c>
      <c r="C34" s="54">
        <f t="shared" si="0"/>
        <v>355.09999999999997</v>
      </c>
      <c r="D34" s="81">
        <v>0</v>
      </c>
      <c r="E34" s="79">
        <v>47.9</v>
      </c>
      <c r="F34" s="79">
        <v>0</v>
      </c>
      <c r="G34" s="79">
        <v>307.2</v>
      </c>
      <c r="H34" s="50">
        <v>0</v>
      </c>
      <c r="I34" s="13">
        <v>0</v>
      </c>
      <c r="J34" s="64">
        <v>0</v>
      </c>
    </row>
    <row r="35" spans="1:10" x14ac:dyDescent="0.25">
      <c r="A35" s="12">
        <v>1995.02</v>
      </c>
      <c r="B35" s="50">
        <v>269.8</v>
      </c>
      <c r="C35" s="54">
        <f t="shared" si="0"/>
        <v>744.4</v>
      </c>
      <c r="D35" s="81">
        <v>0</v>
      </c>
      <c r="E35" s="79">
        <v>248.2</v>
      </c>
      <c r="F35" s="79">
        <v>0</v>
      </c>
      <c r="G35" s="79">
        <v>496.2</v>
      </c>
      <c r="H35" s="50">
        <v>0</v>
      </c>
      <c r="I35" s="13">
        <v>0</v>
      </c>
      <c r="J35" s="64">
        <v>0</v>
      </c>
    </row>
    <row r="36" spans="1:10" x14ac:dyDescent="0.25">
      <c r="A36" s="12">
        <v>1995.03</v>
      </c>
      <c r="B36" s="50">
        <v>7.6</v>
      </c>
      <c r="C36" s="54">
        <f t="shared" si="0"/>
        <v>713.80000000000007</v>
      </c>
      <c r="D36" s="81">
        <v>0</v>
      </c>
      <c r="E36" s="79">
        <v>121.2</v>
      </c>
      <c r="F36" s="79">
        <v>0</v>
      </c>
      <c r="G36" s="79">
        <v>592.6</v>
      </c>
      <c r="H36" s="50">
        <v>0</v>
      </c>
      <c r="I36" s="13">
        <v>0</v>
      </c>
      <c r="J36" s="64">
        <v>0</v>
      </c>
    </row>
    <row r="37" spans="1:10" x14ac:dyDescent="0.25">
      <c r="A37" s="12">
        <v>1995.04</v>
      </c>
      <c r="B37" s="50">
        <v>1483.1</v>
      </c>
      <c r="C37" s="54">
        <f t="shared" si="0"/>
        <v>275.5</v>
      </c>
      <c r="D37" s="81">
        <v>0</v>
      </c>
      <c r="E37" s="79">
        <v>27.7</v>
      </c>
      <c r="F37" s="79">
        <v>0</v>
      </c>
      <c r="G37" s="79">
        <v>247.8</v>
      </c>
      <c r="H37" s="50">
        <v>0</v>
      </c>
      <c r="I37" s="13">
        <v>0</v>
      </c>
      <c r="J37" s="64">
        <v>0</v>
      </c>
    </row>
    <row r="38" spans="1:10" x14ac:dyDescent="0.25">
      <c r="A38" s="12">
        <v>1995.05</v>
      </c>
      <c r="B38" s="50">
        <v>634</v>
      </c>
      <c r="C38" s="54">
        <f t="shared" si="0"/>
        <v>1307.4000000000001</v>
      </c>
      <c r="D38" s="81">
        <v>0</v>
      </c>
      <c r="E38" s="79">
        <v>43.5</v>
      </c>
      <c r="F38" s="79">
        <v>0</v>
      </c>
      <c r="G38" s="79">
        <v>1263.9000000000001</v>
      </c>
      <c r="H38" s="50">
        <v>0</v>
      </c>
      <c r="I38" s="13">
        <v>0</v>
      </c>
      <c r="J38" s="64">
        <v>0</v>
      </c>
    </row>
    <row r="39" spans="1:10" x14ac:dyDescent="0.25">
      <c r="A39" s="12">
        <v>1995.06</v>
      </c>
      <c r="B39" s="50">
        <v>1872.2</v>
      </c>
      <c r="C39" s="54">
        <f t="shared" si="0"/>
        <v>257.90000000000003</v>
      </c>
      <c r="D39" s="81">
        <v>0</v>
      </c>
      <c r="E39" s="79">
        <v>39.6</v>
      </c>
      <c r="F39" s="79">
        <v>0</v>
      </c>
      <c r="G39" s="79">
        <v>218.3</v>
      </c>
      <c r="H39" s="50">
        <v>0</v>
      </c>
      <c r="I39" s="13">
        <v>0</v>
      </c>
      <c r="J39" s="64">
        <v>0</v>
      </c>
    </row>
    <row r="40" spans="1:10" x14ac:dyDescent="0.25">
      <c r="A40" s="12">
        <v>1995.07</v>
      </c>
      <c r="B40" s="50">
        <v>410.1</v>
      </c>
      <c r="C40" s="54">
        <f t="shared" si="0"/>
        <v>497.9</v>
      </c>
      <c r="D40" s="81">
        <v>0</v>
      </c>
      <c r="E40" s="79">
        <v>131.6</v>
      </c>
      <c r="F40" s="79">
        <v>0</v>
      </c>
      <c r="G40" s="79">
        <v>366.3</v>
      </c>
      <c r="H40" s="50">
        <v>0</v>
      </c>
      <c r="I40" s="13">
        <v>0</v>
      </c>
      <c r="J40" s="64">
        <v>0</v>
      </c>
    </row>
    <row r="41" spans="1:10" x14ac:dyDescent="0.25">
      <c r="A41" s="12">
        <v>1995.08</v>
      </c>
      <c r="B41" s="50">
        <v>208.2</v>
      </c>
      <c r="C41" s="54">
        <f t="shared" si="0"/>
        <v>412.6</v>
      </c>
      <c r="D41" s="81">
        <v>0</v>
      </c>
      <c r="E41" s="79">
        <v>28.3</v>
      </c>
      <c r="F41" s="79">
        <v>0</v>
      </c>
      <c r="G41" s="79">
        <v>384.3</v>
      </c>
      <c r="H41" s="50">
        <v>0</v>
      </c>
      <c r="I41" s="13">
        <v>0</v>
      </c>
      <c r="J41" s="64">
        <v>0</v>
      </c>
    </row>
    <row r="42" spans="1:10" x14ac:dyDescent="0.25">
      <c r="A42" s="12">
        <v>1995.09</v>
      </c>
      <c r="B42" s="50">
        <v>1144.3</v>
      </c>
      <c r="C42" s="54">
        <f t="shared" si="0"/>
        <v>943.8</v>
      </c>
      <c r="D42" s="81">
        <v>0</v>
      </c>
      <c r="E42" s="79">
        <v>364.8</v>
      </c>
      <c r="F42" s="79">
        <v>0</v>
      </c>
      <c r="G42" s="79">
        <v>579</v>
      </c>
      <c r="H42" s="50">
        <v>0</v>
      </c>
      <c r="I42" s="13">
        <v>0</v>
      </c>
      <c r="J42" s="64">
        <v>0</v>
      </c>
    </row>
    <row r="43" spans="1:10" x14ac:dyDescent="0.25">
      <c r="A43" s="12">
        <v>1995.1</v>
      </c>
      <c r="B43" s="50">
        <v>269.39999999999998</v>
      </c>
      <c r="C43" s="54">
        <f t="shared" si="0"/>
        <v>1228.8</v>
      </c>
      <c r="D43" s="81">
        <v>0</v>
      </c>
      <c r="E43" s="79">
        <v>995.2</v>
      </c>
      <c r="F43" s="79">
        <v>0</v>
      </c>
      <c r="G43" s="79">
        <v>233.6</v>
      </c>
      <c r="H43" s="50">
        <v>0</v>
      </c>
      <c r="I43" s="13">
        <v>0</v>
      </c>
      <c r="J43" s="64">
        <v>0</v>
      </c>
    </row>
    <row r="44" spans="1:10" x14ac:dyDescent="0.25">
      <c r="A44" s="12">
        <v>1995.11</v>
      </c>
      <c r="B44" s="50">
        <v>404.3</v>
      </c>
      <c r="C44" s="54">
        <f t="shared" si="0"/>
        <v>738.2</v>
      </c>
      <c r="D44" s="81">
        <v>0</v>
      </c>
      <c r="E44" s="79">
        <v>253.6</v>
      </c>
      <c r="F44" s="79">
        <v>0</v>
      </c>
      <c r="G44" s="79">
        <v>484.6</v>
      </c>
      <c r="H44" s="50">
        <v>0</v>
      </c>
      <c r="I44" s="13">
        <v>0</v>
      </c>
      <c r="J44" s="64">
        <v>0</v>
      </c>
    </row>
    <row r="45" spans="1:10" x14ac:dyDescent="0.25">
      <c r="A45" s="12">
        <v>1995.12</v>
      </c>
      <c r="B45" s="50">
        <v>1808.5</v>
      </c>
      <c r="C45" s="54">
        <f t="shared" si="0"/>
        <v>2649.8</v>
      </c>
      <c r="D45" s="81">
        <v>0</v>
      </c>
      <c r="E45" s="79">
        <v>1144.0999999999999</v>
      </c>
      <c r="F45" s="79">
        <v>0</v>
      </c>
      <c r="G45" s="79">
        <v>1505.7</v>
      </c>
      <c r="H45" s="50">
        <v>0</v>
      </c>
      <c r="I45" s="13">
        <v>0</v>
      </c>
      <c r="J45" s="64">
        <v>0</v>
      </c>
    </row>
    <row r="46" spans="1:10" x14ac:dyDescent="0.25">
      <c r="A46" s="12">
        <v>1996.01</v>
      </c>
      <c r="B46" s="50">
        <v>207.7</v>
      </c>
      <c r="C46" s="54">
        <f t="shared" si="0"/>
        <v>815.30000000000007</v>
      </c>
      <c r="D46" s="81">
        <v>0</v>
      </c>
      <c r="E46" s="79">
        <v>243.1</v>
      </c>
      <c r="F46" s="79">
        <v>0</v>
      </c>
      <c r="G46" s="79">
        <v>572.20000000000005</v>
      </c>
      <c r="H46" s="50">
        <v>0</v>
      </c>
      <c r="I46" s="13">
        <v>0</v>
      </c>
      <c r="J46" s="64">
        <v>0</v>
      </c>
    </row>
    <row r="47" spans="1:10" x14ac:dyDescent="0.25">
      <c r="A47" s="12">
        <v>1996.02</v>
      </c>
      <c r="B47" s="50">
        <v>1628.8</v>
      </c>
      <c r="C47" s="54">
        <f t="shared" si="0"/>
        <v>729.3</v>
      </c>
      <c r="D47" s="81">
        <v>0</v>
      </c>
      <c r="E47" s="79">
        <v>158.1</v>
      </c>
      <c r="F47" s="79">
        <v>0</v>
      </c>
      <c r="G47" s="79">
        <v>318.2</v>
      </c>
      <c r="H47" s="50">
        <v>253</v>
      </c>
      <c r="I47" s="13">
        <v>0</v>
      </c>
      <c r="J47" s="64">
        <v>0</v>
      </c>
    </row>
    <row r="48" spans="1:10" x14ac:dyDescent="0.25">
      <c r="A48" s="12">
        <v>1996.03</v>
      </c>
      <c r="B48" s="50">
        <v>350.2</v>
      </c>
      <c r="C48" s="54">
        <f t="shared" si="0"/>
        <v>501.6</v>
      </c>
      <c r="D48" s="81">
        <v>0</v>
      </c>
      <c r="E48" s="79">
        <v>98.8</v>
      </c>
      <c r="F48" s="79">
        <v>0</v>
      </c>
      <c r="G48" s="79">
        <v>402.8</v>
      </c>
      <c r="H48" s="50">
        <v>0</v>
      </c>
      <c r="I48" s="13">
        <v>0</v>
      </c>
      <c r="J48" s="64">
        <v>0</v>
      </c>
    </row>
    <row r="49" spans="1:10" x14ac:dyDescent="0.25">
      <c r="A49" s="12">
        <v>1996.04</v>
      </c>
      <c r="B49" s="50">
        <v>398.6</v>
      </c>
      <c r="C49" s="54">
        <f t="shared" si="0"/>
        <v>1193.5999999999999</v>
      </c>
      <c r="D49" s="81">
        <v>0</v>
      </c>
      <c r="E49" s="79">
        <v>92</v>
      </c>
      <c r="F49" s="79">
        <v>0</v>
      </c>
      <c r="G49" s="79">
        <v>979.3</v>
      </c>
      <c r="H49" s="50">
        <v>122.3</v>
      </c>
      <c r="I49" s="13">
        <v>0</v>
      </c>
      <c r="J49" s="64">
        <v>0</v>
      </c>
    </row>
    <row r="50" spans="1:10" x14ac:dyDescent="0.25">
      <c r="A50" s="12">
        <v>1996.05</v>
      </c>
      <c r="B50" s="50">
        <v>360</v>
      </c>
      <c r="C50" s="54">
        <f t="shared" si="0"/>
        <v>1204.3</v>
      </c>
      <c r="D50" s="81">
        <v>0</v>
      </c>
      <c r="E50" s="79">
        <v>79.2</v>
      </c>
      <c r="F50" s="79">
        <v>0</v>
      </c>
      <c r="G50" s="79">
        <v>1074</v>
      </c>
      <c r="H50" s="50">
        <v>51.1</v>
      </c>
      <c r="I50" s="13">
        <v>0</v>
      </c>
      <c r="J50" s="64">
        <v>0</v>
      </c>
    </row>
    <row r="51" spans="1:10" x14ac:dyDescent="0.25">
      <c r="A51" s="12">
        <v>1996.06</v>
      </c>
      <c r="B51" s="50">
        <v>1192</v>
      </c>
      <c r="C51" s="54">
        <f t="shared" si="0"/>
        <v>412.1</v>
      </c>
      <c r="D51" s="81">
        <v>0</v>
      </c>
      <c r="E51" s="79">
        <v>74.8</v>
      </c>
      <c r="F51" s="79">
        <v>0</v>
      </c>
      <c r="G51" s="79">
        <v>258.5</v>
      </c>
      <c r="H51" s="50">
        <v>78.8</v>
      </c>
      <c r="I51" s="13">
        <v>0</v>
      </c>
      <c r="J51" s="64">
        <v>0</v>
      </c>
    </row>
    <row r="52" spans="1:10" x14ac:dyDescent="0.25">
      <c r="A52" s="12">
        <v>1996.07</v>
      </c>
      <c r="B52" s="50">
        <v>282.2</v>
      </c>
      <c r="C52" s="54">
        <f t="shared" si="0"/>
        <v>892.30000000000007</v>
      </c>
      <c r="D52" s="81">
        <v>0</v>
      </c>
      <c r="E52" s="79">
        <v>186.6</v>
      </c>
      <c r="F52" s="79">
        <v>0</v>
      </c>
      <c r="G52" s="79">
        <v>639.6</v>
      </c>
      <c r="H52" s="50">
        <v>66.099999999999994</v>
      </c>
      <c r="I52" s="13">
        <v>0</v>
      </c>
      <c r="J52" s="64">
        <v>0</v>
      </c>
    </row>
    <row r="53" spans="1:10" x14ac:dyDescent="0.25">
      <c r="A53" s="12">
        <v>1996.08</v>
      </c>
      <c r="B53" s="50">
        <v>140.6</v>
      </c>
      <c r="C53" s="54">
        <f t="shared" si="0"/>
        <v>1087.9000000000001</v>
      </c>
      <c r="D53" s="81">
        <v>0</v>
      </c>
      <c r="E53" s="79">
        <v>346.5</v>
      </c>
      <c r="F53" s="79">
        <v>0</v>
      </c>
      <c r="G53" s="79">
        <v>339.3</v>
      </c>
      <c r="H53" s="50">
        <v>402.1</v>
      </c>
      <c r="I53" s="13">
        <v>0</v>
      </c>
      <c r="J53" s="64">
        <v>0</v>
      </c>
    </row>
    <row r="54" spans="1:10" x14ac:dyDescent="0.25">
      <c r="A54" s="12">
        <v>1996.09</v>
      </c>
      <c r="B54" s="50">
        <v>344.2</v>
      </c>
      <c r="C54" s="54">
        <f t="shared" si="0"/>
        <v>734.4</v>
      </c>
      <c r="D54" s="81">
        <v>0</v>
      </c>
      <c r="E54" s="79">
        <v>210.9</v>
      </c>
      <c r="F54" s="79">
        <v>0</v>
      </c>
      <c r="G54" s="79">
        <v>475.5</v>
      </c>
      <c r="H54" s="50">
        <v>48</v>
      </c>
      <c r="I54" s="13">
        <v>0</v>
      </c>
      <c r="J54" s="64">
        <v>0</v>
      </c>
    </row>
    <row r="55" spans="1:10" x14ac:dyDescent="0.25">
      <c r="A55" s="12">
        <v>1996.1</v>
      </c>
      <c r="B55" s="50">
        <v>1158.7</v>
      </c>
      <c r="C55" s="54">
        <f t="shared" si="0"/>
        <v>1406.3</v>
      </c>
      <c r="D55" s="81">
        <v>0</v>
      </c>
      <c r="E55" s="79">
        <v>360.5</v>
      </c>
      <c r="F55" s="79">
        <v>0</v>
      </c>
      <c r="G55" s="79">
        <v>985.7</v>
      </c>
      <c r="H55" s="50">
        <v>60.1</v>
      </c>
      <c r="I55" s="13">
        <v>0</v>
      </c>
      <c r="J55" s="64">
        <v>0</v>
      </c>
    </row>
    <row r="56" spans="1:10" x14ac:dyDescent="0.25">
      <c r="A56" s="12">
        <v>1996.11</v>
      </c>
      <c r="B56" s="50">
        <v>674.2</v>
      </c>
      <c r="C56" s="54">
        <f t="shared" si="0"/>
        <v>807.19999999999993</v>
      </c>
      <c r="D56" s="81">
        <v>0</v>
      </c>
      <c r="E56" s="79">
        <v>61.3</v>
      </c>
      <c r="F56" s="79">
        <v>0</v>
      </c>
      <c r="G56" s="79">
        <v>651.6</v>
      </c>
      <c r="H56" s="50">
        <v>94.3</v>
      </c>
      <c r="I56" s="13">
        <v>0</v>
      </c>
      <c r="J56" s="64">
        <v>0</v>
      </c>
    </row>
    <row r="57" spans="1:10" x14ac:dyDescent="0.25">
      <c r="A57" s="12">
        <v>1996.12</v>
      </c>
      <c r="B57" s="50">
        <v>2151</v>
      </c>
      <c r="C57" s="54">
        <f t="shared" si="0"/>
        <v>1619.7000000000003</v>
      </c>
      <c r="D57" s="81">
        <v>0</v>
      </c>
      <c r="E57" s="79">
        <v>314.60000000000002</v>
      </c>
      <c r="F57" s="79">
        <v>0</v>
      </c>
      <c r="G57" s="79">
        <v>1184.2</v>
      </c>
      <c r="H57" s="50">
        <v>120.9</v>
      </c>
      <c r="I57" s="13">
        <v>0</v>
      </c>
      <c r="J57" s="64">
        <v>0</v>
      </c>
    </row>
    <row r="58" spans="1:10" x14ac:dyDescent="0.25">
      <c r="A58" s="12">
        <v>1997.01</v>
      </c>
      <c r="B58" s="50">
        <v>2040.9</v>
      </c>
      <c r="C58" s="54">
        <f t="shared" si="0"/>
        <v>2450.1</v>
      </c>
      <c r="D58" s="81">
        <v>0</v>
      </c>
      <c r="E58" s="79">
        <v>79.599999999999994</v>
      </c>
      <c r="F58" s="79">
        <v>0</v>
      </c>
      <c r="G58" s="79">
        <v>1639.3</v>
      </c>
      <c r="H58" s="50">
        <v>731.2</v>
      </c>
      <c r="I58" s="13">
        <v>0</v>
      </c>
      <c r="J58" s="64">
        <v>0</v>
      </c>
    </row>
    <row r="59" spans="1:10" x14ac:dyDescent="0.25">
      <c r="A59" s="12">
        <v>1997.02</v>
      </c>
      <c r="B59" s="50">
        <v>638.6</v>
      </c>
      <c r="C59" s="54">
        <f t="shared" si="0"/>
        <v>368</v>
      </c>
      <c r="D59" s="81">
        <v>0</v>
      </c>
      <c r="E59" s="79">
        <v>176.2</v>
      </c>
      <c r="F59" s="79">
        <v>0</v>
      </c>
      <c r="G59" s="79">
        <v>88.4</v>
      </c>
      <c r="H59" s="50">
        <v>103.4</v>
      </c>
      <c r="I59" s="13">
        <v>0</v>
      </c>
      <c r="J59" s="64">
        <v>0</v>
      </c>
    </row>
    <row r="60" spans="1:10" x14ac:dyDescent="0.25">
      <c r="A60" s="12">
        <v>1997.03</v>
      </c>
      <c r="B60" s="50">
        <v>974.8</v>
      </c>
      <c r="C60" s="54">
        <f t="shared" si="0"/>
        <v>1362.3999999999999</v>
      </c>
      <c r="D60" s="81">
        <v>0</v>
      </c>
      <c r="E60" s="79">
        <v>83.2</v>
      </c>
      <c r="F60" s="79">
        <v>0</v>
      </c>
      <c r="G60" s="79">
        <v>1149.0999999999999</v>
      </c>
      <c r="H60" s="50">
        <v>130.1</v>
      </c>
      <c r="I60" s="13">
        <v>0</v>
      </c>
      <c r="J60" s="64">
        <v>0</v>
      </c>
    </row>
    <row r="61" spans="1:10" x14ac:dyDescent="0.25">
      <c r="A61" s="12">
        <v>1997.04</v>
      </c>
      <c r="B61" s="50">
        <v>540.6</v>
      </c>
      <c r="C61" s="54">
        <f t="shared" si="0"/>
        <v>1056.2</v>
      </c>
      <c r="D61" s="81">
        <v>0</v>
      </c>
      <c r="E61" s="79">
        <v>70.5</v>
      </c>
      <c r="F61" s="79">
        <v>0</v>
      </c>
      <c r="G61" s="79">
        <v>868</v>
      </c>
      <c r="H61" s="50">
        <v>117.7</v>
      </c>
      <c r="I61" s="13">
        <v>0</v>
      </c>
      <c r="J61" s="64">
        <v>0</v>
      </c>
    </row>
    <row r="62" spans="1:10" x14ac:dyDescent="0.25">
      <c r="A62" s="12">
        <v>1997.05</v>
      </c>
      <c r="B62" s="50">
        <v>1144.4000000000001</v>
      </c>
      <c r="C62" s="54">
        <f t="shared" si="0"/>
        <v>1763.2</v>
      </c>
      <c r="D62" s="81">
        <v>0</v>
      </c>
      <c r="E62" s="79">
        <v>70.7</v>
      </c>
      <c r="F62" s="79">
        <v>0</v>
      </c>
      <c r="G62" s="79">
        <v>1563.9</v>
      </c>
      <c r="H62" s="50">
        <v>128.6</v>
      </c>
      <c r="I62" s="13">
        <v>0</v>
      </c>
      <c r="J62" s="64">
        <v>0</v>
      </c>
    </row>
    <row r="63" spans="1:10" x14ac:dyDescent="0.25">
      <c r="A63" s="12">
        <v>1997.06</v>
      </c>
      <c r="B63" s="50">
        <v>1068.4000000000001</v>
      </c>
      <c r="C63" s="54">
        <f t="shared" si="0"/>
        <v>929.3</v>
      </c>
      <c r="D63" s="81">
        <v>0</v>
      </c>
      <c r="E63" s="79">
        <v>143.6</v>
      </c>
      <c r="F63" s="79">
        <v>0</v>
      </c>
      <c r="G63" s="79">
        <v>670.4</v>
      </c>
      <c r="H63" s="50">
        <v>115.3</v>
      </c>
      <c r="I63" s="13">
        <v>0</v>
      </c>
      <c r="J63" s="64">
        <v>0</v>
      </c>
    </row>
    <row r="64" spans="1:10" x14ac:dyDescent="0.25">
      <c r="A64" s="12">
        <v>1997.07</v>
      </c>
      <c r="B64" s="50">
        <v>1164.2</v>
      </c>
      <c r="C64" s="54">
        <f t="shared" si="0"/>
        <v>1751.2</v>
      </c>
      <c r="D64" s="81">
        <v>0</v>
      </c>
      <c r="E64" s="79">
        <v>268.2</v>
      </c>
      <c r="F64" s="79">
        <v>0</v>
      </c>
      <c r="G64" s="79">
        <v>1315</v>
      </c>
      <c r="H64" s="50">
        <v>168</v>
      </c>
      <c r="I64" s="13">
        <v>0</v>
      </c>
      <c r="J64" s="64">
        <v>0</v>
      </c>
    </row>
    <row r="65" spans="1:10" x14ac:dyDescent="0.25">
      <c r="A65" s="12">
        <v>1997.08</v>
      </c>
      <c r="B65" s="50">
        <v>1394.6</v>
      </c>
      <c r="C65" s="54">
        <f t="shared" si="0"/>
        <v>1223.6000000000001</v>
      </c>
      <c r="D65" s="81">
        <v>0</v>
      </c>
      <c r="E65" s="79">
        <v>136.19999999999999</v>
      </c>
      <c r="F65" s="79">
        <v>0</v>
      </c>
      <c r="G65" s="79">
        <v>974.7</v>
      </c>
      <c r="H65" s="50">
        <v>112.7</v>
      </c>
      <c r="I65" s="13">
        <v>0</v>
      </c>
      <c r="J65" s="64">
        <v>0</v>
      </c>
    </row>
    <row r="66" spans="1:10" x14ac:dyDescent="0.25">
      <c r="A66" s="12">
        <v>1997.09</v>
      </c>
      <c r="B66" s="50">
        <v>1067.4000000000001</v>
      </c>
      <c r="C66" s="54">
        <f t="shared" si="0"/>
        <v>1487.4</v>
      </c>
      <c r="D66" s="81">
        <v>0</v>
      </c>
      <c r="E66" s="79">
        <v>151</v>
      </c>
      <c r="F66" s="79">
        <v>0</v>
      </c>
      <c r="G66" s="79">
        <v>1227.7</v>
      </c>
      <c r="H66" s="50">
        <v>108.7</v>
      </c>
      <c r="I66" s="13">
        <v>0</v>
      </c>
      <c r="J66" s="64">
        <v>0</v>
      </c>
    </row>
    <row r="67" spans="1:10" x14ac:dyDescent="0.25">
      <c r="A67" s="12">
        <v>1997.1</v>
      </c>
      <c r="B67" s="50">
        <v>570.20000000000005</v>
      </c>
      <c r="C67" s="54">
        <f t="shared" si="0"/>
        <v>2214.9</v>
      </c>
      <c r="D67" s="81">
        <v>0</v>
      </c>
      <c r="E67" s="79">
        <v>186</v>
      </c>
      <c r="F67" s="79">
        <v>0</v>
      </c>
      <c r="G67" s="79">
        <v>1915.9</v>
      </c>
      <c r="H67" s="50">
        <v>113</v>
      </c>
      <c r="I67" s="13">
        <v>0</v>
      </c>
      <c r="J67" s="64">
        <v>0</v>
      </c>
    </row>
    <row r="68" spans="1:10" x14ac:dyDescent="0.25">
      <c r="A68" s="12">
        <v>1997.11</v>
      </c>
      <c r="B68" s="50">
        <v>371</v>
      </c>
      <c r="C68" s="54">
        <f t="shared" si="0"/>
        <v>1080.5</v>
      </c>
      <c r="D68" s="81">
        <v>0</v>
      </c>
      <c r="E68" s="79">
        <v>183.2</v>
      </c>
      <c r="F68" s="79">
        <v>0</v>
      </c>
      <c r="G68" s="79">
        <v>792.9</v>
      </c>
      <c r="H68" s="50">
        <v>104.4</v>
      </c>
      <c r="I68" s="13">
        <v>0</v>
      </c>
      <c r="J68" s="64">
        <v>0</v>
      </c>
    </row>
    <row r="69" spans="1:10" x14ac:dyDescent="0.25">
      <c r="A69" s="12">
        <v>1997.12</v>
      </c>
      <c r="B69" s="50">
        <v>688.3</v>
      </c>
      <c r="C69" s="54">
        <f t="shared" si="0"/>
        <v>2458.7000000000003</v>
      </c>
      <c r="D69" s="81">
        <v>0</v>
      </c>
      <c r="E69" s="79">
        <v>324.89999999999998</v>
      </c>
      <c r="F69" s="79">
        <v>0</v>
      </c>
      <c r="G69" s="79">
        <v>1672.4</v>
      </c>
      <c r="H69" s="50">
        <v>461.4</v>
      </c>
      <c r="I69" s="13">
        <v>0</v>
      </c>
      <c r="J69" s="64">
        <v>0</v>
      </c>
    </row>
    <row r="70" spans="1:10" x14ac:dyDescent="0.25">
      <c r="A70" s="12">
        <v>1998.01</v>
      </c>
      <c r="B70" s="50">
        <v>674.6</v>
      </c>
      <c r="C70" s="54">
        <f t="shared" si="0"/>
        <v>2660.9999999999995</v>
      </c>
      <c r="D70" s="81">
        <v>424.1</v>
      </c>
      <c r="E70" s="79">
        <v>0</v>
      </c>
      <c r="F70" s="79">
        <v>2215.1999999999998</v>
      </c>
      <c r="G70" s="79">
        <v>0</v>
      </c>
      <c r="H70" s="50">
        <v>21.7</v>
      </c>
      <c r="I70" s="13">
        <v>0</v>
      </c>
      <c r="J70" s="64">
        <v>0</v>
      </c>
    </row>
    <row r="71" spans="1:10" x14ac:dyDescent="0.25">
      <c r="A71" s="12">
        <v>1998.02</v>
      </c>
      <c r="B71" s="50">
        <v>1332.8</v>
      </c>
      <c r="C71" s="54">
        <f t="shared" si="0"/>
        <v>955</v>
      </c>
      <c r="D71" s="81">
        <v>139.5</v>
      </c>
      <c r="E71" s="79">
        <v>0</v>
      </c>
      <c r="F71" s="79">
        <v>769.9</v>
      </c>
      <c r="G71" s="79">
        <v>0</v>
      </c>
      <c r="H71" s="50">
        <v>45.6</v>
      </c>
      <c r="I71" s="13">
        <v>0</v>
      </c>
      <c r="J71" s="64">
        <v>0</v>
      </c>
    </row>
    <row r="72" spans="1:10" x14ac:dyDescent="0.25">
      <c r="A72" s="12">
        <v>1998.03</v>
      </c>
      <c r="B72" s="50">
        <v>400.3</v>
      </c>
      <c r="C72" s="54">
        <f t="shared" si="0"/>
        <v>2439.7999999999997</v>
      </c>
      <c r="D72" s="81">
        <v>318.2</v>
      </c>
      <c r="E72" s="79">
        <v>0</v>
      </c>
      <c r="F72" s="79">
        <v>2052.4</v>
      </c>
      <c r="G72" s="79">
        <v>0</v>
      </c>
      <c r="H72" s="50">
        <v>69.2</v>
      </c>
      <c r="I72" s="13">
        <v>0</v>
      </c>
      <c r="J72" s="64">
        <v>0</v>
      </c>
    </row>
    <row r="73" spans="1:10" x14ac:dyDescent="0.25">
      <c r="A73" s="12">
        <v>1998.04</v>
      </c>
      <c r="B73" s="50">
        <v>1872.2</v>
      </c>
      <c r="C73" s="54">
        <f t="shared" si="0"/>
        <v>976.2</v>
      </c>
      <c r="D73" s="81">
        <v>130</v>
      </c>
      <c r="E73" s="79">
        <v>0</v>
      </c>
      <c r="F73" s="79">
        <v>808.1</v>
      </c>
      <c r="G73" s="79">
        <v>0</v>
      </c>
      <c r="H73" s="50">
        <v>38.1</v>
      </c>
      <c r="I73" s="13">
        <v>0</v>
      </c>
      <c r="J73" s="64">
        <v>0</v>
      </c>
    </row>
    <row r="74" spans="1:10" x14ac:dyDescent="0.25">
      <c r="A74" s="12">
        <v>1998.05</v>
      </c>
      <c r="B74" s="50">
        <v>1391.5</v>
      </c>
      <c r="C74" s="54">
        <f t="shared" ref="C74:C137" si="1">SUM(D74:H74)</f>
        <v>921.09999999999991</v>
      </c>
      <c r="D74" s="81">
        <v>148.80000000000001</v>
      </c>
      <c r="E74" s="79">
        <v>0</v>
      </c>
      <c r="F74" s="79">
        <v>756.3</v>
      </c>
      <c r="G74" s="79">
        <v>0</v>
      </c>
      <c r="H74" s="50">
        <v>16</v>
      </c>
      <c r="I74" s="13">
        <v>0</v>
      </c>
      <c r="J74" s="64">
        <v>0</v>
      </c>
    </row>
    <row r="75" spans="1:10" x14ac:dyDescent="0.25">
      <c r="A75" s="12">
        <v>1998.06</v>
      </c>
      <c r="B75" s="50">
        <v>379.1</v>
      </c>
      <c r="C75" s="54">
        <f t="shared" si="1"/>
        <v>953.9</v>
      </c>
      <c r="D75" s="81">
        <v>168.4</v>
      </c>
      <c r="E75" s="79">
        <v>0</v>
      </c>
      <c r="F75" s="79">
        <v>752</v>
      </c>
      <c r="G75" s="79">
        <v>0</v>
      </c>
      <c r="H75" s="50">
        <v>33.5</v>
      </c>
      <c r="I75" s="13">
        <v>0</v>
      </c>
      <c r="J75" s="64">
        <v>0</v>
      </c>
    </row>
    <row r="76" spans="1:10" x14ac:dyDescent="0.25">
      <c r="A76" s="12">
        <v>1998.07</v>
      </c>
      <c r="B76" s="50">
        <v>1571.3</v>
      </c>
      <c r="C76" s="54">
        <f t="shared" si="1"/>
        <v>1406.1999999999998</v>
      </c>
      <c r="D76" s="81">
        <v>123.8</v>
      </c>
      <c r="E76" s="79">
        <v>0</v>
      </c>
      <c r="F76" s="79">
        <v>1243.0999999999999</v>
      </c>
      <c r="G76" s="79">
        <v>0</v>
      </c>
      <c r="H76" s="50">
        <v>39.299999999999997</v>
      </c>
      <c r="I76" s="13">
        <v>0</v>
      </c>
      <c r="J76" s="64">
        <v>0</v>
      </c>
    </row>
    <row r="77" spans="1:10" x14ac:dyDescent="0.25">
      <c r="A77" s="12">
        <v>1998.08</v>
      </c>
      <c r="B77" s="50">
        <v>1616.9</v>
      </c>
      <c r="C77" s="54">
        <f t="shared" si="1"/>
        <v>1202.5</v>
      </c>
      <c r="D77" s="81">
        <v>99.3</v>
      </c>
      <c r="E77" s="79">
        <v>0</v>
      </c>
      <c r="F77" s="79">
        <v>1079.4000000000001</v>
      </c>
      <c r="G77" s="79">
        <v>0</v>
      </c>
      <c r="H77" s="50">
        <v>23.8</v>
      </c>
      <c r="I77" s="13">
        <v>0</v>
      </c>
      <c r="J77" s="64">
        <v>0</v>
      </c>
    </row>
    <row r="78" spans="1:10" x14ac:dyDescent="0.25">
      <c r="A78" s="12">
        <v>1998.09</v>
      </c>
      <c r="B78" s="50">
        <v>530</v>
      </c>
      <c r="C78" s="54">
        <f t="shared" si="1"/>
        <v>1526.6</v>
      </c>
      <c r="D78" s="81">
        <v>99</v>
      </c>
      <c r="E78" s="79">
        <v>0</v>
      </c>
      <c r="F78" s="79">
        <v>1414.5</v>
      </c>
      <c r="G78" s="79">
        <v>0</v>
      </c>
      <c r="H78" s="50">
        <v>13.1</v>
      </c>
      <c r="I78" s="13">
        <v>0</v>
      </c>
      <c r="J78" s="64">
        <v>0</v>
      </c>
    </row>
    <row r="79" spans="1:10" x14ac:dyDescent="0.25">
      <c r="A79" s="12">
        <v>1998.1</v>
      </c>
      <c r="B79" s="50">
        <v>163.5</v>
      </c>
      <c r="C79" s="54">
        <f t="shared" si="1"/>
        <v>2005</v>
      </c>
      <c r="D79" s="81">
        <v>126</v>
      </c>
      <c r="E79" s="79">
        <v>0</v>
      </c>
      <c r="F79" s="79">
        <v>1861.3</v>
      </c>
      <c r="G79" s="79">
        <v>0</v>
      </c>
      <c r="H79" s="50">
        <v>17.7</v>
      </c>
      <c r="I79" s="13">
        <v>0</v>
      </c>
      <c r="J79" s="64">
        <v>0</v>
      </c>
    </row>
    <row r="80" spans="1:10" x14ac:dyDescent="0.25">
      <c r="A80" s="12">
        <v>1998.11</v>
      </c>
      <c r="B80" s="50">
        <v>2332.8000000000002</v>
      </c>
      <c r="C80" s="54">
        <f t="shared" si="1"/>
        <v>1113.0999999999999</v>
      </c>
      <c r="D80" s="81">
        <v>125.3</v>
      </c>
      <c r="E80" s="79">
        <v>0</v>
      </c>
      <c r="F80" s="79">
        <v>968.7</v>
      </c>
      <c r="G80" s="79">
        <v>0</v>
      </c>
      <c r="H80" s="50">
        <v>19.100000000000001</v>
      </c>
      <c r="I80" s="13">
        <v>0</v>
      </c>
      <c r="J80" s="64">
        <v>0</v>
      </c>
    </row>
    <row r="81" spans="1:10" x14ac:dyDescent="0.25">
      <c r="A81" s="12">
        <v>1998.12</v>
      </c>
      <c r="B81" s="50">
        <v>375</v>
      </c>
      <c r="C81" s="54">
        <f t="shared" si="1"/>
        <v>3241</v>
      </c>
      <c r="D81" s="81">
        <v>154.1</v>
      </c>
      <c r="E81" s="79">
        <v>0</v>
      </c>
      <c r="F81" s="79">
        <v>3050.4</v>
      </c>
      <c r="G81" s="79">
        <v>0</v>
      </c>
      <c r="H81" s="50">
        <v>36.5</v>
      </c>
      <c r="I81" s="13">
        <v>0</v>
      </c>
      <c r="J81" s="64">
        <v>0</v>
      </c>
    </row>
    <row r="82" spans="1:10" x14ac:dyDescent="0.25">
      <c r="A82" s="12">
        <v>1999.01</v>
      </c>
      <c r="B82" s="50">
        <v>145</v>
      </c>
      <c r="C82" s="54">
        <f t="shared" si="1"/>
        <v>1572.3</v>
      </c>
      <c r="D82" s="81">
        <v>159.30000000000001</v>
      </c>
      <c r="E82" s="79">
        <v>0</v>
      </c>
      <c r="F82" s="79">
        <v>1371.2</v>
      </c>
      <c r="G82" s="79">
        <v>0</v>
      </c>
      <c r="H82" s="50">
        <v>41.8</v>
      </c>
      <c r="I82" s="13">
        <v>0</v>
      </c>
      <c r="J82" s="64">
        <v>9.6999999999999993</v>
      </c>
    </row>
    <row r="83" spans="1:10" x14ac:dyDescent="0.25">
      <c r="A83" s="12">
        <v>1999.02</v>
      </c>
      <c r="B83" s="50">
        <v>2969</v>
      </c>
      <c r="C83" s="54">
        <f t="shared" si="1"/>
        <v>1375.5</v>
      </c>
      <c r="D83" s="81">
        <v>136.30000000000001</v>
      </c>
      <c r="E83" s="79">
        <v>0</v>
      </c>
      <c r="F83" s="79">
        <v>1214</v>
      </c>
      <c r="G83" s="79">
        <v>0</v>
      </c>
      <c r="H83" s="50">
        <v>25.2</v>
      </c>
      <c r="I83" s="13">
        <v>0</v>
      </c>
      <c r="J83" s="64">
        <v>9</v>
      </c>
    </row>
    <row r="84" spans="1:10" x14ac:dyDescent="0.25">
      <c r="A84" s="12">
        <v>1999.03</v>
      </c>
      <c r="B84" s="50">
        <v>308.10000000000002</v>
      </c>
      <c r="C84" s="54">
        <f t="shared" si="1"/>
        <v>2163.2999999999997</v>
      </c>
      <c r="D84" s="81">
        <v>121.7</v>
      </c>
      <c r="E84" s="79">
        <v>0</v>
      </c>
      <c r="F84" s="79">
        <v>2000.6</v>
      </c>
      <c r="G84" s="79">
        <v>0</v>
      </c>
      <c r="H84" s="50">
        <v>41</v>
      </c>
      <c r="I84" s="13">
        <v>0</v>
      </c>
      <c r="J84" s="64">
        <v>1.6</v>
      </c>
    </row>
    <row r="85" spans="1:10" x14ac:dyDescent="0.25">
      <c r="A85" s="12">
        <v>1999.04</v>
      </c>
      <c r="B85" s="50">
        <v>2144.1</v>
      </c>
      <c r="C85" s="54">
        <f t="shared" si="1"/>
        <v>1492.9</v>
      </c>
      <c r="D85" s="81">
        <v>212.2</v>
      </c>
      <c r="E85" s="79">
        <v>0</v>
      </c>
      <c r="F85" s="79">
        <v>1267.4000000000001</v>
      </c>
      <c r="G85" s="79">
        <v>0</v>
      </c>
      <c r="H85" s="50">
        <v>13.3</v>
      </c>
      <c r="I85" s="13">
        <v>0</v>
      </c>
      <c r="J85" s="64">
        <v>6.2</v>
      </c>
    </row>
    <row r="86" spans="1:10" x14ac:dyDescent="0.25">
      <c r="A86" s="12">
        <v>1999.05</v>
      </c>
      <c r="B86" s="50">
        <v>2644.6</v>
      </c>
      <c r="C86" s="54">
        <f t="shared" si="1"/>
        <v>1392.8999999999999</v>
      </c>
      <c r="D86" s="81">
        <v>171.2</v>
      </c>
      <c r="E86" s="79">
        <v>0</v>
      </c>
      <c r="F86" s="79">
        <v>1198.5999999999999</v>
      </c>
      <c r="G86" s="79">
        <v>0</v>
      </c>
      <c r="H86" s="50">
        <v>23.1</v>
      </c>
      <c r="I86" s="13">
        <v>0</v>
      </c>
      <c r="J86" s="64">
        <v>2.2999999999999998</v>
      </c>
    </row>
    <row r="87" spans="1:10" x14ac:dyDescent="0.25">
      <c r="A87" s="12">
        <v>1999.06</v>
      </c>
      <c r="B87" s="50">
        <v>1934.5</v>
      </c>
      <c r="C87" s="54">
        <f t="shared" si="1"/>
        <v>1087.3000000000002</v>
      </c>
      <c r="D87" s="81">
        <v>119.3</v>
      </c>
      <c r="E87" s="79">
        <v>0</v>
      </c>
      <c r="F87" s="79">
        <v>940.6</v>
      </c>
      <c r="G87" s="79">
        <v>0</v>
      </c>
      <c r="H87" s="50">
        <v>27.4</v>
      </c>
      <c r="I87" s="13">
        <v>0</v>
      </c>
      <c r="J87" s="64">
        <v>24.2</v>
      </c>
    </row>
    <row r="88" spans="1:10" x14ac:dyDescent="0.25">
      <c r="A88" s="12">
        <v>1999.07</v>
      </c>
      <c r="B88" s="50">
        <v>1753.8</v>
      </c>
      <c r="C88" s="54">
        <f t="shared" si="1"/>
        <v>1682.2</v>
      </c>
      <c r="D88" s="81">
        <v>186.2</v>
      </c>
      <c r="E88" s="79">
        <v>0</v>
      </c>
      <c r="F88" s="79">
        <v>1433.6</v>
      </c>
      <c r="G88" s="79">
        <v>0</v>
      </c>
      <c r="H88" s="50">
        <v>62.4</v>
      </c>
      <c r="I88" s="13">
        <v>0</v>
      </c>
      <c r="J88" s="64">
        <v>27.8</v>
      </c>
    </row>
    <row r="89" spans="1:10" x14ac:dyDescent="0.25">
      <c r="A89" s="12">
        <v>1999.08</v>
      </c>
      <c r="B89" s="50">
        <v>326.8</v>
      </c>
      <c r="C89" s="54">
        <f t="shared" si="1"/>
        <v>1737.8000000000002</v>
      </c>
      <c r="D89" s="81">
        <v>205.9</v>
      </c>
      <c r="E89" s="79">
        <v>0</v>
      </c>
      <c r="F89" s="79">
        <v>1478.5</v>
      </c>
      <c r="G89" s="79">
        <v>0</v>
      </c>
      <c r="H89" s="50">
        <v>53.4</v>
      </c>
      <c r="I89" s="13">
        <v>0</v>
      </c>
      <c r="J89" s="64">
        <v>6.8</v>
      </c>
    </row>
    <row r="90" spans="1:10" x14ac:dyDescent="0.25">
      <c r="A90" s="12">
        <v>1999.09</v>
      </c>
      <c r="B90" s="50">
        <v>637.20000000000005</v>
      </c>
      <c r="C90" s="54">
        <f t="shared" si="1"/>
        <v>2043.5</v>
      </c>
      <c r="D90" s="81">
        <v>167.5</v>
      </c>
      <c r="E90" s="79">
        <v>0</v>
      </c>
      <c r="F90" s="79">
        <v>1788.6</v>
      </c>
      <c r="G90" s="79">
        <v>0</v>
      </c>
      <c r="H90" s="50">
        <v>87.4</v>
      </c>
      <c r="I90" s="13">
        <v>0</v>
      </c>
      <c r="J90" s="64">
        <v>38.299999999999997</v>
      </c>
    </row>
    <row r="91" spans="1:10" x14ac:dyDescent="0.25">
      <c r="A91" s="12">
        <v>1999.1</v>
      </c>
      <c r="B91" s="50">
        <v>825.2</v>
      </c>
      <c r="C91" s="54">
        <f t="shared" si="1"/>
        <v>2028.7</v>
      </c>
      <c r="D91" s="81">
        <v>109.6</v>
      </c>
      <c r="E91" s="79">
        <v>0</v>
      </c>
      <c r="F91" s="79">
        <v>1854.4</v>
      </c>
      <c r="G91" s="79">
        <v>0</v>
      </c>
      <c r="H91" s="50">
        <v>64.7</v>
      </c>
      <c r="I91" s="13">
        <v>0</v>
      </c>
      <c r="J91" s="64">
        <v>32.799999999999997</v>
      </c>
    </row>
    <row r="92" spans="1:10" x14ac:dyDescent="0.25">
      <c r="A92" s="12">
        <v>1999.11</v>
      </c>
      <c r="B92" s="50">
        <v>628.1</v>
      </c>
      <c r="C92" s="54">
        <f t="shared" si="1"/>
        <v>1264.4000000000001</v>
      </c>
      <c r="D92" s="81">
        <v>221.5</v>
      </c>
      <c r="E92" s="79">
        <v>0</v>
      </c>
      <c r="F92" s="79">
        <v>961.9</v>
      </c>
      <c r="G92" s="79">
        <v>0</v>
      </c>
      <c r="H92" s="50">
        <v>81</v>
      </c>
      <c r="I92" s="13">
        <v>0</v>
      </c>
      <c r="J92" s="64">
        <v>40.700000000000003</v>
      </c>
    </row>
    <row r="93" spans="1:10" x14ac:dyDescent="0.25">
      <c r="A93" s="12">
        <v>1999.12</v>
      </c>
      <c r="B93" s="50">
        <v>1200.7</v>
      </c>
      <c r="C93" s="54">
        <f t="shared" si="1"/>
        <v>1938.1</v>
      </c>
      <c r="D93" s="81">
        <v>110.5</v>
      </c>
      <c r="E93" s="79">
        <v>0</v>
      </c>
      <c r="F93" s="79">
        <v>1678.5</v>
      </c>
      <c r="G93" s="79">
        <v>0</v>
      </c>
      <c r="H93" s="50">
        <v>149.1</v>
      </c>
      <c r="I93" s="13">
        <v>0</v>
      </c>
      <c r="J93" s="64">
        <v>13.9</v>
      </c>
    </row>
    <row r="94" spans="1:10" x14ac:dyDescent="0.25">
      <c r="A94" s="12">
        <v>2000.01</v>
      </c>
      <c r="B94" s="50">
        <v>1152.4000000000001</v>
      </c>
      <c r="C94" s="54">
        <f t="shared" si="1"/>
        <v>1430.3000000000002</v>
      </c>
      <c r="D94" s="81">
        <v>108.9</v>
      </c>
      <c r="E94" s="79">
        <v>0</v>
      </c>
      <c r="F94" s="79">
        <v>1301.9000000000001</v>
      </c>
      <c r="G94" s="79">
        <v>0</v>
      </c>
      <c r="H94" s="50">
        <v>19.5</v>
      </c>
      <c r="I94" s="13">
        <v>0</v>
      </c>
      <c r="J94" s="64">
        <v>13</v>
      </c>
    </row>
    <row r="95" spans="1:10" x14ac:dyDescent="0.25">
      <c r="A95" s="12">
        <v>2000.02</v>
      </c>
      <c r="B95" s="50">
        <v>1759.9</v>
      </c>
      <c r="C95" s="54">
        <f t="shared" si="1"/>
        <v>1238</v>
      </c>
      <c r="D95" s="81">
        <v>112.9</v>
      </c>
      <c r="E95" s="79">
        <v>0</v>
      </c>
      <c r="F95" s="79">
        <v>1078</v>
      </c>
      <c r="G95" s="79">
        <v>0</v>
      </c>
      <c r="H95" s="50">
        <v>47.1</v>
      </c>
      <c r="I95" s="13">
        <v>0</v>
      </c>
      <c r="J95" s="64">
        <v>0.8</v>
      </c>
    </row>
    <row r="96" spans="1:10" x14ac:dyDescent="0.25">
      <c r="A96" s="12">
        <v>2000.03</v>
      </c>
      <c r="B96" s="50">
        <v>1392.2</v>
      </c>
      <c r="C96" s="54">
        <f t="shared" si="1"/>
        <v>2600.0000000000005</v>
      </c>
      <c r="D96" s="81">
        <v>189.9</v>
      </c>
      <c r="E96" s="79">
        <v>0</v>
      </c>
      <c r="F96" s="79">
        <v>2374.3000000000002</v>
      </c>
      <c r="G96" s="79">
        <v>0</v>
      </c>
      <c r="H96" s="50">
        <v>35.799999999999997</v>
      </c>
      <c r="I96" s="13">
        <v>0</v>
      </c>
      <c r="J96" s="64">
        <v>8.3000000000000007</v>
      </c>
    </row>
    <row r="97" spans="1:10" x14ac:dyDescent="0.25">
      <c r="A97" s="12">
        <v>2000.04</v>
      </c>
      <c r="B97" s="50">
        <v>1048.3</v>
      </c>
      <c r="C97" s="54">
        <f t="shared" si="1"/>
        <v>1629.5</v>
      </c>
      <c r="D97" s="81">
        <v>120.5</v>
      </c>
      <c r="E97" s="79">
        <v>0</v>
      </c>
      <c r="F97" s="79">
        <v>1471.1</v>
      </c>
      <c r="G97" s="79">
        <v>0</v>
      </c>
      <c r="H97" s="50">
        <v>37.9</v>
      </c>
      <c r="I97" s="13">
        <v>0</v>
      </c>
      <c r="J97" s="64">
        <v>11.4</v>
      </c>
    </row>
    <row r="98" spans="1:10" x14ac:dyDescent="0.25">
      <c r="A98" s="12">
        <v>2000.05</v>
      </c>
      <c r="B98" s="50">
        <v>631.6</v>
      </c>
      <c r="C98" s="54">
        <f t="shared" si="1"/>
        <v>1449.8999999999999</v>
      </c>
      <c r="D98" s="81">
        <v>95.7</v>
      </c>
      <c r="E98" s="79">
        <v>0</v>
      </c>
      <c r="F98" s="79">
        <v>1328.6</v>
      </c>
      <c r="G98" s="79">
        <v>0</v>
      </c>
      <c r="H98" s="50">
        <v>25.6</v>
      </c>
      <c r="I98" s="13">
        <v>0</v>
      </c>
      <c r="J98" s="64">
        <v>13.4</v>
      </c>
    </row>
    <row r="99" spans="1:10" x14ac:dyDescent="0.25">
      <c r="A99" s="12">
        <v>2000.06</v>
      </c>
      <c r="B99" s="50">
        <v>2354.1</v>
      </c>
      <c r="C99" s="54">
        <f t="shared" si="1"/>
        <v>1830</v>
      </c>
      <c r="D99" s="81">
        <v>126.4</v>
      </c>
      <c r="E99" s="79">
        <v>0</v>
      </c>
      <c r="F99" s="79">
        <v>1645</v>
      </c>
      <c r="G99" s="79">
        <v>0</v>
      </c>
      <c r="H99" s="50">
        <v>58.6</v>
      </c>
      <c r="I99" s="13">
        <v>0</v>
      </c>
      <c r="J99" s="64">
        <v>16.8</v>
      </c>
    </row>
    <row r="100" spans="1:10" x14ac:dyDescent="0.25">
      <c r="A100" s="12">
        <v>2000.07</v>
      </c>
      <c r="B100" s="50">
        <v>3344.1</v>
      </c>
      <c r="C100" s="54">
        <f t="shared" si="1"/>
        <v>1683.8</v>
      </c>
      <c r="D100" s="81">
        <v>184</v>
      </c>
      <c r="E100" s="79">
        <v>0</v>
      </c>
      <c r="F100" s="79">
        <v>1425.3</v>
      </c>
      <c r="G100" s="79">
        <v>0</v>
      </c>
      <c r="H100" s="50">
        <v>74.5</v>
      </c>
      <c r="I100" s="13">
        <v>0</v>
      </c>
      <c r="J100" s="64">
        <v>20.9</v>
      </c>
    </row>
    <row r="101" spans="1:10" x14ac:dyDescent="0.25">
      <c r="A101" s="12">
        <v>2000.08</v>
      </c>
      <c r="B101" s="50">
        <v>722.5</v>
      </c>
      <c r="C101" s="54">
        <f t="shared" si="1"/>
        <v>2414.6999999999998</v>
      </c>
      <c r="D101" s="81">
        <v>173.2</v>
      </c>
      <c r="E101" s="79">
        <v>0</v>
      </c>
      <c r="F101" s="79">
        <v>2156.6999999999998</v>
      </c>
      <c r="G101" s="79">
        <v>0</v>
      </c>
      <c r="H101" s="50">
        <v>84.8</v>
      </c>
      <c r="I101" s="13">
        <v>0</v>
      </c>
      <c r="J101" s="64">
        <v>23.4</v>
      </c>
    </row>
    <row r="102" spans="1:10" x14ac:dyDescent="0.25">
      <c r="A102" s="12">
        <v>2000.09</v>
      </c>
      <c r="B102" s="50">
        <v>2381.1</v>
      </c>
      <c r="C102" s="54">
        <f t="shared" si="1"/>
        <v>3336.0000000000005</v>
      </c>
      <c r="D102" s="81">
        <v>87.3</v>
      </c>
      <c r="E102" s="79">
        <v>0</v>
      </c>
      <c r="F102" s="79">
        <v>3174.3</v>
      </c>
      <c r="G102" s="79">
        <v>0</v>
      </c>
      <c r="H102" s="50">
        <v>74.400000000000006</v>
      </c>
      <c r="I102" s="13">
        <v>0</v>
      </c>
      <c r="J102" s="64">
        <v>8.9</v>
      </c>
    </row>
    <row r="103" spans="1:10" x14ac:dyDescent="0.25">
      <c r="A103" s="12">
        <v>2000.1</v>
      </c>
      <c r="B103" s="50">
        <v>1150.5</v>
      </c>
      <c r="C103" s="54">
        <f t="shared" si="1"/>
        <v>2038.2</v>
      </c>
      <c r="D103" s="81">
        <v>141</v>
      </c>
      <c r="E103" s="79">
        <v>0</v>
      </c>
      <c r="F103" s="79">
        <v>1858.2</v>
      </c>
      <c r="G103" s="79">
        <v>0</v>
      </c>
      <c r="H103" s="50">
        <v>39</v>
      </c>
      <c r="I103" s="13">
        <v>0</v>
      </c>
      <c r="J103" s="64">
        <v>15.1</v>
      </c>
    </row>
    <row r="104" spans="1:10" x14ac:dyDescent="0.25">
      <c r="A104" s="12">
        <v>2000.11</v>
      </c>
      <c r="B104" s="50">
        <v>415</v>
      </c>
      <c r="C104" s="54">
        <f t="shared" si="1"/>
        <v>2022.6000000000001</v>
      </c>
      <c r="D104" s="81">
        <v>89</v>
      </c>
      <c r="E104" s="79">
        <v>0</v>
      </c>
      <c r="F104" s="79">
        <v>1871.7</v>
      </c>
      <c r="G104" s="79">
        <v>0</v>
      </c>
      <c r="H104" s="50">
        <v>61.9</v>
      </c>
      <c r="I104" s="13">
        <v>0</v>
      </c>
      <c r="J104" s="64">
        <v>14.3</v>
      </c>
    </row>
    <row r="105" spans="1:10" x14ac:dyDescent="0.25">
      <c r="A105" s="12">
        <v>2000.12</v>
      </c>
      <c r="B105" s="50">
        <v>1413</v>
      </c>
      <c r="C105" s="54">
        <f t="shared" si="1"/>
        <v>1709.3000000000002</v>
      </c>
      <c r="D105" s="81">
        <v>141.9</v>
      </c>
      <c r="E105" s="79">
        <v>0</v>
      </c>
      <c r="F105" s="79">
        <v>1544.2</v>
      </c>
      <c r="G105" s="79">
        <v>0</v>
      </c>
      <c r="H105" s="50">
        <v>23.2</v>
      </c>
      <c r="I105" s="13">
        <v>0</v>
      </c>
      <c r="J105" s="64">
        <v>20</v>
      </c>
    </row>
    <row r="106" spans="1:10" x14ac:dyDescent="0.25">
      <c r="A106" s="12">
        <v>2001.01</v>
      </c>
      <c r="B106" s="50">
        <v>1678.4</v>
      </c>
      <c r="C106" s="54">
        <f t="shared" si="1"/>
        <v>1732.1000000000001</v>
      </c>
      <c r="D106" s="81">
        <v>154.9</v>
      </c>
      <c r="E106" s="79">
        <v>0</v>
      </c>
      <c r="F106" s="79">
        <v>1535.7</v>
      </c>
      <c r="G106" s="79">
        <v>0</v>
      </c>
      <c r="H106" s="50">
        <v>41.5</v>
      </c>
      <c r="I106" s="13">
        <v>0</v>
      </c>
      <c r="J106" s="64">
        <v>222.3</v>
      </c>
    </row>
    <row r="107" spans="1:10" x14ac:dyDescent="0.25">
      <c r="A107" s="12">
        <v>2001.02</v>
      </c>
      <c r="B107" s="50">
        <v>3207.2</v>
      </c>
      <c r="C107" s="54">
        <f t="shared" si="1"/>
        <v>2476.5000000000005</v>
      </c>
      <c r="D107" s="81">
        <v>95.3</v>
      </c>
      <c r="E107" s="79">
        <v>0</v>
      </c>
      <c r="F107" s="79">
        <v>2371.3000000000002</v>
      </c>
      <c r="G107" s="79">
        <v>0</v>
      </c>
      <c r="H107" s="50">
        <v>9.9</v>
      </c>
      <c r="I107" s="13">
        <v>0</v>
      </c>
      <c r="J107" s="64">
        <v>15.5</v>
      </c>
    </row>
    <row r="108" spans="1:10" x14ac:dyDescent="0.25">
      <c r="A108" s="12">
        <v>2001.03</v>
      </c>
      <c r="B108" s="50">
        <v>504.4</v>
      </c>
      <c r="C108" s="54">
        <f t="shared" si="1"/>
        <v>3302.6000000000004</v>
      </c>
      <c r="D108" s="81">
        <v>73.3</v>
      </c>
      <c r="E108" s="79">
        <v>0</v>
      </c>
      <c r="F108" s="79">
        <v>3219</v>
      </c>
      <c r="G108" s="79">
        <v>0</v>
      </c>
      <c r="H108" s="50">
        <v>10.3</v>
      </c>
      <c r="I108" s="13">
        <v>0</v>
      </c>
      <c r="J108" s="64">
        <v>37</v>
      </c>
    </row>
    <row r="109" spans="1:10" x14ac:dyDescent="0.25">
      <c r="A109" s="12">
        <v>2001.04</v>
      </c>
      <c r="B109" s="50">
        <v>710.1</v>
      </c>
      <c r="C109" s="54">
        <f t="shared" si="1"/>
        <v>3207.2000000000003</v>
      </c>
      <c r="D109" s="81">
        <v>147.80000000000001</v>
      </c>
      <c r="E109" s="79">
        <v>0</v>
      </c>
      <c r="F109" s="79">
        <v>3045</v>
      </c>
      <c r="G109" s="79">
        <v>0</v>
      </c>
      <c r="H109" s="50">
        <v>14.4</v>
      </c>
      <c r="I109" s="13">
        <v>0</v>
      </c>
      <c r="J109" s="64">
        <v>25.8</v>
      </c>
    </row>
    <row r="110" spans="1:10" x14ac:dyDescent="0.25">
      <c r="A110" s="12">
        <v>2001.05</v>
      </c>
      <c r="B110" s="50">
        <v>449.8</v>
      </c>
      <c r="C110" s="54">
        <f t="shared" si="1"/>
        <v>2880.4</v>
      </c>
      <c r="D110" s="81">
        <v>53.9</v>
      </c>
      <c r="E110" s="79">
        <v>0</v>
      </c>
      <c r="F110" s="79">
        <v>2814.4</v>
      </c>
      <c r="G110" s="79">
        <v>0</v>
      </c>
      <c r="H110" s="50">
        <v>12.1</v>
      </c>
      <c r="I110" s="13">
        <v>0</v>
      </c>
      <c r="J110" s="64">
        <v>9.6</v>
      </c>
    </row>
    <row r="111" spans="1:10" x14ac:dyDescent="0.25">
      <c r="A111" s="12">
        <v>2001.06</v>
      </c>
      <c r="B111" s="50">
        <v>250</v>
      </c>
      <c r="C111" s="54">
        <f t="shared" si="1"/>
        <v>1314.9</v>
      </c>
      <c r="D111" s="81">
        <v>308.60000000000002</v>
      </c>
      <c r="E111" s="79">
        <v>0</v>
      </c>
      <c r="F111" s="79">
        <v>979.7</v>
      </c>
      <c r="G111" s="79">
        <v>0</v>
      </c>
      <c r="H111" s="50">
        <v>26.6</v>
      </c>
      <c r="I111" s="13">
        <v>0</v>
      </c>
      <c r="J111" s="64">
        <v>21.4</v>
      </c>
    </row>
    <row r="112" spans="1:10" x14ac:dyDescent="0.25">
      <c r="A112" s="12">
        <v>2001.07</v>
      </c>
      <c r="B112" s="50">
        <v>169.1</v>
      </c>
      <c r="C112" s="54">
        <f t="shared" si="1"/>
        <v>2234.1</v>
      </c>
      <c r="D112" s="81">
        <v>55.1</v>
      </c>
      <c r="E112" s="79">
        <v>0</v>
      </c>
      <c r="F112" s="79">
        <v>2150.6999999999998</v>
      </c>
      <c r="G112" s="79">
        <v>0</v>
      </c>
      <c r="H112" s="50">
        <v>28.3</v>
      </c>
      <c r="I112" s="13">
        <v>0</v>
      </c>
      <c r="J112" s="64">
        <v>26</v>
      </c>
    </row>
    <row r="113" spans="1:10" x14ac:dyDescent="0.25">
      <c r="A113" s="12">
        <v>2001.08</v>
      </c>
      <c r="B113" s="50">
        <v>370.3</v>
      </c>
      <c r="C113" s="54">
        <f t="shared" si="1"/>
        <v>2403.6999999999998</v>
      </c>
      <c r="D113" s="81">
        <v>38.299999999999997</v>
      </c>
      <c r="E113" s="79">
        <v>0</v>
      </c>
      <c r="F113" s="79">
        <v>2354.1999999999998</v>
      </c>
      <c r="G113" s="79">
        <v>0</v>
      </c>
      <c r="H113" s="50">
        <v>11.2</v>
      </c>
      <c r="I113" s="13">
        <v>0</v>
      </c>
      <c r="J113" s="64">
        <v>34.299999999999997</v>
      </c>
    </row>
    <row r="114" spans="1:10" x14ac:dyDescent="0.25">
      <c r="A114" s="12">
        <v>2001.09</v>
      </c>
      <c r="B114" s="50">
        <v>6018.9</v>
      </c>
      <c r="C114" s="54">
        <f t="shared" si="1"/>
        <v>3177.3</v>
      </c>
      <c r="D114" s="81">
        <v>28.3</v>
      </c>
      <c r="E114" s="79">
        <v>0</v>
      </c>
      <c r="F114" s="79">
        <v>3146.9</v>
      </c>
      <c r="G114" s="79">
        <v>0</v>
      </c>
      <c r="H114" s="50">
        <v>2.1</v>
      </c>
      <c r="I114" s="13">
        <v>0</v>
      </c>
      <c r="J114" s="64">
        <v>106.8</v>
      </c>
    </row>
    <row r="115" spans="1:10" x14ac:dyDescent="0.25">
      <c r="A115" s="12">
        <v>2001.1</v>
      </c>
      <c r="B115" s="50">
        <v>112.6</v>
      </c>
      <c r="C115" s="54">
        <f t="shared" si="1"/>
        <v>2953.7</v>
      </c>
      <c r="D115" s="81">
        <v>50.7</v>
      </c>
      <c r="E115" s="79">
        <v>0</v>
      </c>
      <c r="F115" s="79">
        <v>2897.1</v>
      </c>
      <c r="G115" s="79">
        <v>0</v>
      </c>
      <c r="H115" s="50">
        <v>5.9</v>
      </c>
      <c r="I115" s="13">
        <v>0</v>
      </c>
      <c r="J115" s="64">
        <v>163.9</v>
      </c>
    </row>
    <row r="116" spans="1:10" x14ac:dyDescent="0.25">
      <c r="A116" s="12">
        <v>2001.11</v>
      </c>
      <c r="B116" s="50">
        <v>436.1</v>
      </c>
      <c r="C116" s="54">
        <f t="shared" si="1"/>
        <v>2576.1999999999998</v>
      </c>
      <c r="D116" s="81">
        <v>32.5</v>
      </c>
      <c r="E116" s="79">
        <v>0</v>
      </c>
      <c r="F116" s="79">
        <v>2541.5</v>
      </c>
      <c r="G116" s="79">
        <v>0</v>
      </c>
      <c r="H116" s="50">
        <v>2.2000000000000002</v>
      </c>
      <c r="I116" s="13">
        <v>0</v>
      </c>
      <c r="J116" s="64">
        <v>12.6</v>
      </c>
    </row>
    <row r="117" spans="1:10" x14ac:dyDescent="0.25">
      <c r="A117" s="12">
        <v>2001.12</v>
      </c>
      <c r="B117" s="50">
        <v>1679.3</v>
      </c>
      <c r="C117" s="54">
        <f t="shared" si="1"/>
        <v>2752.6</v>
      </c>
      <c r="D117" s="81">
        <v>34.700000000000003</v>
      </c>
      <c r="E117" s="79">
        <v>0</v>
      </c>
      <c r="F117" s="79">
        <v>2714.3</v>
      </c>
      <c r="G117" s="79">
        <v>0</v>
      </c>
      <c r="H117" s="50">
        <v>3.6</v>
      </c>
      <c r="I117" s="13">
        <v>0</v>
      </c>
      <c r="J117" s="64">
        <v>64.400000000000006</v>
      </c>
    </row>
    <row r="118" spans="1:10" x14ac:dyDescent="0.25">
      <c r="A118" s="12">
        <v>2002.01</v>
      </c>
      <c r="B118" s="50">
        <v>192.5</v>
      </c>
      <c r="C118" s="54">
        <f t="shared" si="1"/>
        <v>3733.0999999999995</v>
      </c>
      <c r="D118" s="81">
        <v>864.3</v>
      </c>
      <c r="E118" s="79">
        <v>0</v>
      </c>
      <c r="F118" s="79">
        <v>2868.6</v>
      </c>
      <c r="G118" s="79">
        <v>0</v>
      </c>
      <c r="H118" s="50">
        <v>0.2</v>
      </c>
      <c r="I118" s="13">
        <v>0</v>
      </c>
      <c r="J118" s="64">
        <v>6.4</v>
      </c>
    </row>
    <row r="119" spans="1:10" x14ac:dyDescent="0.25">
      <c r="A119" s="12">
        <v>2002.02</v>
      </c>
      <c r="B119" s="50">
        <v>444.7</v>
      </c>
      <c r="C119" s="54">
        <f t="shared" si="1"/>
        <v>3292.7</v>
      </c>
      <c r="D119" s="81">
        <v>18.600000000000001</v>
      </c>
      <c r="E119" s="79">
        <v>0</v>
      </c>
      <c r="F119" s="79">
        <v>3267.5</v>
      </c>
      <c r="G119" s="79">
        <v>0</v>
      </c>
      <c r="H119" s="50">
        <v>6.6</v>
      </c>
      <c r="I119" s="13">
        <v>0</v>
      </c>
      <c r="J119" s="64">
        <v>5</v>
      </c>
    </row>
    <row r="120" spans="1:10" x14ac:dyDescent="0.25">
      <c r="A120" s="12">
        <v>2002.03</v>
      </c>
      <c r="B120" s="50">
        <v>173.6</v>
      </c>
      <c r="C120" s="54">
        <f t="shared" si="1"/>
        <v>308.2</v>
      </c>
      <c r="D120" s="81">
        <v>33.5</v>
      </c>
      <c r="E120" s="79">
        <v>0</v>
      </c>
      <c r="F120" s="79">
        <v>272.8</v>
      </c>
      <c r="G120" s="79">
        <v>0</v>
      </c>
      <c r="H120" s="50">
        <v>1.9</v>
      </c>
      <c r="I120" s="13">
        <v>0</v>
      </c>
      <c r="J120" s="64">
        <v>8.4</v>
      </c>
    </row>
    <row r="121" spans="1:10" x14ac:dyDescent="0.25">
      <c r="A121" s="12">
        <v>2002.04</v>
      </c>
      <c r="B121" s="50">
        <v>332</v>
      </c>
      <c r="C121" s="54">
        <f t="shared" si="1"/>
        <v>1050.5999999999999</v>
      </c>
      <c r="D121" s="81">
        <v>119.9</v>
      </c>
      <c r="E121" s="79">
        <v>0</v>
      </c>
      <c r="F121" s="79">
        <v>927.1</v>
      </c>
      <c r="G121" s="79">
        <v>0</v>
      </c>
      <c r="H121" s="50">
        <v>3.6</v>
      </c>
      <c r="I121" s="13">
        <v>0</v>
      </c>
      <c r="J121" s="64">
        <v>0.5</v>
      </c>
    </row>
    <row r="122" spans="1:10" x14ac:dyDescent="0.25">
      <c r="A122" s="12">
        <v>2002.05</v>
      </c>
      <c r="B122" s="50">
        <v>1273.3</v>
      </c>
      <c r="C122" s="54">
        <f t="shared" si="1"/>
        <v>2326.3999999999996</v>
      </c>
      <c r="D122" s="81">
        <v>1.2</v>
      </c>
      <c r="E122" s="79">
        <v>0</v>
      </c>
      <c r="F122" s="79">
        <v>2325</v>
      </c>
      <c r="G122" s="79">
        <v>0</v>
      </c>
      <c r="H122" s="50">
        <v>0.2</v>
      </c>
      <c r="I122" s="13">
        <v>0</v>
      </c>
      <c r="J122" s="64">
        <v>29.5</v>
      </c>
    </row>
    <row r="123" spans="1:10" x14ac:dyDescent="0.25">
      <c r="A123" s="12">
        <v>2002.06</v>
      </c>
      <c r="B123" s="50">
        <v>759.8</v>
      </c>
      <c r="C123" s="54">
        <f t="shared" si="1"/>
        <v>643.30000000000007</v>
      </c>
      <c r="D123" s="81">
        <v>8.6</v>
      </c>
      <c r="E123" s="79">
        <v>0</v>
      </c>
      <c r="F123" s="79">
        <v>634.70000000000005</v>
      </c>
      <c r="G123" s="79">
        <v>0</v>
      </c>
      <c r="H123" s="50">
        <v>0</v>
      </c>
      <c r="I123" s="13">
        <v>0</v>
      </c>
      <c r="J123" s="64">
        <v>2.6</v>
      </c>
    </row>
    <row r="124" spans="1:10" x14ac:dyDescent="0.25">
      <c r="A124" s="12">
        <v>2002.07</v>
      </c>
      <c r="B124" s="50">
        <v>589.9</v>
      </c>
      <c r="C124" s="54">
        <f t="shared" si="1"/>
        <v>2449.3000000000002</v>
      </c>
      <c r="D124" s="81">
        <v>58.4</v>
      </c>
      <c r="E124" s="79">
        <v>0</v>
      </c>
      <c r="F124" s="79">
        <v>2385.3000000000002</v>
      </c>
      <c r="G124" s="79">
        <v>0</v>
      </c>
      <c r="H124" s="50">
        <v>5.6</v>
      </c>
      <c r="I124" s="13">
        <v>0</v>
      </c>
      <c r="J124" s="64">
        <v>20.399999999999999</v>
      </c>
    </row>
    <row r="125" spans="1:10" x14ac:dyDescent="0.25">
      <c r="A125" s="12">
        <v>2002.08</v>
      </c>
      <c r="B125" s="50">
        <v>835</v>
      </c>
      <c r="C125" s="54">
        <f t="shared" si="1"/>
        <v>544.70000000000005</v>
      </c>
      <c r="D125" s="81">
        <v>16.3</v>
      </c>
      <c r="E125" s="79">
        <v>0</v>
      </c>
      <c r="F125" s="79">
        <v>482.8</v>
      </c>
      <c r="G125" s="79">
        <v>0</v>
      </c>
      <c r="H125" s="50">
        <v>45.6</v>
      </c>
      <c r="I125" s="13">
        <v>0</v>
      </c>
      <c r="J125" s="64">
        <v>27.5</v>
      </c>
    </row>
    <row r="126" spans="1:10" x14ac:dyDescent="0.25">
      <c r="A126" s="12">
        <v>2002.09</v>
      </c>
      <c r="B126" s="50">
        <v>812.7</v>
      </c>
      <c r="C126" s="54">
        <f t="shared" si="1"/>
        <v>4564.7000000000007</v>
      </c>
      <c r="D126" s="81">
        <v>31.8</v>
      </c>
      <c r="E126" s="79">
        <v>0</v>
      </c>
      <c r="F126" s="79">
        <v>4505.6000000000004</v>
      </c>
      <c r="G126" s="79">
        <v>0</v>
      </c>
      <c r="H126" s="50">
        <v>27.3</v>
      </c>
      <c r="I126" s="13">
        <v>0</v>
      </c>
      <c r="J126" s="64">
        <v>0.6</v>
      </c>
    </row>
    <row r="127" spans="1:10" x14ac:dyDescent="0.25">
      <c r="A127" s="12">
        <v>2002.1</v>
      </c>
      <c r="B127" s="50">
        <v>972.4</v>
      </c>
      <c r="C127" s="54">
        <f t="shared" si="1"/>
        <v>599.20000000000005</v>
      </c>
      <c r="D127" s="81">
        <v>12.2</v>
      </c>
      <c r="E127" s="79">
        <v>0</v>
      </c>
      <c r="F127" s="79">
        <v>559</v>
      </c>
      <c r="G127" s="79">
        <v>0</v>
      </c>
      <c r="H127" s="50">
        <v>28</v>
      </c>
      <c r="I127" s="13">
        <v>0</v>
      </c>
      <c r="J127" s="64">
        <v>0</v>
      </c>
    </row>
    <row r="128" spans="1:10" x14ac:dyDescent="0.25">
      <c r="A128" s="12">
        <v>2002.11</v>
      </c>
      <c r="B128" s="50">
        <v>1040.2</v>
      </c>
      <c r="C128" s="54">
        <f t="shared" si="1"/>
        <v>526.29999999999995</v>
      </c>
      <c r="D128" s="81">
        <v>9</v>
      </c>
      <c r="E128" s="79">
        <v>0</v>
      </c>
      <c r="F128" s="79">
        <v>498.9</v>
      </c>
      <c r="G128" s="79">
        <v>0</v>
      </c>
      <c r="H128" s="50">
        <v>18.399999999999999</v>
      </c>
      <c r="I128" s="13">
        <v>0</v>
      </c>
      <c r="J128" s="64">
        <v>2.6</v>
      </c>
    </row>
    <row r="129" spans="1:10" x14ac:dyDescent="0.25">
      <c r="A129" s="12">
        <v>2002.12</v>
      </c>
      <c r="B129" s="50">
        <v>1940.5</v>
      </c>
      <c r="C129" s="54">
        <f t="shared" si="1"/>
        <v>505.5</v>
      </c>
      <c r="D129" s="81">
        <v>195.3</v>
      </c>
      <c r="E129" s="79">
        <v>0</v>
      </c>
      <c r="F129" s="79">
        <v>256.89999999999998</v>
      </c>
      <c r="G129" s="79">
        <v>0</v>
      </c>
      <c r="H129" s="50">
        <v>53.3</v>
      </c>
      <c r="I129" s="13">
        <v>0</v>
      </c>
      <c r="J129" s="64">
        <v>33</v>
      </c>
    </row>
    <row r="130" spans="1:10" x14ac:dyDescent="0.25">
      <c r="A130" s="12">
        <v>2003.01</v>
      </c>
      <c r="B130" s="50">
        <v>764.4</v>
      </c>
      <c r="C130" s="54">
        <f t="shared" si="1"/>
        <v>12127.7</v>
      </c>
      <c r="D130" s="81">
        <v>4584.8</v>
      </c>
      <c r="E130" s="79">
        <v>0</v>
      </c>
      <c r="F130" s="79">
        <v>7503.9</v>
      </c>
      <c r="G130" s="79">
        <v>0</v>
      </c>
      <c r="H130" s="50">
        <v>39</v>
      </c>
      <c r="I130" s="13">
        <v>0</v>
      </c>
      <c r="J130" s="64">
        <v>8.4</v>
      </c>
    </row>
    <row r="131" spans="1:10" x14ac:dyDescent="0.25">
      <c r="A131" s="12">
        <v>2003.02</v>
      </c>
      <c r="B131" s="50">
        <v>1490.9</v>
      </c>
      <c r="C131" s="54">
        <f t="shared" si="1"/>
        <v>1359.1</v>
      </c>
      <c r="D131" s="81">
        <v>1070.7</v>
      </c>
      <c r="E131" s="79">
        <v>0</v>
      </c>
      <c r="F131" s="79">
        <v>284.39999999999998</v>
      </c>
      <c r="G131" s="79">
        <v>0</v>
      </c>
      <c r="H131" s="50">
        <v>4</v>
      </c>
      <c r="I131" s="13">
        <v>0</v>
      </c>
      <c r="J131" s="64">
        <v>10.1</v>
      </c>
    </row>
    <row r="132" spans="1:10" x14ac:dyDescent="0.25">
      <c r="A132" s="12">
        <v>2003.03</v>
      </c>
      <c r="B132" s="50">
        <v>621</v>
      </c>
      <c r="C132" s="54">
        <f t="shared" si="1"/>
        <v>1338.8999999999999</v>
      </c>
      <c r="D132" s="81">
        <v>617.4</v>
      </c>
      <c r="E132" s="79">
        <v>0</v>
      </c>
      <c r="F132" s="79">
        <v>677.2</v>
      </c>
      <c r="G132" s="79">
        <v>0</v>
      </c>
      <c r="H132" s="50">
        <v>44.3</v>
      </c>
      <c r="I132" s="13">
        <v>0</v>
      </c>
      <c r="J132" s="64">
        <v>10</v>
      </c>
    </row>
    <row r="133" spans="1:10" x14ac:dyDescent="0.25">
      <c r="A133" s="12">
        <v>2003.04</v>
      </c>
      <c r="B133" s="50">
        <v>847.1</v>
      </c>
      <c r="C133" s="54">
        <f t="shared" si="1"/>
        <v>597.30000000000007</v>
      </c>
      <c r="D133" s="81">
        <v>271.39999999999998</v>
      </c>
      <c r="E133" s="79">
        <v>0</v>
      </c>
      <c r="F133" s="79">
        <v>311.8</v>
      </c>
      <c r="G133" s="79">
        <v>0</v>
      </c>
      <c r="H133" s="50">
        <v>14.1</v>
      </c>
      <c r="I133" s="13">
        <v>0</v>
      </c>
      <c r="J133" s="64">
        <v>23.3</v>
      </c>
    </row>
    <row r="134" spans="1:10" x14ac:dyDescent="0.25">
      <c r="A134" s="12">
        <v>2003.05</v>
      </c>
      <c r="B134" s="50">
        <v>1070.3</v>
      </c>
      <c r="C134" s="54">
        <f t="shared" si="1"/>
        <v>3896.5</v>
      </c>
      <c r="D134" s="81">
        <v>156.4</v>
      </c>
      <c r="E134" s="79">
        <v>0</v>
      </c>
      <c r="F134" s="79">
        <v>2981.2</v>
      </c>
      <c r="G134" s="79">
        <v>0</v>
      </c>
      <c r="H134" s="50">
        <v>758.9</v>
      </c>
      <c r="I134" s="13">
        <v>0</v>
      </c>
      <c r="J134" s="64">
        <v>76.3</v>
      </c>
    </row>
    <row r="135" spans="1:10" x14ac:dyDescent="0.25">
      <c r="A135" s="12">
        <v>2003.06</v>
      </c>
      <c r="B135" s="50">
        <v>1087.5999999999999</v>
      </c>
      <c r="C135" s="54">
        <f t="shared" si="1"/>
        <v>2032.8</v>
      </c>
      <c r="D135" s="81">
        <v>59.1</v>
      </c>
      <c r="E135" s="79">
        <v>0</v>
      </c>
      <c r="F135" s="79">
        <v>1952</v>
      </c>
      <c r="G135" s="79">
        <v>0</v>
      </c>
      <c r="H135" s="50">
        <v>21.7</v>
      </c>
      <c r="I135" s="13">
        <v>0</v>
      </c>
      <c r="J135" s="64">
        <v>19.600000000000001</v>
      </c>
    </row>
    <row r="136" spans="1:10" x14ac:dyDescent="0.25">
      <c r="A136" s="12">
        <v>2003.07</v>
      </c>
      <c r="B136" s="50">
        <v>800.7</v>
      </c>
      <c r="C136" s="54">
        <f t="shared" si="1"/>
        <v>3171.8999999999996</v>
      </c>
      <c r="D136" s="81">
        <v>68.2</v>
      </c>
      <c r="E136" s="79">
        <v>0</v>
      </c>
      <c r="F136" s="79">
        <v>2990.6</v>
      </c>
      <c r="G136" s="79">
        <v>0</v>
      </c>
      <c r="H136" s="50">
        <v>113.1</v>
      </c>
      <c r="I136" s="13">
        <v>0</v>
      </c>
      <c r="J136" s="64">
        <v>53.1</v>
      </c>
    </row>
    <row r="137" spans="1:10" x14ac:dyDescent="0.25">
      <c r="A137" s="12">
        <v>2003.08</v>
      </c>
      <c r="B137" s="50">
        <v>2572.1</v>
      </c>
      <c r="C137" s="54">
        <f t="shared" si="1"/>
        <v>887.19999999999993</v>
      </c>
      <c r="D137" s="81">
        <v>440.5</v>
      </c>
      <c r="E137" s="79">
        <v>0</v>
      </c>
      <c r="F137" s="79">
        <v>322.39999999999998</v>
      </c>
      <c r="G137" s="79">
        <v>0</v>
      </c>
      <c r="H137" s="50">
        <v>124.3</v>
      </c>
      <c r="I137" s="13">
        <v>0</v>
      </c>
      <c r="J137" s="64">
        <v>36.1</v>
      </c>
    </row>
    <row r="138" spans="1:10" x14ac:dyDescent="0.25">
      <c r="A138" s="12">
        <v>2003.09</v>
      </c>
      <c r="B138" s="50">
        <v>533.9</v>
      </c>
      <c r="C138" s="54">
        <f t="shared" ref="C138:C201" si="2">SUM(D138:H138)</f>
        <v>14000.9</v>
      </c>
      <c r="D138" s="81">
        <v>4722.5</v>
      </c>
      <c r="E138" s="79">
        <v>0</v>
      </c>
      <c r="F138" s="79">
        <v>8962</v>
      </c>
      <c r="G138" s="79">
        <v>0</v>
      </c>
      <c r="H138" s="50">
        <v>316.39999999999998</v>
      </c>
      <c r="I138" s="13">
        <v>0</v>
      </c>
      <c r="J138" s="64">
        <v>3.7</v>
      </c>
    </row>
    <row r="139" spans="1:10" x14ac:dyDescent="0.25">
      <c r="A139" s="12">
        <v>2003.1</v>
      </c>
      <c r="B139" s="50">
        <v>770.2</v>
      </c>
      <c r="C139" s="54">
        <f t="shared" si="2"/>
        <v>3668.4</v>
      </c>
      <c r="D139" s="81">
        <v>615.9</v>
      </c>
      <c r="E139" s="79">
        <v>0</v>
      </c>
      <c r="F139" s="79">
        <v>2460.9</v>
      </c>
      <c r="G139" s="79">
        <v>0</v>
      </c>
      <c r="H139" s="50">
        <v>591.6</v>
      </c>
      <c r="I139" s="13">
        <v>0</v>
      </c>
      <c r="J139" s="64">
        <v>40.299999999999997</v>
      </c>
    </row>
    <row r="140" spans="1:10" x14ac:dyDescent="0.25">
      <c r="A140" s="12">
        <v>2003.11</v>
      </c>
      <c r="B140" s="50">
        <v>927.7</v>
      </c>
      <c r="C140" s="54">
        <f t="shared" si="2"/>
        <v>1268.1000000000001</v>
      </c>
      <c r="D140" s="81">
        <v>548.1</v>
      </c>
      <c r="E140" s="79">
        <v>0</v>
      </c>
      <c r="F140" s="79">
        <v>673.6</v>
      </c>
      <c r="G140" s="79">
        <v>0</v>
      </c>
      <c r="H140" s="50">
        <v>46.4</v>
      </c>
      <c r="I140" s="13">
        <v>0</v>
      </c>
      <c r="J140" s="64">
        <v>82.6</v>
      </c>
    </row>
    <row r="141" spans="1:10" x14ac:dyDescent="0.25">
      <c r="A141" s="12">
        <v>2003.12</v>
      </c>
      <c r="B141" s="50">
        <v>879.4</v>
      </c>
      <c r="C141" s="54">
        <f t="shared" si="2"/>
        <v>3281.1000000000004</v>
      </c>
      <c r="D141" s="81">
        <v>1260.8</v>
      </c>
      <c r="E141" s="79">
        <v>0</v>
      </c>
      <c r="F141" s="79">
        <v>1955.5</v>
      </c>
      <c r="G141" s="79">
        <v>0</v>
      </c>
      <c r="H141" s="50">
        <v>64.8</v>
      </c>
      <c r="I141" s="13">
        <v>0</v>
      </c>
      <c r="J141" s="64">
        <v>109.7</v>
      </c>
    </row>
    <row r="142" spans="1:10" x14ac:dyDescent="0.25">
      <c r="A142" s="12">
        <v>2004.01</v>
      </c>
      <c r="B142" s="50">
        <v>2188.1999999999998</v>
      </c>
      <c r="C142" s="54">
        <f t="shared" si="2"/>
        <v>254.1</v>
      </c>
      <c r="D142" s="81">
        <v>67.099999999999994</v>
      </c>
      <c r="E142" s="79">
        <v>0</v>
      </c>
      <c r="F142" s="79">
        <v>147.5</v>
      </c>
      <c r="G142" s="79">
        <v>0</v>
      </c>
      <c r="H142" s="50">
        <v>39.5</v>
      </c>
      <c r="I142" s="13">
        <v>0</v>
      </c>
      <c r="J142" s="64">
        <v>78.5</v>
      </c>
    </row>
    <row r="143" spans="1:10" x14ac:dyDescent="0.25">
      <c r="A143" s="12">
        <v>2004.02</v>
      </c>
      <c r="B143" s="50">
        <v>524.20000000000005</v>
      </c>
      <c r="C143" s="54">
        <f t="shared" si="2"/>
        <v>944.3</v>
      </c>
      <c r="D143" s="81">
        <v>582</v>
      </c>
      <c r="E143" s="79">
        <v>0</v>
      </c>
      <c r="F143" s="79">
        <v>322</v>
      </c>
      <c r="G143" s="79">
        <v>0</v>
      </c>
      <c r="H143" s="50">
        <v>40.299999999999997</v>
      </c>
      <c r="I143" s="13">
        <v>0</v>
      </c>
      <c r="J143" s="64">
        <v>66.900000000000006</v>
      </c>
    </row>
    <row r="144" spans="1:10" x14ac:dyDescent="0.25">
      <c r="A144" s="12">
        <v>2004.03</v>
      </c>
      <c r="B144" s="50">
        <v>707.4</v>
      </c>
      <c r="C144" s="54">
        <f t="shared" si="2"/>
        <v>17801.100000000002</v>
      </c>
      <c r="D144" s="81">
        <v>6957.6</v>
      </c>
      <c r="E144" s="79">
        <v>0</v>
      </c>
      <c r="F144" s="79">
        <v>10801.8</v>
      </c>
      <c r="G144" s="79">
        <v>0</v>
      </c>
      <c r="H144" s="50">
        <v>41.7</v>
      </c>
      <c r="I144" s="13">
        <v>0</v>
      </c>
      <c r="J144" s="64">
        <v>3.8</v>
      </c>
    </row>
    <row r="145" spans="1:10" x14ac:dyDescent="0.25">
      <c r="A145" s="12">
        <v>2004.04</v>
      </c>
      <c r="B145" s="50">
        <v>1116.8</v>
      </c>
      <c r="C145" s="54">
        <f t="shared" si="2"/>
        <v>918.6</v>
      </c>
      <c r="D145" s="81">
        <v>17.2</v>
      </c>
      <c r="E145" s="79">
        <v>0</v>
      </c>
      <c r="F145" s="79">
        <v>890.9</v>
      </c>
      <c r="G145" s="79">
        <v>0</v>
      </c>
      <c r="H145" s="50">
        <v>10.5</v>
      </c>
      <c r="I145" s="13">
        <v>0</v>
      </c>
      <c r="J145" s="64">
        <v>105.7</v>
      </c>
    </row>
    <row r="146" spans="1:10" x14ac:dyDescent="0.25">
      <c r="A146" s="12">
        <v>2004.05</v>
      </c>
      <c r="B146" s="50">
        <v>3926.9</v>
      </c>
      <c r="C146" s="54">
        <f t="shared" si="2"/>
        <v>1093.9000000000001</v>
      </c>
      <c r="D146" s="81">
        <v>48.6</v>
      </c>
      <c r="E146" s="79">
        <v>0</v>
      </c>
      <c r="F146" s="79">
        <v>1042.9000000000001</v>
      </c>
      <c r="G146" s="79">
        <v>0</v>
      </c>
      <c r="H146" s="50">
        <v>2.4</v>
      </c>
      <c r="I146" s="13">
        <v>0</v>
      </c>
      <c r="J146" s="64">
        <v>0</v>
      </c>
    </row>
    <row r="147" spans="1:10" x14ac:dyDescent="0.25">
      <c r="A147" s="12">
        <v>2004.06</v>
      </c>
      <c r="B147" s="50">
        <v>2653.8</v>
      </c>
      <c r="C147" s="54">
        <f t="shared" si="2"/>
        <v>1544.8999999999999</v>
      </c>
      <c r="D147" s="81">
        <v>134.80000000000001</v>
      </c>
      <c r="E147" s="79">
        <v>0</v>
      </c>
      <c r="F147" s="79">
        <v>1331.5</v>
      </c>
      <c r="G147" s="79">
        <v>0</v>
      </c>
      <c r="H147" s="50">
        <v>78.599999999999994</v>
      </c>
      <c r="I147" s="13">
        <v>0</v>
      </c>
      <c r="J147" s="64">
        <v>75.599999999999994</v>
      </c>
    </row>
    <row r="148" spans="1:10" x14ac:dyDescent="0.25">
      <c r="A148" s="12">
        <v>2004.07</v>
      </c>
      <c r="B148" s="50">
        <v>2491</v>
      </c>
      <c r="C148" s="54">
        <f t="shared" si="2"/>
        <v>992.9</v>
      </c>
      <c r="D148" s="81">
        <v>392.4</v>
      </c>
      <c r="E148" s="79">
        <v>0</v>
      </c>
      <c r="F148" s="79">
        <v>591.6</v>
      </c>
      <c r="G148" s="79">
        <v>0</v>
      </c>
      <c r="H148" s="50">
        <v>8.9</v>
      </c>
      <c r="I148" s="13">
        <v>0</v>
      </c>
      <c r="J148" s="64">
        <v>67.5</v>
      </c>
    </row>
    <row r="149" spans="1:10" x14ac:dyDescent="0.25">
      <c r="A149" s="12">
        <v>2004.08</v>
      </c>
      <c r="B149" s="50">
        <v>1157.5</v>
      </c>
      <c r="C149" s="54">
        <f t="shared" si="2"/>
        <v>1597.2</v>
      </c>
      <c r="D149" s="81">
        <v>858.3</v>
      </c>
      <c r="E149" s="79">
        <v>0</v>
      </c>
      <c r="F149" s="79">
        <v>733.6</v>
      </c>
      <c r="G149" s="79">
        <v>0</v>
      </c>
      <c r="H149" s="50">
        <v>5.3</v>
      </c>
      <c r="I149" s="13">
        <v>0</v>
      </c>
      <c r="J149" s="64">
        <v>0</v>
      </c>
    </row>
    <row r="150" spans="1:10" x14ac:dyDescent="0.25">
      <c r="A150" s="12">
        <v>2004.09</v>
      </c>
      <c r="B150" s="50">
        <v>1265</v>
      </c>
      <c r="C150" s="54">
        <f t="shared" si="2"/>
        <v>2450.6000000000004</v>
      </c>
      <c r="D150" s="81">
        <v>939.2</v>
      </c>
      <c r="E150" s="79">
        <v>0</v>
      </c>
      <c r="F150" s="79">
        <v>1509.9</v>
      </c>
      <c r="G150" s="79">
        <v>0</v>
      </c>
      <c r="H150" s="50">
        <v>1.5</v>
      </c>
      <c r="I150" s="13">
        <v>0</v>
      </c>
      <c r="J150" s="64">
        <v>4.7</v>
      </c>
    </row>
    <row r="151" spans="1:10" x14ac:dyDescent="0.25">
      <c r="A151" s="12">
        <v>2004.1</v>
      </c>
      <c r="B151" s="50">
        <v>1429.9</v>
      </c>
      <c r="C151" s="54">
        <f t="shared" si="2"/>
        <v>2385.1999999999998</v>
      </c>
      <c r="D151" s="81">
        <v>617.79999999999995</v>
      </c>
      <c r="E151" s="79">
        <v>0</v>
      </c>
      <c r="F151" s="79">
        <v>916</v>
      </c>
      <c r="G151" s="79">
        <v>0</v>
      </c>
      <c r="H151" s="50">
        <v>851.4</v>
      </c>
      <c r="I151" s="13">
        <v>0</v>
      </c>
      <c r="J151" s="64">
        <v>122.7</v>
      </c>
    </row>
    <row r="152" spans="1:10" x14ac:dyDescent="0.25">
      <c r="A152" s="12">
        <v>2004.11</v>
      </c>
      <c r="B152" s="50">
        <v>533.6</v>
      </c>
      <c r="C152" s="54">
        <f t="shared" si="2"/>
        <v>2170.1999999999998</v>
      </c>
      <c r="D152" s="81">
        <v>644.20000000000005</v>
      </c>
      <c r="E152" s="79">
        <v>0</v>
      </c>
      <c r="F152" s="79">
        <v>671.9</v>
      </c>
      <c r="G152" s="79">
        <v>0</v>
      </c>
      <c r="H152" s="50">
        <v>854.1</v>
      </c>
      <c r="I152" s="13">
        <v>0</v>
      </c>
      <c r="J152" s="64">
        <v>145.30000000000001</v>
      </c>
    </row>
    <row r="153" spans="1:10" x14ac:dyDescent="0.25">
      <c r="A153" s="12">
        <v>2004.12</v>
      </c>
      <c r="B153" s="50">
        <v>3141.5</v>
      </c>
      <c r="C153" s="54">
        <f t="shared" si="2"/>
        <v>4856.3</v>
      </c>
      <c r="D153" s="81">
        <v>1349.6</v>
      </c>
      <c r="E153" s="79">
        <v>0</v>
      </c>
      <c r="F153" s="79">
        <v>1860.9</v>
      </c>
      <c r="G153" s="79">
        <v>0</v>
      </c>
      <c r="H153" s="50">
        <v>1645.8</v>
      </c>
      <c r="I153" s="13">
        <v>0</v>
      </c>
      <c r="J153" s="64">
        <v>81.599999999999994</v>
      </c>
    </row>
    <row r="154" spans="1:10" x14ac:dyDescent="0.25">
      <c r="A154" s="12">
        <v>2005.01</v>
      </c>
      <c r="B154" s="50">
        <v>5072.8999999999996</v>
      </c>
      <c r="C154" s="54">
        <f t="shared" si="2"/>
        <v>4687.8999999999996</v>
      </c>
      <c r="D154" s="81">
        <v>1980.2</v>
      </c>
      <c r="E154" s="79">
        <v>0</v>
      </c>
      <c r="F154" s="79">
        <v>621.4</v>
      </c>
      <c r="G154" s="79">
        <v>0</v>
      </c>
      <c r="H154" s="50">
        <v>2086.3000000000002</v>
      </c>
      <c r="I154" s="13">
        <v>0</v>
      </c>
      <c r="J154" s="64">
        <v>231.3</v>
      </c>
    </row>
    <row r="155" spans="1:10" x14ac:dyDescent="0.25">
      <c r="A155" s="12">
        <v>2005.02</v>
      </c>
      <c r="B155" s="50">
        <v>3857.8</v>
      </c>
      <c r="C155" s="54">
        <f t="shared" si="2"/>
        <v>4798.0999999999995</v>
      </c>
      <c r="D155" s="81">
        <v>3609.1</v>
      </c>
      <c r="E155" s="79">
        <v>0</v>
      </c>
      <c r="F155" s="79">
        <v>1187.0999999999999</v>
      </c>
      <c r="G155" s="79">
        <v>0</v>
      </c>
      <c r="H155" s="50">
        <v>1.9</v>
      </c>
      <c r="I155" s="13">
        <v>0</v>
      </c>
      <c r="J155" s="64">
        <v>7.7</v>
      </c>
    </row>
    <row r="156" spans="1:10" x14ac:dyDescent="0.25">
      <c r="A156" s="12">
        <v>2005.03</v>
      </c>
      <c r="B156" s="50">
        <v>3587.9</v>
      </c>
      <c r="C156" s="54">
        <f t="shared" si="2"/>
        <v>3089.7000000000003</v>
      </c>
      <c r="D156" s="81">
        <v>684.1</v>
      </c>
      <c r="E156" s="79">
        <v>0</v>
      </c>
      <c r="F156" s="79">
        <v>2402.8000000000002</v>
      </c>
      <c r="G156" s="79">
        <v>0</v>
      </c>
      <c r="H156" s="50">
        <v>2.8</v>
      </c>
      <c r="I156" s="13">
        <v>0</v>
      </c>
      <c r="J156" s="64">
        <v>20.7</v>
      </c>
    </row>
    <row r="157" spans="1:10" x14ac:dyDescent="0.25">
      <c r="A157" s="12">
        <v>2005.04</v>
      </c>
      <c r="B157" s="50">
        <v>2689.2</v>
      </c>
      <c r="C157" s="54">
        <f t="shared" si="2"/>
        <v>2764</v>
      </c>
      <c r="D157" s="81">
        <v>755.1</v>
      </c>
      <c r="E157" s="79">
        <v>0</v>
      </c>
      <c r="F157" s="79">
        <v>1365.9</v>
      </c>
      <c r="G157" s="79">
        <v>0</v>
      </c>
      <c r="H157" s="50">
        <v>643</v>
      </c>
      <c r="I157" s="13">
        <v>0</v>
      </c>
      <c r="J157" s="64">
        <v>107.8</v>
      </c>
    </row>
    <row r="158" spans="1:10" x14ac:dyDescent="0.25">
      <c r="A158" s="12">
        <v>2005.05</v>
      </c>
      <c r="B158" s="50">
        <v>3819.7</v>
      </c>
      <c r="C158" s="54">
        <f t="shared" si="2"/>
        <v>5687.9</v>
      </c>
      <c r="D158" s="81">
        <v>3949.4</v>
      </c>
      <c r="E158" s="79">
        <v>0</v>
      </c>
      <c r="F158" s="79">
        <v>1734.8</v>
      </c>
      <c r="G158" s="79">
        <v>0</v>
      </c>
      <c r="H158" s="50">
        <v>3.7</v>
      </c>
      <c r="I158" s="13">
        <v>0</v>
      </c>
      <c r="J158" s="64">
        <v>22.1</v>
      </c>
    </row>
    <row r="159" spans="1:10" x14ac:dyDescent="0.25">
      <c r="A159" s="12">
        <v>2005.06</v>
      </c>
      <c r="B159" s="50">
        <v>3258.7</v>
      </c>
      <c r="C159" s="54">
        <f t="shared" si="2"/>
        <v>2542.8999999999996</v>
      </c>
      <c r="D159" s="81">
        <v>763.1</v>
      </c>
      <c r="E159" s="79">
        <v>0</v>
      </c>
      <c r="F159" s="79">
        <v>1664.6</v>
      </c>
      <c r="G159" s="79">
        <v>0</v>
      </c>
      <c r="H159" s="50">
        <v>115.2</v>
      </c>
      <c r="I159" s="13">
        <v>0</v>
      </c>
      <c r="J159" s="64">
        <v>0</v>
      </c>
    </row>
    <row r="160" spans="1:10" x14ac:dyDescent="0.25">
      <c r="A160" s="12">
        <v>2005.07</v>
      </c>
      <c r="B160" s="50">
        <v>8476.5</v>
      </c>
      <c r="C160" s="54">
        <f t="shared" si="2"/>
        <v>1906.8999999999999</v>
      </c>
      <c r="D160" s="81">
        <v>751</v>
      </c>
      <c r="E160" s="79">
        <v>0</v>
      </c>
      <c r="F160" s="79">
        <v>637.6</v>
      </c>
      <c r="G160" s="79">
        <v>0</v>
      </c>
      <c r="H160" s="50">
        <v>518.29999999999995</v>
      </c>
      <c r="I160" s="13">
        <v>0</v>
      </c>
      <c r="J160" s="64">
        <v>128</v>
      </c>
    </row>
    <row r="161" spans="1:10" x14ac:dyDescent="0.25">
      <c r="A161" s="12">
        <v>2005.08</v>
      </c>
      <c r="B161" s="50">
        <v>1572.7</v>
      </c>
      <c r="C161" s="54">
        <f t="shared" si="2"/>
        <v>9398.8000000000011</v>
      </c>
      <c r="D161" s="81">
        <v>4376.5</v>
      </c>
      <c r="E161" s="79">
        <v>0</v>
      </c>
      <c r="F161" s="79">
        <v>5020.1000000000004</v>
      </c>
      <c r="G161" s="79">
        <v>0</v>
      </c>
      <c r="H161" s="50">
        <v>2.2000000000000002</v>
      </c>
      <c r="I161" s="13">
        <v>0</v>
      </c>
      <c r="J161" s="64">
        <v>0</v>
      </c>
    </row>
    <row r="162" spans="1:10" x14ac:dyDescent="0.25">
      <c r="A162" s="12">
        <v>2005.09</v>
      </c>
      <c r="B162" s="50">
        <v>1131.9000000000001</v>
      </c>
      <c r="C162" s="54">
        <f t="shared" si="2"/>
        <v>2556</v>
      </c>
      <c r="D162" s="81">
        <v>647</v>
      </c>
      <c r="E162" s="79">
        <v>0</v>
      </c>
      <c r="F162" s="79">
        <v>1907.8</v>
      </c>
      <c r="G162" s="79">
        <v>0</v>
      </c>
      <c r="H162" s="50">
        <v>1.2</v>
      </c>
      <c r="I162" s="13">
        <v>0</v>
      </c>
      <c r="J162" s="64">
        <v>13</v>
      </c>
    </row>
    <row r="163" spans="1:10" x14ac:dyDescent="0.25">
      <c r="A163" s="12">
        <v>2005.1</v>
      </c>
      <c r="B163" s="50">
        <v>3058.5</v>
      </c>
      <c r="C163" s="54">
        <f t="shared" si="2"/>
        <v>4449.8</v>
      </c>
      <c r="D163" s="81">
        <v>2696.6</v>
      </c>
      <c r="E163" s="79">
        <v>0</v>
      </c>
      <c r="F163" s="79">
        <v>878</v>
      </c>
      <c r="G163" s="79">
        <v>0</v>
      </c>
      <c r="H163" s="50">
        <v>875.2</v>
      </c>
      <c r="I163" s="13">
        <v>0</v>
      </c>
      <c r="J163" s="64">
        <v>54.9</v>
      </c>
    </row>
    <row r="164" spans="1:10" x14ac:dyDescent="0.25">
      <c r="A164" s="12">
        <v>2005.11</v>
      </c>
      <c r="B164" s="50">
        <v>2893.2</v>
      </c>
      <c r="C164" s="54">
        <f t="shared" si="2"/>
        <v>8331.9000000000015</v>
      </c>
      <c r="D164" s="81">
        <v>7298.1</v>
      </c>
      <c r="E164" s="79">
        <v>0</v>
      </c>
      <c r="F164" s="79">
        <v>1031.5999999999999</v>
      </c>
      <c r="G164" s="79">
        <v>0</v>
      </c>
      <c r="H164" s="50">
        <v>2.2000000000000002</v>
      </c>
      <c r="I164" s="13">
        <v>0</v>
      </c>
      <c r="J164" s="64">
        <v>299.8</v>
      </c>
    </row>
    <row r="165" spans="1:10" x14ac:dyDescent="0.25">
      <c r="A165" s="12">
        <v>2005.12</v>
      </c>
      <c r="B165" s="50">
        <v>8818.5</v>
      </c>
      <c r="C165" s="54">
        <f t="shared" si="2"/>
        <v>9851.6</v>
      </c>
      <c r="D165" s="81">
        <v>4016.5</v>
      </c>
      <c r="E165" s="79">
        <v>0</v>
      </c>
      <c r="F165" s="79">
        <v>1843.5</v>
      </c>
      <c r="G165" s="79">
        <v>0</v>
      </c>
      <c r="H165" s="50">
        <v>3991.6</v>
      </c>
      <c r="I165" s="13">
        <v>0</v>
      </c>
      <c r="J165" s="64">
        <v>120.9</v>
      </c>
    </row>
    <row r="166" spans="1:10" x14ac:dyDescent="0.25">
      <c r="A166" s="12">
        <v>2006.01</v>
      </c>
      <c r="B166" s="50">
        <v>6601.1</v>
      </c>
      <c r="C166" s="54">
        <f t="shared" si="2"/>
        <v>6056</v>
      </c>
      <c r="D166" s="81">
        <v>5726.5</v>
      </c>
      <c r="E166" s="79">
        <v>0</v>
      </c>
      <c r="F166" s="79">
        <v>236.6</v>
      </c>
      <c r="G166" s="79">
        <v>0</v>
      </c>
      <c r="H166" s="50">
        <v>92.9</v>
      </c>
      <c r="I166" s="13">
        <v>0</v>
      </c>
      <c r="J166" s="64">
        <v>82.8</v>
      </c>
    </row>
    <row r="167" spans="1:10" x14ac:dyDescent="0.25">
      <c r="A167" s="12">
        <v>2006.02</v>
      </c>
      <c r="B167" s="50">
        <v>1754.3</v>
      </c>
      <c r="C167" s="54">
        <f t="shared" si="2"/>
        <v>6208.4999999999991</v>
      </c>
      <c r="D167" s="81">
        <v>4826.2</v>
      </c>
      <c r="E167" s="79">
        <v>0</v>
      </c>
      <c r="F167" s="79">
        <v>1381.6</v>
      </c>
      <c r="G167" s="79">
        <v>0</v>
      </c>
      <c r="H167" s="50">
        <v>0.7</v>
      </c>
      <c r="I167" s="13">
        <v>0</v>
      </c>
      <c r="J167" s="64">
        <v>48.5</v>
      </c>
    </row>
    <row r="168" spans="1:10" x14ac:dyDescent="0.25">
      <c r="A168" s="12">
        <v>2006.03</v>
      </c>
      <c r="B168" s="50">
        <v>4311.8999999999996</v>
      </c>
      <c r="C168" s="54">
        <f t="shared" si="2"/>
        <v>6557.8</v>
      </c>
      <c r="D168" s="81">
        <v>6057.6</v>
      </c>
      <c r="E168" s="79">
        <v>0</v>
      </c>
      <c r="F168" s="79">
        <v>490.2</v>
      </c>
      <c r="G168" s="79">
        <v>0</v>
      </c>
      <c r="H168" s="50">
        <v>10</v>
      </c>
      <c r="I168" s="13">
        <v>0</v>
      </c>
      <c r="J168" s="64">
        <v>68.599999999999994</v>
      </c>
    </row>
    <row r="169" spans="1:10" x14ac:dyDescent="0.25">
      <c r="A169" s="12">
        <v>2006.04</v>
      </c>
      <c r="B169" s="50">
        <v>2886.8</v>
      </c>
      <c r="C169" s="54">
        <f t="shared" si="2"/>
        <v>1309.3999999999999</v>
      </c>
      <c r="D169" s="81">
        <v>753.1</v>
      </c>
      <c r="E169" s="79">
        <v>0</v>
      </c>
      <c r="F169" s="79">
        <v>554</v>
      </c>
      <c r="G169" s="79">
        <v>0</v>
      </c>
      <c r="H169" s="50">
        <v>2.2999999999999998</v>
      </c>
      <c r="I169" s="13">
        <v>0</v>
      </c>
      <c r="J169" s="64">
        <v>72.2</v>
      </c>
    </row>
    <row r="170" spans="1:10" x14ac:dyDescent="0.25">
      <c r="A170" s="12">
        <v>2006.05</v>
      </c>
      <c r="B170" s="50">
        <v>3442.5</v>
      </c>
      <c r="C170" s="54">
        <f t="shared" si="2"/>
        <v>3538.0000000000005</v>
      </c>
      <c r="D170" s="81">
        <v>2583.4</v>
      </c>
      <c r="E170" s="79">
        <v>0</v>
      </c>
      <c r="F170" s="79">
        <v>948.2</v>
      </c>
      <c r="G170" s="79">
        <v>0</v>
      </c>
      <c r="H170" s="50">
        <v>6.4</v>
      </c>
      <c r="I170" s="13">
        <v>0</v>
      </c>
      <c r="J170" s="64">
        <v>35</v>
      </c>
    </row>
    <row r="171" spans="1:10" x14ac:dyDescent="0.25">
      <c r="A171" s="12">
        <v>2006.06</v>
      </c>
      <c r="B171" s="50">
        <v>3444.8</v>
      </c>
      <c r="C171" s="54">
        <f t="shared" si="2"/>
        <v>6139.0999999999995</v>
      </c>
      <c r="D171" s="81">
        <v>5057</v>
      </c>
      <c r="E171" s="79">
        <v>0</v>
      </c>
      <c r="F171" s="79">
        <v>393.2</v>
      </c>
      <c r="G171" s="79">
        <v>0</v>
      </c>
      <c r="H171" s="50">
        <v>688.9</v>
      </c>
      <c r="I171" s="13">
        <v>0</v>
      </c>
      <c r="J171" s="64">
        <v>27.2</v>
      </c>
    </row>
    <row r="172" spans="1:10" x14ac:dyDescent="0.25">
      <c r="A172" s="12">
        <v>2006.07</v>
      </c>
      <c r="B172" s="50">
        <v>9213.2999999999993</v>
      </c>
      <c r="C172" s="54">
        <f t="shared" si="2"/>
        <v>888.99999999999989</v>
      </c>
      <c r="D172" s="81">
        <v>692.3</v>
      </c>
      <c r="E172" s="79">
        <v>0</v>
      </c>
      <c r="F172" s="79">
        <v>191.9</v>
      </c>
      <c r="G172" s="79">
        <v>0</v>
      </c>
      <c r="H172" s="50">
        <v>4.8</v>
      </c>
      <c r="I172" s="13">
        <v>0</v>
      </c>
      <c r="J172" s="64">
        <v>114.2</v>
      </c>
    </row>
    <row r="173" spans="1:10" x14ac:dyDescent="0.25">
      <c r="A173" s="12">
        <v>2006.08</v>
      </c>
      <c r="B173" s="50">
        <v>2630.7</v>
      </c>
      <c r="C173" s="54">
        <f t="shared" si="2"/>
        <v>9998.2000000000007</v>
      </c>
      <c r="D173" s="81">
        <v>2384.6999999999998</v>
      </c>
      <c r="E173" s="79">
        <v>0</v>
      </c>
      <c r="F173" s="79">
        <v>7609.8</v>
      </c>
      <c r="G173" s="79">
        <v>0</v>
      </c>
      <c r="H173" s="50">
        <v>3.7</v>
      </c>
      <c r="I173" s="13">
        <v>0</v>
      </c>
      <c r="J173" s="64">
        <v>82</v>
      </c>
    </row>
    <row r="174" spans="1:10" x14ac:dyDescent="0.25">
      <c r="A174" s="12">
        <v>2006.09</v>
      </c>
      <c r="B174" s="50">
        <v>3001.3</v>
      </c>
      <c r="C174" s="54">
        <f t="shared" si="2"/>
        <v>2352.1999999999998</v>
      </c>
      <c r="D174" s="81">
        <v>883.4</v>
      </c>
      <c r="E174" s="79">
        <v>0</v>
      </c>
      <c r="F174" s="79">
        <v>492.8</v>
      </c>
      <c r="G174" s="79">
        <v>0</v>
      </c>
      <c r="H174" s="50">
        <v>976</v>
      </c>
      <c r="I174" s="13">
        <v>0</v>
      </c>
      <c r="J174" s="64">
        <v>49.9</v>
      </c>
    </row>
    <row r="175" spans="1:10" x14ac:dyDescent="0.25">
      <c r="A175" s="12">
        <v>2006.1</v>
      </c>
      <c r="B175" s="50">
        <v>6688.4</v>
      </c>
      <c r="C175" s="54">
        <f t="shared" si="2"/>
        <v>7069.1</v>
      </c>
      <c r="D175" s="81">
        <v>6532.3</v>
      </c>
      <c r="E175" s="79">
        <v>0</v>
      </c>
      <c r="F175" s="79">
        <v>536.29999999999995</v>
      </c>
      <c r="G175" s="79">
        <v>0</v>
      </c>
      <c r="H175" s="50">
        <v>0.5</v>
      </c>
      <c r="I175" s="13">
        <v>0</v>
      </c>
      <c r="J175" s="64">
        <v>253</v>
      </c>
    </row>
    <row r="176" spans="1:10" x14ac:dyDescent="0.25">
      <c r="A176" s="12">
        <v>2006.11</v>
      </c>
      <c r="B176" s="50">
        <v>2108.4</v>
      </c>
      <c r="C176" s="54">
        <f t="shared" si="2"/>
        <v>5078</v>
      </c>
      <c r="D176" s="81">
        <v>3838</v>
      </c>
      <c r="E176" s="79">
        <v>0</v>
      </c>
      <c r="F176" s="79">
        <v>323.2</v>
      </c>
      <c r="G176" s="79">
        <v>0</v>
      </c>
      <c r="H176" s="50">
        <v>916.8</v>
      </c>
      <c r="I176" s="13">
        <v>0</v>
      </c>
      <c r="J176" s="64">
        <v>220.8</v>
      </c>
    </row>
    <row r="177" spans="1:10" x14ac:dyDescent="0.25">
      <c r="A177" s="12">
        <v>2006.12</v>
      </c>
      <c r="B177" s="50">
        <v>9582.7000000000007</v>
      </c>
      <c r="C177" s="54">
        <f t="shared" si="2"/>
        <v>5997.4000000000005</v>
      </c>
      <c r="D177" s="81">
        <v>1484.2</v>
      </c>
      <c r="E177" s="79">
        <v>0</v>
      </c>
      <c r="F177" s="79">
        <v>1147.4000000000001</v>
      </c>
      <c r="G177" s="79">
        <v>0</v>
      </c>
      <c r="H177" s="50">
        <v>3365.8</v>
      </c>
      <c r="I177" s="13">
        <v>0</v>
      </c>
      <c r="J177" s="64">
        <v>1.4</v>
      </c>
    </row>
    <row r="178" spans="1:10" x14ac:dyDescent="0.25">
      <c r="A178" s="12">
        <v>2007.01</v>
      </c>
      <c r="B178" s="50">
        <v>5078.8999999999996</v>
      </c>
      <c r="C178" s="54">
        <f t="shared" si="2"/>
        <v>2559.1999999999998</v>
      </c>
      <c r="D178" s="81">
        <v>2234</v>
      </c>
      <c r="E178" s="79">
        <v>0</v>
      </c>
      <c r="F178" s="79">
        <v>260.2</v>
      </c>
      <c r="G178" s="79">
        <v>0</v>
      </c>
      <c r="H178" s="50">
        <v>65</v>
      </c>
      <c r="I178" s="13">
        <v>0</v>
      </c>
      <c r="J178" s="64">
        <v>254.6</v>
      </c>
    </row>
    <row r="179" spans="1:10" x14ac:dyDescent="0.25">
      <c r="A179" s="12">
        <v>2007.02</v>
      </c>
      <c r="B179" s="50">
        <v>13332.6</v>
      </c>
      <c r="C179" s="54">
        <f t="shared" si="2"/>
        <v>11763.2</v>
      </c>
      <c r="D179" s="81">
        <v>6476.5</v>
      </c>
      <c r="E179" s="79">
        <v>0</v>
      </c>
      <c r="F179" s="79">
        <v>1749.2</v>
      </c>
      <c r="G179" s="79">
        <v>0</v>
      </c>
      <c r="H179" s="50">
        <v>3537.5</v>
      </c>
      <c r="I179" s="13">
        <v>0</v>
      </c>
      <c r="J179" s="64">
        <v>51.6</v>
      </c>
    </row>
    <row r="180" spans="1:10" x14ac:dyDescent="0.25">
      <c r="A180" s="12">
        <v>2007.03</v>
      </c>
      <c r="B180" s="50">
        <v>3012.5</v>
      </c>
      <c r="C180" s="54">
        <f t="shared" si="2"/>
        <v>3936.2000000000003</v>
      </c>
      <c r="D180" s="81">
        <v>3305.8</v>
      </c>
      <c r="E180" s="79">
        <v>0</v>
      </c>
      <c r="F180" s="79">
        <v>570.5</v>
      </c>
      <c r="G180" s="79">
        <v>0</v>
      </c>
      <c r="H180" s="50">
        <v>59.9</v>
      </c>
      <c r="I180" s="13">
        <v>0</v>
      </c>
      <c r="J180" s="64">
        <v>59.8</v>
      </c>
    </row>
    <row r="181" spans="1:10" x14ac:dyDescent="0.25">
      <c r="A181" s="12">
        <v>2007.04</v>
      </c>
      <c r="B181" s="50">
        <v>6370.9</v>
      </c>
      <c r="C181" s="54">
        <f t="shared" si="2"/>
        <v>2276.8000000000002</v>
      </c>
      <c r="D181" s="81">
        <v>730.5</v>
      </c>
      <c r="E181" s="79">
        <v>0</v>
      </c>
      <c r="F181" s="79">
        <v>1476.3</v>
      </c>
      <c r="G181" s="79">
        <v>0</v>
      </c>
      <c r="H181" s="50">
        <v>70</v>
      </c>
      <c r="I181" s="13">
        <v>0</v>
      </c>
      <c r="J181" s="64">
        <v>89.4</v>
      </c>
    </row>
    <row r="182" spans="1:10" x14ac:dyDescent="0.25">
      <c r="A182" s="12">
        <v>2007.05</v>
      </c>
      <c r="B182" s="50">
        <v>10182</v>
      </c>
      <c r="C182" s="54">
        <f t="shared" si="2"/>
        <v>4085.5</v>
      </c>
      <c r="D182" s="81">
        <v>3663.1</v>
      </c>
      <c r="E182" s="79">
        <v>0</v>
      </c>
      <c r="F182" s="79">
        <v>293.8</v>
      </c>
      <c r="G182" s="79">
        <v>0</v>
      </c>
      <c r="H182" s="50">
        <v>128.6</v>
      </c>
      <c r="I182" s="13">
        <v>0</v>
      </c>
      <c r="J182" s="64">
        <v>44.3</v>
      </c>
    </row>
    <row r="183" spans="1:10" x14ac:dyDescent="0.25">
      <c r="A183" s="12">
        <v>2007.06</v>
      </c>
      <c r="B183" s="50">
        <v>5415.3</v>
      </c>
      <c r="C183" s="54">
        <f t="shared" si="2"/>
        <v>1101.5999999999999</v>
      </c>
      <c r="D183" s="81">
        <v>336.7</v>
      </c>
      <c r="E183" s="79">
        <v>0</v>
      </c>
      <c r="F183" s="79">
        <v>582.1</v>
      </c>
      <c r="G183" s="79">
        <v>0</v>
      </c>
      <c r="H183" s="50">
        <v>182.8</v>
      </c>
      <c r="I183" s="13">
        <v>0</v>
      </c>
      <c r="J183" s="64">
        <v>163.5</v>
      </c>
    </row>
    <row r="184" spans="1:10" x14ac:dyDescent="0.25">
      <c r="A184" s="12">
        <v>2007.07</v>
      </c>
      <c r="B184" s="50">
        <v>6854.7</v>
      </c>
      <c r="C184" s="54">
        <f t="shared" si="2"/>
        <v>2717</v>
      </c>
      <c r="D184" s="81">
        <v>2403.6</v>
      </c>
      <c r="E184" s="79">
        <v>0</v>
      </c>
      <c r="F184" s="79">
        <v>238.8</v>
      </c>
      <c r="G184" s="79">
        <v>0</v>
      </c>
      <c r="H184" s="50">
        <v>74.599999999999994</v>
      </c>
      <c r="I184" s="13">
        <v>0</v>
      </c>
      <c r="J184" s="64">
        <v>80.900000000000006</v>
      </c>
    </row>
    <row r="185" spans="1:10" x14ac:dyDescent="0.25">
      <c r="A185" s="12">
        <v>2007.08</v>
      </c>
      <c r="B185" s="50">
        <v>10573.5</v>
      </c>
      <c r="C185" s="54">
        <f t="shared" si="2"/>
        <v>11965.3</v>
      </c>
      <c r="D185" s="81">
        <v>2554.4</v>
      </c>
      <c r="E185" s="79">
        <v>0</v>
      </c>
      <c r="F185" s="79">
        <v>8603.1</v>
      </c>
      <c r="G185" s="79">
        <v>0</v>
      </c>
      <c r="H185" s="50">
        <v>807.8</v>
      </c>
      <c r="I185" s="13">
        <v>0</v>
      </c>
      <c r="J185" s="64">
        <v>57.6</v>
      </c>
    </row>
    <row r="186" spans="1:10" x14ac:dyDescent="0.25">
      <c r="A186" s="12">
        <v>2007.09</v>
      </c>
      <c r="B186" s="50">
        <v>3183.6</v>
      </c>
      <c r="C186" s="54">
        <f t="shared" si="2"/>
        <v>1624.8999999999999</v>
      </c>
      <c r="D186" s="81">
        <v>944.7</v>
      </c>
      <c r="E186" s="79">
        <v>0</v>
      </c>
      <c r="F186" s="79">
        <v>607.4</v>
      </c>
      <c r="G186" s="79">
        <v>0</v>
      </c>
      <c r="H186" s="50">
        <v>72.8</v>
      </c>
      <c r="I186" s="13">
        <v>0</v>
      </c>
      <c r="J186" s="64">
        <v>47.1</v>
      </c>
    </row>
    <row r="187" spans="1:10" x14ac:dyDescent="0.25">
      <c r="A187" s="12">
        <v>2007.1</v>
      </c>
      <c r="B187" s="50">
        <v>2052.1999999999998</v>
      </c>
      <c r="C187" s="54">
        <f t="shared" si="2"/>
        <v>5125.2</v>
      </c>
      <c r="D187" s="81">
        <v>4609.1000000000004</v>
      </c>
      <c r="E187" s="79">
        <v>0</v>
      </c>
      <c r="F187" s="79">
        <v>442.4</v>
      </c>
      <c r="G187" s="79">
        <v>0</v>
      </c>
      <c r="H187" s="50">
        <v>73.7</v>
      </c>
      <c r="I187" s="13">
        <v>0</v>
      </c>
      <c r="J187" s="64">
        <v>79.5</v>
      </c>
    </row>
    <row r="188" spans="1:10" x14ac:dyDescent="0.25">
      <c r="A188" s="12">
        <v>2007.11</v>
      </c>
      <c r="B188" s="50">
        <v>8951.5</v>
      </c>
      <c r="C188" s="54">
        <f t="shared" si="2"/>
        <v>6469.3</v>
      </c>
      <c r="D188" s="81">
        <v>4469.1000000000004</v>
      </c>
      <c r="E188" s="79">
        <v>0</v>
      </c>
      <c r="F188" s="79">
        <v>321.2</v>
      </c>
      <c r="G188" s="79">
        <v>0</v>
      </c>
      <c r="H188" s="50">
        <v>1679</v>
      </c>
      <c r="I188" s="13">
        <v>0</v>
      </c>
      <c r="J188" s="64">
        <v>591.6</v>
      </c>
    </row>
    <row r="189" spans="1:10" x14ac:dyDescent="0.25">
      <c r="A189" s="12">
        <v>2007.12</v>
      </c>
      <c r="B189" s="50">
        <v>7915.7</v>
      </c>
      <c r="C189" s="54">
        <f t="shared" si="2"/>
        <v>19318.7</v>
      </c>
      <c r="D189" s="81">
        <v>14241.7</v>
      </c>
      <c r="E189" s="79">
        <v>0</v>
      </c>
      <c r="F189" s="79">
        <v>638.6</v>
      </c>
      <c r="G189" s="79">
        <v>0</v>
      </c>
      <c r="H189" s="50">
        <v>4438.3999999999996</v>
      </c>
      <c r="I189" s="13">
        <v>0</v>
      </c>
      <c r="J189" s="64">
        <v>168.3</v>
      </c>
    </row>
    <row r="190" spans="1:10" x14ac:dyDescent="0.25">
      <c r="A190" s="12">
        <v>2008.01</v>
      </c>
      <c r="B190" s="50">
        <v>11697.1</v>
      </c>
      <c r="C190" s="54">
        <f t="shared" si="2"/>
        <v>5725.9</v>
      </c>
      <c r="D190" s="81">
        <v>477.2</v>
      </c>
      <c r="E190" s="79">
        <v>0</v>
      </c>
      <c r="F190" s="79">
        <v>154.5</v>
      </c>
      <c r="G190" s="79">
        <v>0</v>
      </c>
      <c r="H190" s="50">
        <v>5094.2</v>
      </c>
      <c r="I190" s="13">
        <v>0</v>
      </c>
      <c r="J190" s="64">
        <v>72.8</v>
      </c>
    </row>
    <row r="191" spans="1:10" x14ac:dyDescent="0.25">
      <c r="A191" s="12">
        <v>2008.02</v>
      </c>
      <c r="B191" s="50">
        <v>8073.9</v>
      </c>
      <c r="C191" s="54">
        <f t="shared" si="2"/>
        <v>6133.5999999999995</v>
      </c>
      <c r="D191" s="81">
        <v>4245.8999999999996</v>
      </c>
      <c r="E191" s="79">
        <v>0</v>
      </c>
      <c r="F191" s="79">
        <v>1833.7</v>
      </c>
      <c r="G191" s="79">
        <v>0</v>
      </c>
      <c r="H191" s="50">
        <v>54</v>
      </c>
      <c r="I191" s="13">
        <v>0</v>
      </c>
      <c r="J191" s="64">
        <v>107.3</v>
      </c>
    </row>
    <row r="192" spans="1:10" x14ac:dyDescent="0.25">
      <c r="A192" s="12">
        <v>2008.03</v>
      </c>
      <c r="B192" s="50">
        <v>4484.3999999999996</v>
      </c>
      <c r="C192" s="54">
        <f t="shared" si="2"/>
        <v>5709.9</v>
      </c>
      <c r="D192" s="81">
        <v>4870.3999999999996</v>
      </c>
      <c r="E192" s="79">
        <v>0</v>
      </c>
      <c r="F192" s="79">
        <v>708.5</v>
      </c>
      <c r="G192" s="79">
        <v>0</v>
      </c>
      <c r="H192" s="50">
        <v>131</v>
      </c>
      <c r="I192" s="13">
        <v>0</v>
      </c>
      <c r="J192" s="64">
        <v>89.1</v>
      </c>
    </row>
    <row r="193" spans="1:10" x14ac:dyDescent="0.25">
      <c r="A193" s="12">
        <v>2008.04</v>
      </c>
      <c r="B193" s="50">
        <v>13074</v>
      </c>
      <c r="C193" s="54">
        <f t="shared" si="2"/>
        <v>6373.4000000000005</v>
      </c>
      <c r="D193" s="81">
        <v>3445.3</v>
      </c>
      <c r="E193" s="79">
        <v>0</v>
      </c>
      <c r="F193" s="79">
        <v>1316.8</v>
      </c>
      <c r="G193" s="79">
        <v>0</v>
      </c>
      <c r="H193" s="50">
        <v>1611.3</v>
      </c>
      <c r="I193" s="13">
        <v>0</v>
      </c>
      <c r="J193" s="64">
        <v>106.7</v>
      </c>
    </row>
    <row r="194" spans="1:10" x14ac:dyDescent="0.25">
      <c r="A194" s="12">
        <v>2008.05</v>
      </c>
      <c r="B194" s="50">
        <v>9058.5</v>
      </c>
      <c r="C194" s="54">
        <f t="shared" si="2"/>
        <v>2645.4</v>
      </c>
      <c r="D194" s="81">
        <v>1983.1</v>
      </c>
      <c r="E194" s="79">
        <v>0</v>
      </c>
      <c r="F194" s="79">
        <v>248</v>
      </c>
      <c r="G194" s="79">
        <v>0</v>
      </c>
      <c r="H194" s="50">
        <v>414.3</v>
      </c>
      <c r="I194" s="13">
        <v>0</v>
      </c>
      <c r="J194" s="64">
        <v>60.4</v>
      </c>
    </row>
    <row r="195" spans="1:10" x14ac:dyDescent="0.25">
      <c r="A195" s="12">
        <v>2008.06</v>
      </c>
      <c r="B195" s="50">
        <v>6558.6</v>
      </c>
      <c r="C195" s="54">
        <f t="shared" si="2"/>
        <v>2580.6999999999998</v>
      </c>
      <c r="D195" s="81">
        <v>1342.9</v>
      </c>
      <c r="E195" s="79">
        <v>0</v>
      </c>
      <c r="F195" s="79">
        <v>621.5</v>
      </c>
      <c r="G195" s="79">
        <v>0</v>
      </c>
      <c r="H195" s="50">
        <v>616.29999999999995</v>
      </c>
      <c r="I195" s="13">
        <v>0</v>
      </c>
      <c r="J195" s="64">
        <v>236.1</v>
      </c>
    </row>
    <row r="196" spans="1:10" x14ac:dyDescent="0.25">
      <c r="A196" s="12">
        <v>2008.07</v>
      </c>
      <c r="B196" s="50">
        <v>21453.9</v>
      </c>
      <c r="C196" s="54">
        <f t="shared" si="2"/>
        <v>3068.7</v>
      </c>
      <c r="D196" s="81">
        <v>2403.6</v>
      </c>
      <c r="E196" s="79">
        <v>0</v>
      </c>
      <c r="F196" s="79">
        <v>150.4</v>
      </c>
      <c r="G196" s="79">
        <v>0</v>
      </c>
      <c r="H196" s="50">
        <v>514.70000000000005</v>
      </c>
      <c r="I196" s="13">
        <v>0</v>
      </c>
      <c r="J196" s="64">
        <v>105</v>
      </c>
    </row>
    <row r="197" spans="1:10" x14ac:dyDescent="0.25">
      <c r="A197" s="12">
        <v>2008.08</v>
      </c>
      <c r="B197" s="50">
        <v>10354.700000000001</v>
      </c>
      <c r="C197" s="54">
        <f t="shared" si="2"/>
        <v>8343.4</v>
      </c>
      <c r="D197" s="81">
        <v>739.9</v>
      </c>
      <c r="E197" s="79">
        <v>0</v>
      </c>
      <c r="F197" s="79">
        <v>7131.9</v>
      </c>
      <c r="G197" s="79">
        <v>0</v>
      </c>
      <c r="H197" s="50">
        <v>471.59999999999997</v>
      </c>
      <c r="I197" s="13">
        <v>0</v>
      </c>
      <c r="J197" s="64">
        <v>80</v>
      </c>
    </row>
    <row r="198" spans="1:10" x14ac:dyDescent="0.25">
      <c r="A198" s="12">
        <v>2008.09</v>
      </c>
      <c r="B198" s="50">
        <v>4676</v>
      </c>
      <c r="C198" s="54">
        <f t="shared" si="2"/>
        <v>7427.7000000000007</v>
      </c>
      <c r="D198" s="81">
        <v>2378.1</v>
      </c>
      <c r="E198" s="79">
        <v>0</v>
      </c>
      <c r="F198" s="79">
        <v>582</v>
      </c>
      <c r="G198" s="79">
        <v>0</v>
      </c>
      <c r="H198" s="50">
        <v>4467.6000000000004</v>
      </c>
      <c r="I198" s="13">
        <v>0</v>
      </c>
      <c r="J198" s="64">
        <v>96.3</v>
      </c>
    </row>
    <row r="199" spans="1:10" x14ac:dyDescent="0.25">
      <c r="A199" s="12">
        <v>2008.1</v>
      </c>
      <c r="B199" s="50">
        <v>14173.7</v>
      </c>
      <c r="C199" s="54">
        <f t="shared" si="2"/>
        <v>3412.7</v>
      </c>
      <c r="D199" s="81">
        <v>2476.4</v>
      </c>
      <c r="E199" s="79">
        <v>0</v>
      </c>
      <c r="F199" s="79">
        <v>453.6</v>
      </c>
      <c r="G199" s="79">
        <v>0</v>
      </c>
      <c r="H199" s="50">
        <v>482.7</v>
      </c>
      <c r="I199" s="13">
        <v>0</v>
      </c>
      <c r="J199" s="64">
        <v>692.9</v>
      </c>
    </row>
    <row r="200" spans="1:10" x14ac:dyDescent="0.25">
      <c r="A200" s="12">
        <v>2008.11</v>
      </c>
      <c r="B200" s="50">
        <v>7356.1</v>
      </c>
      <c r="C200" s="54">
        <f t="shared" si="2"/>
        <v>3714.6000000000004</v>
      </c>
      <c r="D200" s="81">
        <v>2592</v>
      </c>
      <c r="E200" s="79">
        <v>0</v>
      </c>
      <c r="F200" s="79">
        <v>241.8</v>
      </c>
      <c r="G200" s="79">
        <v>0</v>
      </c>
      <c r="H200" s="50">
        <v>880.8</v>
      </c>
      <c r="I200" s="13">
        <v>0</v>
      </c>
      <c r="J200" s="64">
        <v>201.5</v>
      </c>
    </row>
    <row r="201" spans="1:10" x14ac:dyDescent="0.25">
      <c r="A201" s="12">
        <v>2008.12</v>
      </c>
      <c r="B201" s="50">
        <v>24650.6</v>
      </c>
      <c r="C201" s="54">
        <f t="shared" si="2"/>
        <v>25892.1</v>
      </c>
      <c r="D201" s="81">
        <v>20276</v>
      </c>
      <c r="E201" s="79">
        <v>0</v>
      </c>
      <c r="F201" s="79">
        <v>1002.2</v>
      </c>
      <c r="G201" s="79">
        <v>0</v>
      </c>
      <c r="H201" s="50">
        <v>4613.8999999999996</v>
      </c>
      <c r="I201" s="13">
        <v>0</v>
      </c>
      <c r="J201" s="64">
        <v>147.30000000000001</v>
      </c>
    </row>
    <row r="202" spans="1:10" x14ac:dyDescent="0.25">
      <c r="A202" s="12">
        <v>2009.01</v>
      </c>
      <c r="B202" s="50">
        <v>7253.9</v>
      </c>
      <c r="C202" s="54">
        <f t="shared" ref="C202:C265" si="3">SUM(D202:H202)</f>
        <v>8891.7999999999993</v>
      </c>
      <c r="D202" s="81">
        <v>8014.5</v>
      </c>
      <c r="E202" s="79">
        <v>0</v>
      </c>
      <c r="F202" s="79">
        <v>397.8</v>
      </c>
      <c r="G202" s="79">
        <v>0</v>
      </c>
      <c r="H202" s="50">
        <v>479.5</v>
      </c>
      <c r="I202" s="13">
        <v>0</v>
      </c>
      <c r="J202" s="64">
        <v>180.4</v>
      </c>
    </row>
    <row r="203" spans="1:10" x14ac:dyDescent="0.25">
      <c r="A203" s="12">
        <v>2009.02</v>
      </c>
      <c r="B203" s="50">
        <v>5533.9</v>
      </c>
      <c r="C203" s="54">
        <f t="shared" si="3"/>
        <v>3878.4</v>
      </c>
      <c r="D203" s="81">
        <v>2829.6</v>
      </c>
      <c r="E203" s="79">
        <v>0</v>
      </c>
      <c r="F203" s="79">
        <v>770</v>
      </c>
      <c r="G203" s="79">
        <v>0</v>
      </c>
      <c r="H203" s="50">
        <v>278.8</v>
      </c>
      <c r="I203" s="13">
        <v>0</v>
      </c>
      <c r="J203" s="64">
        <v>94.9</v>
      </c>
    </row>
    <row r="204" spans="1:10" x14ac:dyDescent="0.25">
      <c r="A204" s="12">
        <v>2009.03</v>
      </c>
      <c r="B204" s="50">
        <v>6677</v>
      </c>
      <c r="C204" s="54">
        <f t="shared" si="3"/>
        <v>16901</v>
      </c>
      <c r="D204" s="81">
        <v>8844.2999999999993</v>
      </c>
      <c r="E204" s="79">
        <v>0</v>
      </c>
      <c r="F204" s="79">
        <v>744.9</v>
      </c>
      <c r="G204" s="79">
        <v>0</v>
      </c>
      <c r="H204" s="50">
        <v>7311.8</v>
      </c>
      <c r="I204" s="13">
        <v>0</v>
      </c>
      <c r="J204" s="64">
        <v>107.8</v>
      </c>
    </row>
    <row r="205" spans="1:10" x14ac:dyDescent="0.25">
      <c r="A205" s="12">
        <v>2009.04</v>
      </c>
      <c r="B205" s="50">
        <v>9756.9</v>
      </c>
      <c r="C205" s="54">
        <f t="shared" si="3"/>
        <v>5954.4</v>
      </c>
      <c r="D205" s="81">
        <v>3256.2</v>
      </c>
      <c r="E205" s="79">
        <v>0</v>
      </c>
      <c r="F205" s="79">
        <v>1589.7</v>
      </c>
      <c r="G205" s="79">
        <v>0</v>
      </c>
      <c r="H205" s="50">
        <v>1108.5</v>
      </c>
      <c r="I205" s="13">
        <v>0</v>
      </c>
      <c r="J205" s="64">
        <v>152.69999999999999</v>
      </c>
    </row>
    <row r="206" spans="1:10" x14ac:dyDescent="0.25">
      <c r="A206" s="12">
        <v>2009.05</v>
      </c>
      <c r="B206" s="50">
        <v>8258.7999999999993</v>
      </c>
      <c r="C206" s="54">
        <f t="shared" si="3"/>
        <v>1892.6</v>
      </c>
      <c r="D206" s="81">
        <v>1102.0999999999999</v>
      </c>
      <c r="E206" s="79">
        <v>0</v>
      </c>
      <c r="F206" s="79">
        <v>471.4</v>
      </c>
      <c r="G206" s="79">
        <v>0</v>
      </c>
      <c r="H206" s="50">
        <v>319.10000000000002</v>
      </c>
      <c r="I206" s="13">
        <v>0</v>
      </c>
      <c r="J206" s="64">
        <v>85.1</v>
      </c>
    </row>
    <row r="207" spans="1:10" x14ac:dyDescent="0.25">
      <c r="A207" s="12">
        <v>2009.06</v>
      </c>
      <c r="B207" s="50">
        <v>15359.2</v>
      </c>
      <c r="C207" s="54">
        <f t="shared" si="3"/>
        <v>8153.1</v>
      </c>
      <c r="D207" s="81">
        <v>5476.3</v>
      </c>
      <c r="E207" s="79">
        <v>0</v>
      </c>
      <c r="F207" s="79">
        <v>952.3</v>
      </c>
      <c r="G207" s="79">
        <v>0</v>
      </c>
      <c r="H207" s="50">
        <v>1724.5</v>
      </c>
      <c r="I207" s="13">
        <v>0</v>
      </c>
      <c r="J207" s="64">
        <v>208.1</v>
      </c>
    </row>
    <row r="208" spans="1:10" x14ac:dyDescent="0.25">
      <c r="A208" s="12">
        <v>2009.07</v>
      </c>
      <c r="B208" s="50">
        <v>3483.1</v>
      </c>
      <c r="C208" s="54">
        <f t="shared" si="3"/>
        <v>4807.8</v>
      </c>
      <c r="D208" s="81">
        <v>2885.8</v>
      </c>
      <c r="E208" s="79">
        <v>0</v>
      </c>
      <c r="F208" s="79">
        <v>156.6</v>
      </c>
      <c r="G208" s="79">
        <v>0</v>
      </c>
      <c r="H208" s="50">
        <v>1765.4</v>
      </c>
      <c r="I208" s="13">
        <v>0</v>
      </c>
      <c r="J208" s="64">
        <v>298.8</v>
      </c>
    </row>
    <row r="209" spans="1:10" x14ac:dyDescent="0.25">
      <c r="A209" s="12">
        <v>2009.08</v>
      </c>
      <c r="B209" s="50">
        <v>3324.3</v>
      </c>
      <c r="C209" s="54">
        <f t="shared" si="3"/>
        <v>11645.2</v>
      </c>
      <c r="D209" s="81">
        <v>1661.7</v>
      </c>
      <c r="E209" s="79">
        <v>0</v>
      </c>
      <c r="F209" s="79">
        <v>9457.4</v>
      </c>
      <c r="G209" s="79">
        <v>0</v>
      </c>
      <c r="H209" s="50">
        <v>526.1</v>
      </c>
      <c r="I209" s="13">
        <v>0</v>
      </c>
      <c r="J209" s="64">
        <v>128.5</v>
      </c>
    </row>
    <row r="210" spans="1:10" x14ac:dyDescent="0.25">
      <c r="A210" s="12">
        <v>2009.09</v>
      </c>
      <c r="B210" s="50">
        <v>6207.6</v>
      </c>
      <c r="C210" s="54">
        <f t="shared" si="3"/>
        <v>9441.6</v>
      </c>
      <c r="D210" s="81">
        <v>6352.2</v>
      </c>
      <c r="E210" s="79">
        <v>0</v>
      </c>
      <c r="F210" s="79">
        <v>689.5</v>
      </c>
      <c r="G210" s="79">
        <v>0</v>
      </c>
      <c r="H210" s="50">
        <v>2399.9</v>
      </c>
      <c r="I210" s="13">
        <v>0</v>
      </c>
      <c r="J210" s="64">
        <v>399.9</v>
      </c>
    </row>
    <row r="211" spans="1:10" x14ac:dyDescent="0.25">
      <c r="A211" s="12">
        <v>2009.1</v>
      </c>
      <c r="B211" s="50">
        <v>4418.8</v>
      </c>
      <c r="C211" s="54">
        <f t="shared" si="3"/>
        <v>4438.3999999999996</v>
      </c>
      <c r="D211" s="81">
        <v>3660.6</v>
      </c>
      <c r="E211" s="79">
        <v>0</v>
      </c>
      <c r="F211" s="79">
        <v>573.6</v>
      </c>
      <c r="G211" s="79">
        <v>0</v>
      </c>
      <c r="H211" s="50">
        <v>204.2</v>
      </c>
      <c r="I211" s="13">
        <v>0</v>
      </c>
      <c r="J211" s="64">
        <v>353.4</v>
      </c>
    </row>
    <row r="212" spans="1:10" x14ac:dyDescent="0.25">
      <c r="A212" s="12">
        <v>2009.11</v>
      </c>
      <c r="B212" s="50">
        <v>15936.2</v>
      </c>
      <c r="C212" s="54">
        <f t="shared" si="3"/>
        <v>10033.700000000001</v>
      </c>
      <c r="D212" s="81">
        <v>6503.8</v>
      </c>
      <c r="E212" s="79">
        <v>0</v>
      </c>
      <c r="F212" s="79">
        <v>2886.7</v>
      </c>
      <c r="G212" s="79">
        <v>0</v>
      </c>
      <c r="H212" s="50">
        <v>643.20000000000005</v>
      </c>
      <c r="I212" s="13">
        <v>0</v>
      </c>
      <c r="J212" s="64">
        <v>206.4</v>
      </c>
    </row>
    <row r="213" spans="1:10" x14ac:dyDescent="0.25">
      <c r="A213" s="12">
        <v>2009.12</v>
      </c>
      <c r="B213" s="50">
        <v>16209.4</v>
      </c>
      <c r="C213" s="54">
        <f t="shared" si="3"/>
        <v>25446.6</v>
      </c>
      <c r="D213" s="81">
        <v>14741.8</v>
      </c>
      <c r="E213" s="79">
        <v>0</v>
      </c>
      <c r="F213" s="79">
        <v>623.1</v>
      </c>
      <c r="G213" s="79">
        <v>0</v>
      </c>
      <c r="H213" s="50">
        <v>10081.700000000001</v>
      </c>
      <c r="I213" s="13">
        <v>0</v>
      </c>
      <c r="J213" s="64">
        <v>239.1</v>
      </c>
    </row>
    <row r="214" spans="1:10" x14ac:dyDescent="0.25">
      <c r="A214" s="12">
        <v>2010.01</v>
      </c>
      <c r="B214" s="50">
        <v>8267.9</v>
      </c>
      <c r="C214" s="54">
        <f t="shared" si="3"/>
        <v>4426.2</v>
      </c>
      <c r="D214" s="81">
        <v>2776.9</v>
      </c>
      <c r="E214" s="79">
        <v>0</v>
      </c>
      <c r="F214" s="79">
        <v>1426.5</v>
      </c>
      <c r="G214" s="79">
        <v>0</v>
      </c>
      <c r="H214" s="50">
        <v>222.8</v>
      </c>
      <c r="I214" s="13">
        <v>0</v>
      </c>
      <c r="J214" s="64">
        <v>199</v>
      </c>
    </row>
    <row r="215" spans="1:10" x14ac:dyDescent="0.25">
      <c r="A215" s="12">
        <v>2010.02</v>
      </c>
      <c r="B215" s="50">
        <v>6217.7</v>
      </c>
      <c r="C215" s="54">
        <f t="shared" si="3"/>
        <v>3995.6</v>
      </c>
      <c r="D215" s="81">
        <v>2210.9</v>
      </c>
      <c r="E215" s="79">
        <v>0</v>
      </c>
      <c r="F215" s="79">
        <v>941.1</v>
      </c>
      <c r="G215" s="79">
        <v>0</v>
      </c>
      <c r="H215" s="50">
        <v>843.6</v>
      </c>
      <c r="I215" s="13">
        <v>0</v>
      </c>
      <c r="J215" s="64">
        <v>61.6</v>
      </c>
    </row>
    <row r="216" spans="1:10" x14ac:dyDescent="0.25">
      <c r="A216" s="12">
        <v>2010.03</v>
      </c>
      <c r="B216" s="50">
        <v>14908.9</v>
      </c>
      <c r="C216" s="54">
        <f t="shared" si="3"/>
        <v>21084.6</v>
      </c>
      <c r="D216" s="81">
        <v>10357.5</v>
      </c>
      <c r="E216" s="79">
        <v>0</v>
      </c>
      <c r="F216" s="79">
        <v>1342.1</v>
      </c>
      <c r="G216" s="79">
        <v>0</v>
      </c>
      <c r="H216" s="50">
        <v>9385</v>
      </c>
      <c r="I216" s="13">
        <v>0</v>
      </c>
      <c r="J216" s="64">
        <v>106.5</v>
      </c>
    </row>
    <row r="217" spans="1:10" x14ac:dyDescent="0.25">
      <c r="A217" s="12">
        <v>2010.04</v>
      </c>
      <c r="B217" s="50">
        <v>8921.7999999999993</v>
      </c>
      <c r="C217" s="54">
        <f t="shared" si="3"/>
        <v>8922.0000000000018</v>
      </c>
      <c r="D217" s="81">
        <v>4457.8</v>
      </c>
      <c r="E217" s="79">
        <v>0</v>
      </c>
      <c r="F217" s="79">
        <v>4178.6000000000004</v>
      </c>
      <c r="G217" s="79">
        <v>0</v>
      </c>
      <c r="H217" s="50">
        <v>285.60000000000002</v>
      </c>
      <c r="I217" s="13">
        <v>0</v>
      </c>
      <c r="J217" s="64">
        <v>98.1</v>
      </c>
    </row>
    <row r="218" spans="1:10" x14ac:dyDescent="0.25">
      <c r="A218" s="12">
        <v>2010.05</v>
      </c>
      <c r="B218" s="50">
        <v>11928.6</v>
      </c>
      <c r="C218" s="54">
        <f t="shared" si="3"/>
        <v>4383.3999999999996</v>
      </c>
      <c r="D218" s="81">
        <v>3243.1</v>
      </c>
      <c r="E218" s="79">
        <v>0</v>
      </c>
      <c r="F218" s="79">
        <v>328.8</v>
      </c>
      <c r="G218" s="79">
        <v>0</v>
      </c>
      <c r="H218" s="50">
        <v>811.5</v>
      </c>
      <c r="I218" s="13">
        <v>0</v>
      </c>
      <c r="J218" s="64">
        <v>51.1</v>
      </c>
    </row>
    <row r="219" spans="1:10" x14ac:dyDescent="0.25">
      <c r="A219" s="12">
        <v>2010.06</v>
      </c>
      <c r="B219" s="50">
        <v>12566</v>
      </c>
      <c r="C219" s="54">
        <f t="shared" si="3"/>
        <v>8649.5</v>
      </c>
      <c r="D219" s="81">
        <v>6427.4</v>
      </c>
      <c r="E219" s="79">
        <v>0</v>
      </c>
      <c r="F219" s="79">
        <v>1258</v>
      </c>
      <c r="G219" s="79">
        <v>0</v>
      </c>
      <c r="H219" s="50">
        <v>964.1</v>
      </c>
      <c r="I219" s="13">
        <v>0</v>
      </c>
      <c r="J219" s="64">
        <v>95.7</v>
      </c>
    </row>
    <row r="220" spans="1:10" x14ac:dyDescent="0.25">
      <c r="A220" s="12">
        <v>2010.07</v>
      </c>
      <c r="B220" s="50">
        <v>22605.5</v>
      </c>
      <c r="C220" s="54">
        <f t="shared" si="3"/>
        <v>3420.5</v>
      </c>
      <c r="D220" s="81">
        <v>2580.1</v>
      </c>
      <c r="E220" s="79">
        <v>0</v>
      </c>
      <c r="F220" s="79">
        <v>334.1</v>
      </c>
      <c r="G220" s="79">
        <v>0</v>
      </c>
      <c r="H220" s="50">
        <v>506.3</v>
      </c>
      <c r="I220" s="13">
        <v>0</v>
      </c>
      <c r="J220" s="64">
        <v>228.2</v>
      </c>
    </row>
    <row r="221" spans="1:10" x14ac:dyDescent="0.25">
      <c r="A221" s="12">
        <v>2010.08</v>
      </c>
      <c r="B221" s="50">
        <v>18648.599999999999</v>
      </c>
      <c r="C221" s="54">
        <f t="shared" si="3"/>
        <v>23664.9</v>
      </c>
      <c r="D221" s="81">
        <v>966.6</v>
      </c>
      <c r="E221" s="79">
        <v>0</v>
      </c>
      <c r="F221" s="79">
        <v>9661.7000000000007</v>
      </c>
      <c r="G221" s="79">
        <v>0</v>
      </c>
      <c r="H221" s="50">
        <v>13036.6</v>
      </c>
      <c r="I221" s="13">
        <v>0</v>
      </c>
      <c r="J221" s="64">
        <v>69.3</v>
      </c>
    </row>
    <row r="222" spans="1:10" x14ac:dyDescent="0.25">
      <c r="A222" s="12">
        <v>2010.09</v>
      </c>
      <c r="B222" s="50">
        <v>10873.9</v>
      </c>
      <c r="C222" s="54">
        <f t="shared" si="3"/>
        <v>8723.2999999999993</v>
      </c>
      <c r="D222" s="81">
        <v>3698</v>
      </c>
      <c r="E222" s="79">
        <v>0</v>
      </c>
      <c r="F222" s="79">
        <v>1388</v>
      </c>
      <c r="G222" s="79">
        <v>0</v>
      </c>
      <c r="H222" s="50">
        <v>3637.3</v>
      </c>
      <c r="I222" s="13">
        <v>0</v>
      </c>
      <c r="J222" s="64">
        <v>95.4</v>
      </c>
    </row>
    <row r="223" spans="1:10" x14ac:dyDescent="0.25">
      <c r="A223" s="12">
        <v>2010.1</v>
      </c>
      <c r="B223" s="50">
        <v>10952.6</v>
      </c>
      <c r="C223" s="54">
        <f t="shared" si="3"/>
        <v>6923.1</v>
      </c>
      <c r="D223" s="81">
        <v>3586.5</v>
      </c>
      <c r="E223" s="79">
        <v>0</v>
      </c>
      <c r="F223" s="79">
        <v>518.6</v>
      </c>
      <c r="G223" s="79">
        <v>0</v>
      </c>
      <c r="H223" s="50">
        <v>2818</v>
      </c>
      <c r="I223" s="13">
        <v>0</v>
      </c>
      <c r="J223" s="64">
        <v>132.6</v>
      </c>
    </row>
    <row r="224" spans="1:10" x14ac:dyDescent="0.25">
      <c r="A224" s="12">
        <v>2010.11</v>
      </c>
      <c r="B224" s="50">
        <v>22350.7</v>
      </c>
      <c r="C224" s="54">
        <f t="shared" si="3"/>
        <v>14916.4</v>
      </c>
      <c r="D224" s="81">
        <v>7233</v>
      </c>
      <c r="E224" s="79">
        <v>0</v>
      </c>
      <c r="F224" s="79">
        <v>5984.3</v>
      </c>
      <c r="G224" s="79">
        <v>0</v>
      </c>
      <c r="H224" s="50">
        <v>1699.1</v>
      </c>
      <c r="I224" s="13">
        <v>0</v>
      </c>
      <c r="J224" s="64">
        <v>775.1</v>
      </c>
    </row>
    <row r="225" spans="1:10" x14ac:dyDescent="0.25">
      <c r="A225" s="12">
        <v>2010.12</v>
      </c>
      <c r="B225" s="50">
        <v>6833</v>
      </c>
      <c r="C225" s="54">
        <f t="shared" si="3"/>
        <v>43330.3</v>
      </c>
      <c r="D225" s="81">
        <v>28380.2</v>
      </c>
      <c r="E225" s="79">
        <v>0</v>
      </c>
      <c r="F225" s="79">
        <v>4115.1000000000004</v>
      </c>
      <c r="G225" s="79">
        <v>0</v>
      </c>
      <c r="H225" s="50">
        <v>10835</v>
      </c>
      <c r="I225" s="13">
        <v>0</v>
      </c>
      <c r="J225" s="64">
        <v>555.5</v>
      </c>
    </row>
    <row r="226" spans="1:10" x14ac:dyDescent="0.25">
      <c r="A226" s="12">
        <v>2011.01</v>
      </c>
      <c r="B226" s="50">
        <v>22735</v>
      </c>
      <c r="C226" s="54">
        <f t="shared" si="3"/>
        <v>4962.1000000000004</v>
      </c>
      <c r="D226" s="81">
        <v>3831.2</v>
      </c>
      <c r="E226" s="79">
        <v>0</v>
      </c>
      <c r="F226" s="79">
        <v>141.4</v>
      </c>
      <c r="G226" s="79">
        <v>0</v>
      </c>
      <c r="H226" s="50">
        <v>989.5</v>
      </c>
      <c r="I226" s="13">
        <v>0</v>
      </c>
      <c r="J226" s="64">
        <v>79.3</v>
      </c>
    </row>
    <row r="227" spans="1:10" x14ac:dyDescent="0.25">
      <c r="A227" s="12">
        <v>2011.02</v>
      </c>
      <c r="B227" s="50">
        <v>4951</v>
      </c>
      <c r="C227" s="54">
        <f t="shared" si="3"/>
        <v>5837</v>
      </c>
      <c r="D227" s="81">
        <v>2193.5</v>
      </c>
      <c r="E227" s="79">
        <v>0</v>
      </c>
      <c r="F227" s="79">
        <v>2206.6999999999998</v>
      </c>
      <c r="G227" s="79">
        <v>0</v>
      </c>
      <c r="H227" s="50">
        <v>1436.8</v>
      </c>
      <c r="I227" s="13">
        <v>0</v>
      </c>
      <c r="J227" s="64">
        <v>56</v>
      </c>
    </row>
    <row r="228" spans="1:10" x14ac:dyDescent="0.25">
      <c r="A228" s="12">
        <v>2011.03</v>
      </c>
      <c r="B228" s="50">
        <v>10943.4</v>
      </c>
      <c r="C228" s="54">
        <f t="shared" si="3"/>
        <v>25168.9</v>
      </c>
      <c r="D228" s="81">
        <v>9674</v>
      </c>
      <c r="E228" s="79">
        <v>0</v>
      </c>
      <c r="F228" s="79">
        <v>13189.5</v>
      </c>
      <c r="G228" s="79">
        <v>0</v>
      </c>
      <c r="H228" s="50">
        <v>2305.4</v>
      </c>
      <c r="I228" s="13">
        <v>0</v>
      </c>
      <c r="J228" s="64">
        <v>83.3</v>
      </c>
    </row>
    <row r="229" spans="1:10" x14ac:dyDescent="0.25">
      <c r="A229" s="12">
        <v>2011.04</v>
      </c>
      <c r="B229" s="50">
        <v>24465.3</v>
      </c>
      <c r="C229" s="54">
        <f t="shared" si="3"/>
        <v>12311.3</v>
      </c>
      <c r="D229" s="81">
        <v>6361.4</v>
      </c>
      <c r="E229" s="79">
        <v>0</v>
      </c>
      <c r="F229" s="79">
        <v>3838.1</v>
      </c>
      <c r="G229" s="79">
        <v>0</v>
      </c>
      <c r="H229" s="50">
        <v>2111.8000000000002</v>
      </c>
      <c r="I229" s="13">
        <v>0</v>
      </c>
      <c r="J229" s="64">
        <v>144.1</v>
      </c>
    </row>
    <row r="230" spans="1:10" x14ac:dyDescent="0.25">
      <c r="A230" s="12">
        <v>2011.05</v>
      </c>
      <c r="B230" s="50">
        <v>11562.5</v>
      </c>
      <c r="C230" s="54">
        <f t="shared" si="3"/>
        <v>7334</v>
      </c>
      <c r="D230" s="81">
        <v>3543.3</v>
      </c>
      <c r="E230" s="79">
        <v>0</v>
      </c>
      <c r="F230" s="79">
        <v>2670</v>
      </c>
      <c r="G230" s="79">
        <v>0</v>
      </c>
      <c r="H230" s="50">
        <v>1120.7</v>
      </c>
      <c r="I230" s="13">
        <v>0</v>
      </c>
      <c r="J230" s="64">
        <v>101.8</v>
      </c>
    </row>
    <row r="231" spans="1:10" x14ac:dyDescent="0.25">
      <c r="A231" s="12">
        <v>2011.06</v>
      </c>
      <c r="B231" s="50">
        <v>19950.400000000001</v>
      </c>
      <c r="C231" s="54">
        <f t="shared" si="3"/>
        <v>7557.9</v>
      </c>
      <c r="D231" s="81">
        <v>4650</v>
      </c>
      <c r="E231" s="79">
        <v>0</v>
      </c>
      <c r="F231" s="79">
        <v>829.3</v>
      </c>
      <c r="G231" s="79">
        <v>0</v>
      </c>
      <c r="H231" s="50">
        <v>2078.6</v>
      </c>
      <c r="I231" s="13">
        <v>0</v>
      </c>
      <c r="J231" s="64">
        <v>113.3</v>
      </c>
    </row>
    <row r="232" spans="1:10" x14ac:dyDescent="0.25">
      <c r="A232" s="12">
        <v>2011.07</v>
      </c>
      <c r="B232" s="50">
        <v>21443.200000000001</v>
      </c>
      <c r="C232" s="54">
        <f t="shared" si="3"/>
        <v>5031.5</v>
      </c>
      <c r="D232" s="81">
        <v>2710.9</v>
      </c>
      <c r="E232" s="79">
        <v>0</v>
      </c>
      <c r="F232" s="79">
        <v>205.2</v>
      </c>
      <c r="G232" s="79">
        <v>0</v>
      </c>
      <c r="H232" s="50">
        <v>2115.4</v>
      </c>
      <c r="I232" s="13">
        <v>0</v>
      </c>
      <c r="J232" s="64">
        <v>54.3</v>
      </c>
    </row>
    <row r="233" spans="1:10" x14ac:dyDescent="0.25">
      <c r="A233" s="12">
        <v>2011.08</v>
      </c>
      <c r="B233" s="50">
        <v>12854.4</v>
      </c>
      <c r="C233" s="54">
        <f t="shared" si="3"/>
        <v>17609</v>
      </c>
      <c r="D233" s="81">
        <v>1136.0999999999999</v>
      </c>
      <c r="E233" s="79">
        <v>0</v>
      </c>
      <c r="F233" s="79">
        <v>10680.3</v>
      </c>
      <c r="G233" s="79">
        <v>0</v>
      </c>
      <c r="H233" s="50">
        <v>5792.6</v>
      </c>
      <c r="I233" s="13">
        <v>0</v>
      </c>
      <c r="J233" s="64">
        <v>70.3</v>
      </c>
    </row>
    <row r="234" spans="1:10" x14ac:dyDescent="0.25">
      <c r="A234" s="12">
        <v>2011.09</v>
      </c>
      <c r="B234" s="50">
        <v>26383.3</v>
      </c>
      <c r="C234" s="54">
        <f t="shared" si="3"/>
        <v>5655.1</v>
      </c>
      <c r="D234" s="81">
        <v>3360.1</v>
      </c>
      <c r="E234" s="79">
        <v>0</v>
      </c>
      <c r="F234" s="79">
        <v>737.1</v>
      </c>
      <c r="G234" s="79">
        <v>0</v>
      </c>
      <c r="H234" s="50">
        <v>1557.9</v>
      </c>
      <c r="I234" s="13">
        <v>0</v>
      </c>
      <c r="J234" s="64">
        <v>83.1</v>
      </c>
    </row>
    <row r="235" spans="1:10" x14ac:dyDescent="0.25">
      <c r="A235" s="12">
        <v>2011.1</v>
      </c>
      <c r="B235" s="50">
        <v>11495.8</v>
      </c>
      <c r="C235" s="54">
        <f t="shared" si="3"/>
        <v>6048.5</v>
      </c>
      <c r="D235" s="81">
        <v>3895.2</v>
      </c>
      <c r="E235" s="79">
        <v>0</v>
      </c>
      <c r="F235" s="79">
        <v>785.3</v>
      </c>
      <c r="G235" s="79">
        <v>0</v>
      </c>
      <c r="H235" s="50">
        <v>1368</v>
      </c>
      <c r="I235" s="13">
        <v>0</v>
      </c>
      <c r="J235" s="64">
        <v>927.3</v>
      </c>
    </row>
    <row r="236" spans="1:10" x14ac:dyDescent="0.25">
      <c r="A236" s="12">
        <v>2011.11</v>
      </c>
      <c r="B236" s="50">
        <v>23861.599999999999</v>
      </c>
      <c r="C236" s="54">
        <f t="shared" si="3"/>
        <v>21683.600000000002</v>
      </c>
      <c r="D236" s="81">
        <v>7968.1</v>
      </c>
      <c r="E236" s="79">
        <v>0</v>
      </c>
      <c r="F236" s="79">
        <v>9074.7000000000007</v>
      </c>
      <c r="G236" s="79">
        <v>0</v>
      </c>
      <c r="H236" s="50">
        <v>4640.8</v>
      </c>
      <c r="I236" s="13">
        <v>0</v>
      </c>
      <c r="J236" s="64">
        <v>176.7</v>
      </c>
    </row>
    <row r="237" spans="1:10" x14ac:dyDescent="0.25">
      <c r="A237" s="12">
        <v>2011.12</v>
      </c>
      <c r="B237" s="50">
        <v>14309.2</v>
      </c>
      <c r="C237" s="54">
        <f t="shared" si="3"/>
        <v>45700.800000000003</v>
      </c>
      <c r="D237" s="81">
        <v>41972</v>
      </c>
      <c r="E237" s="79">
        <v>0</v>
      </c>
      <c r="F237" s="79">
        <v>850.5</v>
      </c>
      <c r="G237" s="79">
        <v>0</v>
      </c>
      <c r="H237" s="50">
        <v>2878.3</v>
      </c>
      <c r="I237" s="13">
        <v>0</v>
      </c>
      <c r="J237" s="64">
        <v>97</v>
      </c>
    </row>
    <row r="238" spans="1:10" x14ac:dyDescent="0.25">
      <c r="A238" s="12">
        <v>2012.01</v>
      </c>
      <c r="B238" s="50">
        <v>27982.400000000001</v>
      </c>
      <c r="C238" s="54">
        <f t="shared" si="3"/>
        <v>3170.6</v>
      </c>
      <c r="D238" s="81">
        <v>1958.1</v>
      </c>
      <c r="E238" s="79">
        <v>0</v>
      </c>
      <c r="F238" s="79">
        <v>206</v>
      </c>
      <c r="G238" s="79">
        <v>0</v>
      </c>
      <c r="H238" s="50">
        <v>1006.5</v>
      </c>
      <c r="I238" s="13">
        <v>0</v>
      </c>
      <c r="J238" s="64">
        <v>50.6</v>
      </c>
    </row>
    <row r="239" spans="1:10" x14ac:dyDescent="0.25">
      <c r="A239" s="12">
        <v>2012.02</v>
      </c>
      <c r="B239" s="50">
        <v>3152.4</v>
      </c>
      <c r="C239" s="54">
        <f t="shared" si="3"/>
        <v>10186.299999999999</v>
      </c>
      <c r="D239" s="81">
        <v>6207.8</v>
      </c>
      <c r="E239" s="79">
        <v>0</v>
      </c>
      <c r="F239" s="79">
        <v>2077.6999999999998</v>
      </c>
      <c r="G239" s="79">
        <v>0</v>
      </c>
      <c r="H239" s="50">
        <v>1900.8</v>
      </c>
      <c r="I239" s="13">
        <v>0</v>
      </c>
      <c r="J239" s="64">
        <v>55.5</v>
      </c>
    </row>
    <row r="240" spans="1:10" x14ac:dyDescent="0.25">
      <c r="A240" s="12">
        <v>2012.03</v>
      </c>
      <c r="B240" s="50">
        <v>8339.2000000000007</v>
      </c>
      <c r="C240" s="54">
        <f t="shared" si="3"/>
        <v>11226.199999999999</v>
      </c>
      <c r="D240" s="81">
        <v>8106.4</v>
      </c>
      <c r="E240" s="79">
        <v>0</v>
      </c>
      <c r="F240" s="79">
        <v>1975.8</v>
      </c>
      <c r="G240" s="79">
        <v>0</v>
      </c>
      <c r="H240" s="50">
        <v>1144</v>
      </c>
      <c r="I240" s="13">
        <v>0</v>
      </c>
      <c r="J240" s="64">
        <v>110.5</v>
      </c>
    </row>
    <row r="241" spans="1:10" x14ac:dyDescent="0.25">
      <c r="A241" s="12">
        <v>2012.04</v>
      </c>
      <c r="B241" s="50">
        <v>5329.7</v>
      </c>
      <c r="C241" s="54">
        <f t="shared" si="3"/>
        <v>9030</v>
      </c>
      <c r="D241" s="81">
        <v>6831.6</v>
      </c>
      <c r="E241" s="79">
        <v>0</v>
      </c>
      <c r="F241" s="79">
        <v>653.6</v>
      </c>
      <c r="G241" s="79">
        <v>0</v>
      </c>
      <c r="H241" s="50">
        <v>1544.8</v>
      </c>
      <c r="I241" s="13">
        <v>0</v>
      </c>
      <c r="J241" s="64">
        <v>181.5</v>
      </c>
    </row>
    <row r="242" spans="1:10" x14ac:dyDescent="0.25">
      <c r="A242" s="12">
        <v>2012.05</v>
      </c>
      <c r="B242" s="50">
        <v>9941</v>
      </c>
      <c r="C242" s="54">
        <f t="shared" si="3"/>
        <v>7985.6999999999989</v>
      </c>
      <c r="D242" s="81">
        <v>3397.2</v>
      </c>
      <c r="E242" s="79">
        <v>0</v>
      </c>
      <c r="F242" s="79">
        <v>3149.1</v>
      </c>
      <c r="G242" s="79">
        <v>0</v>
      </c>
      <c r="H242" s="50">
        <v>1439.4</v>
      </c>
      <c r="I242" s="13">
        <v>0</v>
      </c>
      <c r="J242" s="64">
        <v>154.9</v>
      </c>
    </row>
    <row r="243" spans="1:10" x14ac:dyDescent="0.25">
      <c r="A243" s="12">
        <v>2012.06</v>
      </c>
      <c r="B243" s="50">
        <v>7262.3</v>
      </c>
      <c r="C243" s="54">
        <f t="shared" si="3"/>
        <v>7627.4</v>
      </c>
      <c r="D243" s="81">
        <v>5760.2</v>
      </c>
      <c r="E243" s="79">
        <v>0</v>
      </c>
      <c r="F243" s="79">
        <v>757.3</v>
      </c>
      <c r="G243" s="79">
        <v>0</v>
      </c>
      <c r="H243" s="50">
        <v>1109.9000000000001</v>
      </c>
      <c r="I243" s="13">
        <v>0</v>
      </c>
      <c r="J243" s="64">
        <v>174.3</v>
      </c>
    </row>
    <row r="244" spans="1:10" x14ac:dyDescent="0.25">
      <c r="A244" s="12">
        <v>2012.07</v>
      </c>
      <c r="B244" s="50">
        <v>12623.7</v>
      </c>
      <c r="C244" s="54">
        <f t="shared" si="3"/>
        <v>7636.7999999999993</v>
      </c>
      <c r="D244" s="81">
        <v>5978.2</v>
      </c>
      <c r="E244" s="79">
        <v>0</v>
      </c>
      <c r="F244" s="79">
        <v>560.4</v>
      </c>
      <c r="G244" s="79">
        <v>0</v>
      </c>
      <c r="H244" s="50">
        <v>1098.2</v>
      </c>
      <c r="I244" s="13">
        <v>0</v>
      </c>
      <c r="J244" s="64">
        <v>207.3</v>
      </c>
    </row>
    <row r="245" spans="1:10" x14ac:dyDescent="0.25">
      <c r="A245" s="12">
        <v>2012.08</v>
      </c>
      <c r="B245" s="50">
        <v>9380.7000000000007</v>
      </c>
      <c r="C245" s="54">
        <f t="shared" si="3"/>
        <v>18341.599999999999</v>
      </c>
      <c r="D245" s="81">
        <v>1939.3</v>
      </c>
      <c r="E245" s="79">
        <v>0</v>
      </c>
      <c r="F245" s="79">
        <v>11537</v>
      </c>
      <c r="G245" s="79">
        <v>0</v>
      </c>
      <c r="H245" s="50">
        <v>4865.3</v>
      </c>
      <c r="I245" s="13">
        <v>0</v>
      </c>
      <c r="J245" s="64">
        <v>173</v>
      </c>
    </row>
    <row r="246" spans="1:10" x14ac:dyDescent="0.25">
      <c r="A246" s="12">
        <v>2012.09</v>
      </c>
      <c r="B246" s="50">
        <v>17288.400000000001</v>
      </c>
      <c r="C246" s="54">
        <f t="shared" si="3"/>
        <v>11777.2</v>
      </c>
      <c r="D246" s="81">
        <v>6847</v>
      </c>
      <c r="E246" s="79">
        <v>0</v>
      </c>
      <c r="F246" s="79">
        <v>1331.7</v>
      </c>
      <c r="G246" s="79">
        <v>0</v>
      </c>
      <c r="H246" s="50">
        <v>3598.5</v>
      </c>
      <c r="I246" s="13">
        <v>0</v>
      </c>
      <c r="J246" s="64">
        <v>555.5</v>
      </c>
    </row>
    <row r="247" spans="1:10" x14ac:dyDescent="0.25">
      <c r="A247" s="12">
        <v>2012.1</v>
      </c>
      <c r="B247" s="50">
        <v>7179.1</v>
      </c>
      <c r="C247" s="54">
        <f t="shared" si="3"/>
        <v>15383.900000000001</v>
      </c>
      <c r="D247" s="81">
        <v>8709.7000000000007</v>
      </c>
      <c r="E247" s="79">
        <v>0</v>
      </c>
      <c r="F247" s="79">
        <v>1688.2</v>
      </c>
      <c r="G247" s="79">
        <v>0</v>
      </c>
      <c r="H247" s="50">
        <v>4986</v>
      </c>
      <c r="I247" s="13">
        <v>0</v>
      </c>
      <c r="J247" s="64">
        <v>1087.5</v>
      </c>
    </row>
    <row r="248" spans="1:10" x14ac:dyDescent="0.25">
      <c r="A248" s="12">
        <v>2012.11</v>
      </c>
      <c r="B248" s="50">
        <v>12050.2</v>
      </c>
      <c r="C248" s="54">
        <f t="shared" si="3"/>
        <v>12572.7</v>
      </c>
      <c r="D248" s="81">
        <v>8013.4</v>
      </c>
      <c r="E248" s="79">
        <v>0</v>
      </c>
      <c r="F248" s="79">
        <v>1889</v>
      </c>
      <c r="G248" s="79">
        <v>0</v>
      </c>
      <c r="H248" s="50">
        <v>2670.3</v>
      </c>
      <c r="I248" s="13">
        <v>0</v>
      </c>
      <c r="J248" s="64">
        <v>540.6</v>
      </c>
    </row>
    <row r="249" spans="1:10" x14ac:dyDescent="0.25">
      <c r="A249" s="12">
        <v>2012.12</v>
      </c>
      <c r="B249" s="50">
        <v>9071</v>
      </c>
      <c r="C249" s="54">
        <f t="shared" si="3"/>
        <v>66233.100000000006</v>
      </c>
      <c r="D249" s="81">
        <v>60999.7</v>
      </c>
      <c r="E249" s="79">
        <v>0</v>
      </c>
      <c r="F249" s="79">
        <v>2500.8000000000002</v>
      </c>
      <c r="G249" s="79">
        <v>0</v>
      </c>
      <c r="H249" s="50">
        <v>2732.6</v>
      </c>
      <c r="I249" s="13">
        <v>0</v>
      </c>
      <c r="J249" s="64">
        <v>177.5</v>
      </c>
    </row>
    <row r="250" spans="1:10" x14ac:dyDescent="0.25">
      <c r="A250" s="12">
        <v>2013.01</v>
      </c>
      <c r="B250" s="50">
        <v>40264.699999999997</v>
      </c>
      <c r="C250" s="54">
        <f t="shared" si="3"/>
        <v>3412.7999999999997</v>
      </c>
      <c r="D250" s="81">
        <v>2103.1999999999998</v>
      </c>
      <c r="E250" s="79">
        <v>0</v>
      </c>
      <c r="F250" s="79">
        <v>342.2</v>
      </c>
      <c r="G250" s="79">
        <v>0</v>
      </c>
      <c r="H250" s="50">
        <v>967.4</v>
      </c>
      <c r="I250" s="13">
        <v>0</v>
      </c>
      <c r="J250" s="64">
        <v>113.9</v>
      </c>
    </row>
    <row r="251" spans="1:10" x14ac:dyDescent="0.25">
      <c r="A251" s="12">
        <v>2013.02</v>
      </c>
      <c r="B251" s="50">
        <v>4738.2</v>
      </c>
      <c r="C251" s="54">
        <f t="shared" si="3"/>
        <v>9533.6</v>
      </c>
      <c r="D251" s="81">
        <v>6516.5</v>
      </c>
      <c r="E251" s="79">
        <v>0</v>
      </c>
      <c r="F251" s="79">
        <v>1435.5</v>
      </c>
      <c r="G251" s="79">
        <v>0</v>
      </c>
      <c r="H251" s="50">
        <v>1581.6</v>
      </c>
      <c r="I251" s="13">
        <v>0</v>
      </c>
      <c r="J251" s="64">
        <v>424.1</v>
      </c>
    </row>
    <row r="252" spans="1:10" x14ac:dyDescent="0.25">
      <c r="A252" s="12">
        <v>2013.03</v>
      </c>
      <c r="B252" s="50">
        <v>5122</v>
      </c>
      <c r="C252" s="54">
        <f t="shared" si="3"/>
        <v>20961.900000000001</v>
      </c>
      <c r="D252" s="81">
        <v>13446.5</v>
      </c>
      <c r="E252" s="79">
        <v>0</v>
      </c>
      <c r="F252" s="79">
        <v>3416.3</v>
      </c>
      <c r="G252" s="79">
        <v>0</v>
      </c>
      <c r="H252" s="50">
        <v>4099.1000000000004</v>
      </c>
      <c r="I252" s="13">
        <v>0</v>
      </c>
      <c r="J252" s="64">
        <v>67.2</v>
      </c>
    </row>
    <row r="253" spans="1:10" x14ac:dyDescent="0.25">
      <c r="A253" s="12">
        <v>2013.04</v>
      </c>
      <c r="B253" s="50">
        <v>5068.3</v>
      </c>
      <c r="C253" s="54">
        <f t="shared" si="3"/>
        <v>19943.5</v>
      </c>
      <c r="D253" s="81">
        <v>13869.6</v>
      </c>
      <c r="E253" s="79">
        <v>0</v>
      </c>
      <c r="F253" s="79">
        <v>4655.8999999999996</v>
      </c>
      <c r="G253" s="79">
        <v>0</v>
      </c>
      <c r="H253" s="50">
        <v>1418</v>
      </c>
      <c r="I253" s="13">
        <v>0</v>
      </c>
      <c r="J253" s="64">
        <v>163.6</v>
      </c>
    </row>
    <row r="254" spans="1:10" x14ac:dyDescent="0.25">
      <c r="A254" s="12">
        <v>2013.05</v>
      </c>
      <c r="B254" s="50">
        <v>8667.5</v>
      </c>
      <c r="C254" s="54">
        <f t="shared" si="3"/>
        <v>8531.2999999999993</v>
      </c>
      <c r="D254" s="81">
        <v>5547</v>
      </c>
      <c r="E254" s="79">
        <v>0</v>
      </c>
      <c r="F254" s="79">
        <v>1308.3</v>
      </c>
      <c r="G254" s="79">
        <v>0</v>
      </c>
      <c r="H254" s="50">
        <v>1676</v>
      </c>
      <c r="I254" s="13">
        <v>0</v>
      </c>
      <c r="J254" s="64">
        <v>396.6</v>
      </c>
    </row>
    <row r="255" spans="1:10" x14ac:dyDescent="0.25">
      <c r="A255" s="12">
        <v>2013.06</v>
      </c>
      <c r="B255" s="50">
        <v>19442.2</v>
      </c>
      <c r="C255" s="54">
        <f t="shared" si="3"/>
        <v>12753.1</v>
      </c>
      <c r="D255" s="81">
        <v>5875.3</v>
      </c>
      <c r="E255" s="79">
        <v>0</v>
      </c>
      <c r="F255" s="79">
        <v>4178.8</v>
      </c>
      <c r="G255" s="79">
        <v>0</v>
      </c>
      <c r="H255" s="50">
        <v>2699</v>
      </c>
      <c r="I255" s="13">
        <v>0</v>
      </c>
      <c r="J255" s="64">
        <v>52.9</v>
      </c>
    </row>
    <row r="256" spans="1:10" x14ac:dyDescent="0.25">
      <c r="A256" s="12">
        <v>2013.07</v>
      </c>
      <c r="B256" s="50">
        <v>14893.7</v>
      </c>
      <c r="C256" s="54">
        <f t="shared" si="3"/>
        <v>19991.3</v>
      </c>
      <c r="D256" s="81">
        <v>16133.1</v>
      </c>
      <c r="E256" s="79">
        <v>0</v>
      </c>
      <c r="F256" s="79">
        <v>1750.9</v>
      </c>
      <c r="G256" s="79">
        <v>0</v>
      </c>
      <c r="H256" s="50">
        <v>2107.3000000000002</v>
      </c>
      <c r="I256" s="13">
        <v>0</v>
      </c>
      <c r="J256" s="64">
        <v>348.4</v>
      </c>
    </row>
    <row r="257" spans="1:10" x14ac:dyDescent="0.25">
      <c r="A257" s="12">
        <v>2013.08</v>
      </c>
      <c r="B257" s="50">
        <v>53395.7</v>
      </c>
      <c r="C257" s="54">
        <f t="shared" si="3"/>
        <v>9750.2000000000007</v>
      </c>
      <c r="D257" s="81">
        <v>5956.4</v>
      </c>
      <c r="E257" s="79">
        <v>0</v>
      </c>
      <c r="F257" s="79">
        <v>2102.1</v>
      </c>
      <c r="G257" s="79">
        <v>0</v>
      </c>
      <c r="H257" s="50">
        <v>1691.7</v>
      </c>
      <c r="I257" s="13">
        <v>0</v>
      </c>
      <c r="J257" s="64">
        <v>53.8</v>
      </c>
    </row>
    <row r="258" spans="1:10" x14ac:dyDescent="0.25">
      <c r="A258" s="12">
        <v>2013.09</v>
      </c>
      <c r="B258" s="50">
        <v>8063.5</v>
      </c>
      <c r="C258" s="54">
        <f t="shared" si="3"/>
        <v>27596.199999999997</v>
      </c>
      <c r="D258" s="81">
        <v>10122.5</v>
      </c>
      <c r="E258" s="79">
        <v>0</v>
      </c>
      <c r="F258" s="79">
        <v>14899.6</v>
      </c>
      <c r="G258" s="79">
        <v>0</v>
      </c>
      <c r="H258" s="50">
        <v>2574.1</v>
      </c>
      <c r="I258" s="13">
        <v>0</v>
      </c>
      <c r="J258" s="64">
        <v>115.1</v>
      </c>
    </row>
    <row r="259" spans="1:10" x14ac:dyDescent="0.25">
      <c r="A259" s="12">
        <v>2013.1</v>
      </c>
      <c r="B259" s="50">
        <v>14967.2</v>
      </c>
      <c r="C259" s="54">
        <f t="shared" si="3"/>
        <v>18494.7</v>
      </c>
      <c r="D259" s="81">
        <v>12254.2</v>
      </c>
      <c r="E259" s="79">
        <v>0</v>
      </c>
      <c r="F259" s="79">
        <v>1557.8</v>
      </c>
      <c r="G259" s="79">
        <v>0</v>
      </c>
      <c r="H259" s="50">
        <v>4682.7</v>
      </c>
      <c r="I259" s="13">
        <v>0</v>
      </c>
      <c r="J259" s="64">
        <v>1248.2</v>
      </c>
    </row>
    <row r="260" spans="1:10" x14ac:dyDescent="0.25">
      <c r="A260" s="12">
        <v>2013.11</v>
      </c>
      <c r="B260" s="50">
        <v>4731.3999999999996</v>
      </c>
      <c r="C260" s="54">
        <f t="shared" si="3"/>
        <v>16796.099999999999</v>
      </c>
      <c r="D260" s="81">
        <v>11986.3</v>
      </c>
      <c r="E260" s="79">
        <v>0</v>
      </c>
      <c r="F260" s="79">
        <v>1943</v>
      </c>
      <c r="G260" s="79">
        <v>0</v>
      </c>
      <c r="H260" s="50">
        <v>2866.8</v>
      </c>
      <c r="I260" s="13">
        <v>0</v>
      </c>
      <c r="J260" s="64">
        <v>457.6</v>
      </c>
    </row>
    <row r="261" spans="1:10" x14ac:dyDescent="0.25">
      <c r="A261" s="12">
        <v>2013.12</v>
      </c>
      <c r="B261" s="50">
        <v>13391.6</v>
      </c>
      <c r="C261" s="54">
        <f t="shared" si="3"/>
        <v>84050.9</v>
      </c>
      <c r="D261" s="81">
        <v>72096.899999999994</v>
      </c>
      <c r="E261" s="79">
        <v>0</v>
      </c>
      <c r="F261" s="79">
        <v>3182.8</v>
      </c>
      <c r="G261" s="79">
        <v>0</v>
      </c>
      <c r="H261" s="50">
        <v>8771.2000000000007</v>
      </c>
      <c r="I261" s="13">
        <v>0</v>
      </c>
      <c r="J261" s="64">
        <v>137.80000000000001</v>
      </c>
    </row>
    <row r="262" spans="1:10" x14ac:dyDescent="0.25">
      <c r="A262" s="12">
        <v>2014.01</v>
      </c>
      <c r="B262" s="50">
        <v>14291.6</v>
      </c>
      <c r="C262" s="54">
        <f t="shared" si="3"/>
        <v>32111.5</v>
      </c>
      <c r="D262" s="81">
        <v>28815.599999999999</v>
      </c>
      <c r="E262" s="79">
        <v>0</v>
      </c>
      <c r="F262" s="79">
        <v>1542.7</v>
      </c>
      <c r="G262" s="79">
        <v>0</v>
      </c>
      <c r="H262" s="50">
        <v>1753.2</v>
      </c>
      <c r="I262" s="13">
        <v>0</v>
      </c>
      <c r="J262" s="64">
        <v>172.1</v>
      </c>
    </row>
    <row r="263" spans="1:10" x14ac:dyDescent="0.25">
      <c r="A263" s="12">
        <v>2014.02</v>
      </c>
      <c r="B263" s="50">
        <v>26039.599999999999</v>
      </c>
      <c r="C263" s="54">
        <f t="shared" si="3"/>
        <v>15618</v>
      </c>
      <c r="D263" s="81">
        <v>10794.5</v>
      </c>
      <c r="E263" s="79">
        <v>0</v>
      </c>
      <c r="F263" s="79">
        <v>3047.5</v>
      </c>
      <c r="G263" s="79">
        <v>0</v>
      </c>
      <c r="H263" s="50">
        <v>1776</v>
      </c>
      <c r="I263" s="13">
        <v>0</v>
      </c>
      <c r="J263" s="64">
        <v>191.5</v>
      </c>
    </row>
    <row r="264" spans="1:10" x14ac:dyDescent="0.25">
      <c r="A264" s="12">
        <v>2014.03</v>
      </c>
      <c r="B264" s="50">
        <v>6687.1</v>
      </c>
      <c r="C264" s="54">
        <f t="shared" si="3"/>
        <v>25439.599999999999</v>
      </c>
      <c r="D264" s="81">
        <v>9305.2999999999993</v>
      </c>
      <c r="E264" s="79">
        <v>0</v>
      </c>
      <c r="F264" s="79">
        <v>6210.5</v>
      </c>
      <c r="G264" s="79">
        <v>0</v>
      </c>
      <c r="H264" s="50">
        <v>9923.7999999999993</v>
      </c>
      <c r="I264" s="13">
        <v>0</v>
      </c>
      <c r="J264" s="64">
        <v>203.5</v>
      </c>
    </row>
    <row r="265" spans="1:10" x14ac:dyDescent="0.25">
      <c r="A265" s="12">
        <v>2014.04</v>
      </c>
      <c r="B265" s="50">
        <v>17006.7</v>
      </c>
      <c r="C265" s="54">
        <f t="shared" si="3"/>
        <v>19980.200000000004</v>
      </c>
      <c r="D265" s="81">
        <v>10384.700000000001</v>
      </c>
      <c r="E265" s="79">
        <v>0</v>
      </c>
      <c r="F265" s="79">
        <v>7242.6</v>
      </c>
      <c r="G265" s="79">
        <v>0</v>
      </c>
      <c r="H265" s="50">
        <v>2352.9</v>
      </c>
      <c r="I265" s="13">
        <v>0</v>
      </c>
      <c r="J265" s="64">
        <v>513.79999999999995</v>
      </c>
    </row>
    <row r="266" spans="1:10" x14ac:dyDescent="0.25">
      <c r="A266" s="12">
        <v>2014.05</v>
      </c>
      <c r="B266" s="50">
        <v>17016.599999999999</v>
      </c>
      <c r="C266" s="54">
        <f t="shared" ref="C266:C329" si="4">SUM(D266:H266)</f>
        <v>29830.799999999999</v>
      </c>
      <c r="D266" s="81">
        <v>20290.8</v>
      </c>
      <c r="E266" s="79">
        <v>0</v>
      </c>
      <c r="F266" s="79">
        <v>2279</v>
      </c>
      <c r="G266" s="79">
        <v>0</v>
      </c>
      <c r="H266" s="50">
        <v>7261</v>
      </c>
      <c r="I266" s="13">
        <v>0</v>
      </c>
      <c r="J266" s="64">
        <v>94</v>
      </c>
    </row>
    <row r="267" spans="1:10" x14ac:dyDescent="0.25">
      <c r="A267" s="12">
        <v>2014.06</v>
      </c>
      <c r="B267" s="50">
        <v>15013.8</v>
      </c>
      <c r="C267" s="54">
        <f t="shared" si="4"/>
        <v>53300.5</v>
      </c>
      <c r="D267" s="81">
        <v>45760.7</v>
      </c>
      <c r="E267" s="79">
        <v>0</v>
      </c>
      <c r="F267" s="79">
        <v>4523.3999999999996</v>
      </c>
      <c r="G267" s="79">
        <v>0</v>
      </c>
      <c r="H267" s="50">
        <v>3016.4</v>
      </c>
      <c r="I267" s="13">
        <v>0</v>
      </c>
      <c r="J267" s="64">
        <v>111</v>
      </c>
    </row>
    <row r="268" spans="1:10" x14ac:dyDescent="0.25">
      <c r="A268" s="12">
        <v>2014.07</v>
      </c>
      <c r="B268" s="50">
        <v>18175.599999999999</v>
      </c>
      <c r="C268" s="54">
        <f t="shared" si="4"/>
        <v>17534.900000000001</v>
      </c>
      <c r="D268" s="81">
        <v>7446.8</v>
      </c>
      <c r="E268" s="79">
        <v>0</v>
      </c>
      <c r="F268" s="79">
        <v>7322.8</v>
      </c>
      <c r="G268" s="79">
        <v>0</v>
      </c>
      <c r="H268" s="50">
        <v>2765.3</v>
      </c>
      <c r="I268" s="13">
        <v>0</v>
      </c>
      <c r="J268" s="64">
        <v>99.7</v>
      </c>
    </row>
    <row r="269" spans="1:10" x14ac:dyDescent="0.25">
      <c r="A269" s="12">
        <v>2014.08</v>
      </c>
      <c r="B269" s="50">
        <v>10605.099999999999</v>
      </c>
      <c r="C269" s="54">
        <f t="shared" si="4"/>
        <v>42775.9</v>
      </c>
      <c r="D269" s="81">
        <v>12239.4</v>
      </c>
      <c r="E269" s="79">
        <v>0</v>
      </c>
      <c r="F269" s="79">
        <v>3551.5</v>
      </c>
      <c r="G269" s="79">
        <v>0</v>
      </c>
      <c r="H269" s="50">
        <v>26985</v>
      </c>
      <c r="I269" s="13">
        <v>0</v>
      </c>
      <c r="J269" s="64">
        <v>252.7</v>
      </c>
    </row>
    <row r="270" spans="1:10" x14ac:dyDescent="0.25">
      <c r="A270" s="12">
        <v>2014.09</v>
      </c>
      <c r="B270" s="50">
        <v>17261.900000000001</v>
      </c>
      <c r="C270" s="54">
        <f t="shared" si="4"/>
        <v>25748.2</v>
      </c>
      <c r="D270" s="81">
        <v>17210.599999999999</v>
      </c>
      <c r="E270" s="79">
        <v>0</v>
      </c>
      <c r="F270" s="79">
        <v>6531.4</v>
      </c>
      <c r="G270" s="79">
        <v>0</v>
      </c>
      <c r="H270" s="50">
        <v>2006.2</v>
      </c>
      <c r="I270" s="13">
        <v>0</v>
      </c>
      <c r="J270" s="64">
        <v>1930.6999999999998</v>
      </c>
    </row>
    <row r="271" spans="1:10" x14ac:dyDescent="0.25">
      <c r="A271" s="12">
        <v>2014.1</v>
      </c>
      <c r="B271" s="50">
        <v>21902.799999999999</v>
      </c>
      <c r="C271" s="54">
        <f t="shared" si="4"/>
        <v>39622.800000000003</v>
      </c>
      <c r="D271" s="81">
        <v>19910.900000000001</v>
      </c>
      <c r="E271" s="79">
        <v>0</v>
      </c>
      <c r="F271" s="79">
        <v>8596.6</v>
      </c>
      <c r="G271" s="79">
        <v>0</v>
      </c>
      <c r="H271" s="50">
        <v>11115.300000000001</v>
      </c>
      <c r="I271" s="13">
        <v>0</v>
      </c>
      <c r="J271" s="64">
        <v>228.3</v>
      </c>
    </row>
    <row r="272" spans="1:10" x14ac:dyDescent="0.25">
      <c r="A272" s="12">
        <v>2014.11</v>
      </c>
      <c r="B272" s="50">
        <v>51951.5</v>
      </c>
      <c r="C272" s="54">
        <f t="shared" si="4"/>
        <v>31492.1</v>
      </c>
      <c r="D272" s="81">
        <v>27320</v>
      </c>
      <c r="E272" s="79">
        <v>0</v>
      </c>
      <c r="F272" s="79">
        <v>2288.6</v>
      </c>
      <c r="G272" s="79">
        <v>0</v>
      </c>
      <c r="H272" s="50">
        <v>1883.5</v>
      </c>
      <c r="I272" s="13">
        <v>0</v>
      </c>
      <c r="J272" s="64">
        <v>84.9</v>
      </c>
    </row>
    <row r="273" spans="1:10" x14ac:dyDescent="0.25">
      <c r="A273" s="12">
        <v>2014.12</v>
      </c>
      <c r="B273" s="50">
        <v>17179.900000000001</v>
      </c>
      <c r="C273" s="54">
        <f t="shared" si="4"/>
        <v>115693.59999999999</v>
      </c>
      <c r="D273" s="81">
        <v>104967.4</v>
      </c>
      <c r="E273" s="79">
        <v>0</v>
      </c>
      <c r="F273" s="79">
        <v>7067.3</v>
      </c>
      <c r="G273" s="79">
        <v>0</v>
      </c>
      <c r="H273" s="50">
        <v>3658.9</v>
      </c>
      <c r="I273" s="13">
        <v>0</v>
      </c>
      <c r="J273" s="64">
        <v>124.3</v>
      </c>
    </row>
    <row r="274" spans="1:10" x14ac:dyDescent="0.25">
      <c r="A274" s="12">
        <v>2015.01</v>
      </c>
      <c r="B274" s="50">
        <v>55488</v>
      </c>
      <c r="C274" s="54">
        <f t="shared" si="4"/>
        <v>16385.7</v>
      </c>
      <c r="D274" s="81">
        <v>11675.1</v>
      </c>
      <c r="E274" s="79">
        <v>0</v>
      </c>
      <c r="F274" s="79">
        <v>2961.7</v>
      </c>
      <c r="G274" s="79">
        <v>0</v>
      </c>
      <c r="H274" s="50">
        <v>1748.9</v>
      </c>
      <c r="I274" s="13">
        <v>0</v>
      </c>
      <c r="J274" s="64">
        <v>120.4</v>
      </c>
    </row>
    <row r="275" spans="1:10" x14ac:dyDescent="0.25">
      <c r="A275" s="12">
        <v>2015.02</v>
      </c>
      <c r="B275" s="50">
        <v>5643.3</v>
      </c>
      <c r="C275" s="54">
        <f t="shared" si="4"/>
        <v>16227.699999999999</v>
      </c>
      <c r="D275" s="81">
        <v>6407.8</v>
      </c>
      <c r="E275" s="79">
        <v>0</v>
      </c>
      <c r="F275" s="79">
        <v>2174.1</v>
      </c>
      <c r="G275" s="79">
        <v>0</v>
      </c>
      <c r="H275" s="50">
        <v>7645.7999999999993</v>
      </c>
      <c r="I275" s="13">
        <v>0</v>
      </c>
      <c r="J275" s="64">
        <v>155.19999999999999</v>
      </c>
    </row>
    <row r="276" spans="1:10" x14ac:dyDescent="0.25">
      <c r="A276" s="12">
        <v>2015.03</v>
      </c>
      <c r="B276" s="50">
        <v>12337.6</v>
      </c>
      <c r="C276" s="54">
        <f t="shared" si="4"/>
        <v>27526.899999999998</v>
      </c>
      <c r="D276" s="81">
        <v>15884.3</v>
      </c>
      <c r="E276" s="79">
        <v>0</v>
      </c>
      <c r="F276" s="79">
        <v>3577.7999999999997</v>
      </c>
      <c r="G276" s="79">
        <v>0</v>
      </c>
      <c r="H276" s="50">
        <v>8064.7999999999993</v>
      </c>
      <c r="I276" s="13">
        <v>0</v>
      </c>
      <c r="J276" s="64">
        <v>269.10000000000002</v>
      </c>
    </row>
    <row r="277" spans="1:10" x14ac:dyDescent="0.25">
      <c r="A277" s="12">
        <v>2015.04</v>
      </c>
      <c r="B277" s="50">
        <v>22392.799999999999</v>
      </c>
      <c r="C277" s="54">
        <f t="shared" si="4"/>
        <v>20720.599999999999</v>
      </c>
      <c r="D277" s="81">
        <v>11313.9</v>
      </c>
      <c r="E277" s="79">
        <v>0</v>
      </c>
      <c r="F277" s="79">
        <v>7420.7999999999993</v>
      </c>
      <c r="G277" s="79">
        <v>0</v>
      </c>
      <c r="H277" s="50">
        <v>1985.9</v>
      </c>
      <c r="I277" s="13">
        <v>0</v>
      </c>
      <c r="J277" s="64">
        <v>220</v>
      </c>
    </row>
    <row r="278" spans="1:10" x14ac:dyDescent="0.25">
      <c r="A278" s="12">
        <v>2015.05</v>
      </c>
      <c r="B278" s="50">
        <v>13939</v>
      </c>
      <c r="C278" s="54">
        <f t="shared" si="4"/>
        <v>25389.899999999998</v>
      </c>
      <c r="D278" s="81">
        <v>16522</v>
      </c>
      <c r="E278" s="79">
        <v>0</v>
      </c>
      <c r="F278" s="79">
        <v>6459.1</v>
      </c>
      <c r="G278" s="79">
        <v>0</v>
      </c>
      <c r="H278" s="50">
        <v>2408.7999999999997</v>
      </c>
      <c r="I278" s="13">
        <v>0</v>
      </c>
      <c r="J278" s="64">
        <v>205.4</v>
      </c>
    </row>
    <row r="279" spans="1:10" x14ac:dyDescent="0.25">
      <c r="A279" s="12">
        <v>2015.06</v>
      </c>
      <c r="B279" s="50">
        <v>22146.1</v>
      </c>
      <c r="C279" s="54">
        <f t="shared" si="4"/>
        <v>46877.700000000004</v>
      </c>
      <c r="D279" s="81">
        <v>35647.800000000003</v>
      </c>
      <c r="E279" s="79">
        <v>0</v>
      </c>
      <c r="F279" s="79">
        <v>4333.8999999999996</v>
      </c>
      <c r="G279" s="79">
        <v>0</v>
      </c>
      <c r="H279" s="50">
        <v>6896</v>
      </c>
      <c r="I279" s="13">
        <v>0</v>
      </c>
      <c r="J279" s="64">
        <v>432.6</v>
      </c>
    </row>
    <row r="280" spans="1:10" x14ac:dyDescent="0.25">
      <c r="A280" s="12">
        <v>2015.07</v>
      </c>
      <c r="B280" s="50">
        <v>22953.999999999996</v>
      </c>
      <c r="C280" s="54">
        <f t="shared" si="4"/>
        <v>40594.6</v>
      </c>
      <c r="D280" s="81">
        <v>30057.200000000001</v>
      </c>
      <c r="E280" s="79">
        <v>0</v>
      </c>
      <c r="F280" s="79">
        <v>6735.5</v>
      </c>
      <c r="G280" s="79">
        <v>0</v>
      </c>
      <c r="H280" s="50">
        <v>3801.9</v>
      </c>
      <c r="I280" s="13">
        <v>0</v>
      </c>
      <c r="J280" s="64">
        <v>343.9</v>
      </c>
    </row>
    <row r="281" spans="1:10" x14ac:dyDescent="0.25">
      <c r="A281" s="12">
        <v>2015.08</v>
      </c>
      <c r="B281" s="50">
        <v>10518.099999999999</v>
      </c>
      <c r="C281" s="54">
        <f t="shared" si="4"/>
        <v>30969.7</v>
      </c>
      <c r="D281" s="81">
        <v>21473.9</v>
      </c>
      <c r="E281" s="79">
        <v>0</v>
      </c>
      <c r="F281" s="79">
        <v>2837.5</v>
      </c>
      <c r="G281" s="79">
        <v>0</v>
      </c>
      <c r="H281" s="50">
        <v>6658.2999999999993</v>
      </c>
      <c r="I281" s="13">
        <v>0</v>
      </c>
      <c r="J281" s="64">
        <v>407</v>
      </c>
    </row>
    <row r="282" spans="1:10" x14ac:dyDescent="0.25">
      <c r="A282" s="12">
        <v>2015.09</v>
      </c>
      <c r="B282" s="50">
        <v>95361.8</v>
      </c>
      <c r="C282" s="54">
        <f t="shared" si="4"/>
        <v>25413.200000000001</v>
      </c>
      <c r="D282" s="81">
        <v>18109.8</v>
      </c>
      <c r="E282" s="79">
        <v>0</v>
      </c>
      <c r="F282" s="79">
        <v>3827.5</v>
      </c>
      <c r="G282" s="79">
        <v>0</v>
      </c>
      <c r="H282" s="50">
        <v>3475.9</v>
      </c>
      <c r="I282" s="13">
        <v>0</v>
      </c>
      <c r="J282" s="64">
        <v>478.2</v>
      </c>
    </row>
    <row r="283" spans="1:10" x14ac:dyDescent="0.25">
      <c r="A283" s="12">
        <v>2015.1</v>
      </c>
      <c r="B283" s="50">
        <v>13860</v>
      </c>
      <c r="C283" s="54">
        <f t="shared" si="4"/>
        <v>84427.300000000017</v>
      </c>
      <c r="D283" s="81">
        <v>18279.5</v>
      </c>
      <c r="E283" s="79">
        <v>0</v>
      </c>
      <c r="F283" s="79">
        <v>56055.700000000004</v>
      </c>
      <c r="G283" s="79">
        <v>0</v>
      </c>
      <c r="H283" s="50">
        <v>10092.1</v>
      </c>
      <c r="I283" s="13">
        <v>0</v>
      </c>
      <c r="J283" s="64">
        <v>1565.2</v>
      </c>
    </row>
    <row r="284" spans="1:10" x14ac:dyDescent="0.25">
      <c r="A284" s="12">
        <v>2015.11</v>
      </c>
      <c r="B284" s="50">
        <v>57209.5</v>
      </c>
      <c r="C284" s="54">
        <f t="shared" si="4"/>
        <v>74936.900000000009</v>
      </c>
      <c r="D284" s="81">
        <v>67654.3</v>
      </c>
      <c r="E284" s="79">
        <v>0</v>
      </c>
      <c r="F284" s="79">
        <v>1474</v>
      </c>
      <c r="G284" s="79">
        <v>0</v>
      </c>
      <c r="H284" s="50">
        <v>5808.6</v>
      </c>
      <c r="I284" s="13">
        <v>0</v>
      </c>
      <c r="J284" s="64">
        <v>1891.1</v>
      </c>
    </row>
    <row r="285" spans="1:10" x14ac:dyDescent="0.25">
      <c r="A285" s="12">
        <v>2015.12</v>
      </c>
      <c r="B285" s="50">
        <v>22960.1</v>
      </c>
      <c r="C285" s="54">
        <f t="shared" si="4"/>
        <v>131752.9</v>
      </c>
      <c r="D285" s="81">
        <v>112766.6</v>
      </c>
      <c r="E285" s="79">
        <v>0</v>
      </c>
      <c r="F285" s="79">
        <v>3085.5</v>
      </c>
      <c r="G285" s="79">
        <v>0</v>
      </c>
      <c r="H285" s="50">
        <v>15900.800000000001</v>
      </c>
      <c r="I285" s="13">
        <v>0</v>
      </c>
      <c r="J285" s="64">
        <v>156.5</v>
      </c>
    </row>
    <row r="286" spans="1:10" x14ac:dyDescent="0.25">
      <c r="A286" s="12">
        <v>2016.01</v>
      </c>
      <c r="B286" s="50">
        <v>21054.3</v>
      </c>
      <c r="C286" s="54">
        <f t="shared" si="4"/>
        <v>9413.8000000000011</v>
      </c>
      <c r="D286" s="81">
        <v>4661.8</v>
      </c>
      <c r="E286" s="79">
        <v>0</v>
      </c>
      <c r="F286" s="79">
        <v>1499.1000000000001</v>
      </c>
      <c r="G286" s="79">
        <v>0</v>
      </c>
      <c r="H286" s="50">
        <v>3252.9</v>
      </c>
      <c r="I286" s="13">
        <v>0</v>
      </c>
      <c r="J286" s="64">
        <v>36.400000000000006</v>
      </c>
    </row>
    <row r="287" spans="1:10" x14ac:dyDescent="0.25">
      <c r="A287" s="12">
        <v>2016.02</v>
      </c>
      <c r="B287" s="50">
        <v>13007.8</v>
      </c>
      <c r="C287" s="54">
        <f t="shared" si="4"/>
        <v>20866.7</v>
      </c>
      <c r="D287" s="81">
        <v>15226.8</v>
      </c>
      <c r="E287" s="79">
        <v>0</v>
      </c>
      <c r="F287" s="79">
        <v>2961.9</v>
      </c>
      <c r="G287" s="79">
        <v>0</v>
      </c>
      <c r="H287" s="50">
        <v>2678</v>
      </c>
      <c r="I287" s="13">
        <v>0</v>
      </c>
      <c r="J287" s="64">
        <v>294.10000000000002</v>
      </c>
    </row>
    <row r="288" spans="1:10" x14ac:dyDescent="0.25">
      <c r="A288" s="12">
        <v>2016.03</v>
      </c>
      <c r="B288" s="50">
        <v>10946.300000000001</v>
      </c>
      <c r="C288" s="54">
        <f t="shared" si="4"/>
        <v>62498.2</v>
      </c>
      <c r="D288" s="81">
        <v>40426.1</v>
      </c>
      <c r="E288" s="79">
        <v>0</v>
      </c>
      <c r="F288" s="79">
        <v>3136.4</v>
      </c>
      <c r="G288" s="79">
        <v>0</v>
      </c>
      <c r="H288" s="50">
        <v>18935.7</v>
      </c>
      <c r="I288" s="13">
        <v>0</v>
      </c>
      <c r="J288" s="64">
        <v>257.10000000000002</v>
      </c>
    </row>
    <row r="289" spans="1:10" x14ac:dyDescent="0.25">
      <c r="A289" s="12">
        <v>2016.04</v>
      </c>
      <c r="B289" s="50">
        <v>98073</v>
      </c>
      <c r="C289" s="54">
        <f t="shared" si="4"/>
        <v>32421.3</v>
      </c>
      <c r="D289" s="81">
        <v>16095.599999999999</v>
      </c>
      <c r="E289" s="79">
        <v>0</v>
      </c>
      <c r="F289" s="79">
        <v>11400.4</v>
      </c>
      <c r="G289" s="79">
        <v>0</v>
      </c>
      <c r="H289" s="50">
        <v>4925.3</v>
      </c>
      <c r="I289" s="13">
        <v>0</v>
      </c>
      <c r="J289" s="64">
        <v>501</v>
      </c>
    </row>
    <row r="290" spans="1:10" x14ac:dyDescent="0.25">
      <c r="A290" s="12">
        <v>2016.05</v>
      </c>
      <c r="B290" s="50">
        <v>18314.900000000001</v>
      </c>
      <c r="C290" s="54">
        <f t="shared" si="4"/>
        <v>76618.700000000012</v>
      </c>
      <c r="D290" s="81">
        <v>35570</v>
      </c>
      <c r="E290" s="79">
        <v>0</v>
      </c>
      <c r="F290" s="79">
        <v>23797.100000000002</v>
      </c>
      <c r="G290" s="79">
        <v>0</v>
      </c>
      <c r="H290" s="50">
        <v>17251.599999999999</v>
      </c>
      <c r="I290" s="13">
        <v>0</v>
      </c>
      <c r="J290" s="64">
        <v>711.8</v>
      </c>
    </row>
    <row r="291" spans="1:10" x14ac:dyDescent="0.25">
      <c r="A291" s="12">
        <v>2016.06</v>
      </c>
      <c r="B291" s="50">
        <v>25591.200000000004</v>
      </c>
      <c r="C291" s="54">
        <f t="shared" si="4"/>
        <v>62363.5</v>
      </c>
      <c r="D291" s="81">
        <v>50144.5</v>
      </c>
      <c r="E291" s="79">
        <v>0</v>
      </c>
      <c r="F291" s="79">
        <v>5324.3</v>
      </c>
      <c r="G291" s="79">
        <v>0</v>
      </c>
      <c r="H291" s="50">
        <v>6894.7</v>
      </c>
      <c r="I291" s="13">
        <v>0</v>
      </c>
      <c r="J291" s="64">
        <v>558.4</v>
      </c>
    </row>
    <row r="292" spans="1:10" x14ac:dyDescent="0.25">
      <c r="A292" s="12">
        <v>2016.07</v>
      </c>
      <c r="B292" s="50">
        <v>29232.800000000003</v>
      </c>
      <c r="C292" s="54">
        <f t="shared" si="4"/>
        <v>60230.600000000006</v>
      </c>
      <c r="D292" s="81">
        <v>40270.600000000006</v>
      </c>
      <c r="E292" s="79">
        <v>0</v>
      </c>
      <c r="F292" s="79">
        <v>15392.4</v>
      </c>
      <c r="G292" s="79">
        <v>0</v>
      </c>
      <c r="H292" s="50">
        <v>4567.6000000000004</v>
      </c>
      <c r="I292" s="13">
        <v>0</v>
      </c>
      <c r="J292" s="64">
        <v>378.6</v>
      </c>
    </row>
    <row r="293" spans="1:10" x14ac:dyDescent="0.25">
      <c r="A293" s="12">
        <v>2016.08</v>
      </c>
      <c r="B293" s="50">
        <v>14456.7</v>
      </c>
      <c r="C293" s="54">
        <f t="shared" si="4"/>
        <v>62763.4</v>
      </c>
      <c r="D293" s="81">
        <v>30146.7</v>
      </c>
      <c r="E293" s="79">
        <v>0</v>
      </c>
      <c r="F293" s="79">
        <v>12536.4</v>
      </c>
      <c r="G293" s="79">
        <v>0</v>
      </c>
      <c r="H293" s="50">
        <v>20080.300000000003</v>
      </c>
      <c r="I293" s="13">
        <v>0</v>
      </c>
      <c r="J293" s="64">
        <v>519</v>
      </c>
    </row>
    <row r="294" spans="1:10" x14ac:dyDescent="0.25">
      <c r="A294" s="12">
        <v>2016.09</v>
      </c>
      <c r="B294" s="50">
        <v>13692.2</v>
      </c>
      <c r="C294" s="54">
        <f t="shared" si="4"/>
        <v>73051.499999999985</v>
      </c>
      <c r="D294" s="81">
        <v>39320.799999999996</v>
      </c>
      <c r="E294" s="79">
        <v>0</v>
      </c>
      <c r="F294" s="79">
        <v>30297</v>
      </c>
      <c r="G294" s="79">
        <v>0</v>
      </c>
      <c r="H294" s="50">
        <v>3433.7</v>
      </c>
      <c r="I294" s="13">
        <v>0</v>
      </c>
      <c r="J294" s="64">
        <v>374.3</v>
      </c>
    </row>
    <row r="295" spans="1:10" x14ac:dyDescent="0.25">
      <c r="A295" s="12">
        <v>2016.1</v>
      </c>
      <c r="B295" s="50">
        <v>115935.1</v>
      </c>
      <c r="C295" s="54">
        <f t="shared" si="4"/>
        <v>53123.000000000007</v>
      </c>
      <c r="D295" s="81">
        <v>22264.9</v>
      </c>
      <c r="E295" s="79">
        <v>0</v>
      </c>
      <c r="F295" s="79">
        <v>24688.7</v>
      </c>
      <c r="G295" s="79">
        <v>0</v>
      </c>
      <c r="H295" s="50">
        <v>6169.4</v>
      </c>
      <c r="I295" s="13">
        <v>0</v>
      </c>
      <c r="J295" s="64">
        <v>1379.6999999999998</v>
      </c>
    </row>
    <row r="296" spans="1:10" x14ac:dyDescent="0.25">
      <c r="A296" s="12">
        <v>2016.11</v>
      </c>
      <c r="B296" s="50">
        <v>39950.199999999997</v>
      </c>
      <c r="C296" s="54">
        <f t="shared" si="4"/>
        <v>140992.60000000003</v>
      </c>
      <c r="D296" s="81">
        <v>59166.5</v>
      </c>
      <c r="E296" s="79">
        <v>0</v>
      </c>
      <c r="F296" s="79">
        <v>43245.200000000004</v>
      </c>
      <c r="G296" s="79">
        <v>0</v>
      </c>
      <c r="H296" s="50">
        <v>38580.900000000009</v>
      </c>
      <c r="I296" s="13">
        <v>0</v>
      </c>
      <c r="J296" s="64">
        <v>2396.4</v>
      </c>
    </row>
    <row r="297" spans="1:10" x14ac:dyDescent="0.25">
      <c r="A297" s="12">
        <v>2016.12</v>
      </c>
      <c r="B297" s="50">
        <v>191506.49999999997</v>
      </c>
      <c r="C297" s="54">
        <f t="shared" si="4"/>
        <v>183093.3</v>
      </c>
      <c r="D297" s="81">
        <v>152222.6</v>
      </c>
      <c r="E297" s="79">
        <v>0</v>
      </c>
      <c r="F297" s="79">
        <v>25978.9</v>
      </c>
      <c r="G297" s="79">
        <v>0</v>
      </c>
      <c r="H297" s="50">
        <v>4891.8</v>
      </c>
      <c r="I297" s="13">
        <v>0</v>
      </c>
      <c r="J297" s="64">
        <v>1587.5</v>
      </c>
    </row>
    <row r="298" spans="1:10" x14ac:dyDescent="0.25">
      <c r="A298" s="12">
        <v>2017.01</v>
      </c>
      <c r="B298" s="50">
        <v>160101.20000000001</v>
      </c>
      <c r="C298" s="54">
        <f t="shared" si="4"/>
        <v>58055.3</v>
      </c>
      <c r="D298" s="81">
        <v>7976</v>
      </c>
      <c r="E298" s="79">
        <v>0</v>
      </c>
      <c r="F298" s="79">
        <v>45850.700000000004</v>
      </c>
      <c r="G298" s="79">
        <v>0</v>
      </c>
      <c r="H298" s="50">
        <v>4228.6000000000004</v>
      </c>
      <c r="I298" s="13">
        <v>0</v>
      </c>
      <c r="J298" s="64">
        <v>841.2</v>
      </c>
    </row>
    <row r="299" spans="1:10" x14ac:dyDescent="0.25">
      <c r="A299" s="12">
        <v>2017.02</v>
      </c>
      <c r="B299" s="50">
        <v>63331.5</v>
      </c>
      <c r="C299" s="54">
        <f t="shared" si="4"/>
        <v>86139.7</v>
      </c>
      <c r="D299" s="81">
        <v>32321.699999999997</v>
      </c>
      <c r="E299" s="79">
        <v>0</v>
      </c>
      <c r="F299" s="79">
        <v>50062.5</v>
      </c>
      <c r="G299" s="79">
        <v>0</v>
      </c>
      <c r="H299" s="50">
        <v>3755.5</v>
      </c>
      <c r="I299" s="13">
        <v>0</v>
      </c>
      <c r="J299" s="64">
        <v>484.9</v>
      </c>
    </row>
    <row r="300" spans="1:10" x14ac:dyDescent="0.25">
      <c r="A300" s="12">
        <v>2017.03</v>
      </c>
      <c r="B300" s="50">
        <v>49614.8</v>
      </c>
      <c r="C300" s="54">
        <f t="shared" si="4"/>
        <v>176300.7</v>
      </c>
      <c r="D300" s="81">
        <v>104133</v>
      </c>
      <c r="E300" s="79">
        <v>0</v>
      </c>
      <c r="F300" s="79">
        <v>50102.7</v>
      </c>
      <c r="G300" s="79">
        <v>0</v>
      </c>
      <c r="H300" s="50">
        <v>22064.999999999996</v>
      </c>
      <c r="I300" s="13">
        <v>0</v>
      </c>
      <c r="J300" s="64">
        <v>467</v>
      </c>
    </row>
    <row r="301" spans="1:10" x14ac:dyDescent="0.25">
      <c r="A301" s="12">
        <v>2017.04</v>
      </c>
      <c r="B301" s="50">
        <v>23792.9</v>
      </c>
      <c r="C301" s="54">
        <f t="shared" si="4"/>
        <v>203184.1</v>
      </c>
      <c r="D301" s="81">
        <v>16562.5</v>
      </c>
      <c r="E301" s="79">
        <v>0</v>
      </c>
      <c r="F301" s="79">
        <v>170268.7</v>
      </c>
      <c r="G301" s="79">
        <v>0</v>
      </c>
      <c r="H301" s="50">
        <v>16352.9</v>
      </c>
      <c r="I301" s="13">
        <v>0</v>
      </c>
      <c r="J301" s="64">
        <v>752.8</v>
      </c>
    </row>
    <row r="302" spans="1:10" x14ac:dyDescent="0.25">
      <c r="A302" s="12">
        <v>2017.05</v>
      </c>
      <c r="B302" s="50">
        <v>33080.400000000001</v>
      </c>
      <c r="C302" s="54">
        <f t="shared" si="4"/>
        <v>113656</v>
      </c>
      <c r="D302" s="81">
        <v>55164</v>
      </c>
      <c r="E302" s="79">
        <v>0</v>
      </c>
      <c r="F302" s="79">
        <v>53110.400000000001</v>
      </c>
      <c r="G302" s="79">
        <v>0</v>
      </c>
      <c r="H302" s="50">
        <v>5381.6</v>
      </c>
      <c r="I302" s="13">
        <v>0</v>
      </c>
      <c r="J302" s="64">
        <v>880.8</v>
      </c>
    </row>
    <row r="303" spans="1:10" x14ac:dyDescent="0.25">
      <c r="A303" s="12">
        <v>2017.06</v>
      </c>
      <c r="B303" s="50">
        <v>74497.900000000009</v>
      </c>
      <c r="C303" s="54">
        <f t="shared" si="4"/>
        <v>142713.29999999999</v>
      </c>
      <c r="D303" s="81">
        <v>61953.599999999999</v>
      </c>
      <c r="E303" s="79">
        <v>0</v>
      </c>
      <c r="F303" s="79">
        <v>70010.599999999991</v>
      </c>
      <c r="G303" s="79">
        <v>0</v>
      </c>
      <c r="H303" s="50">
        <v>10749.099999999999</v>
      </c>
      <c r="I303" s="13">
        <v>0</v>
      </c>
      <c r="J303" s="64">
        <v>279.10000000000002</v>
      </c>
    </row>
    <row r="304" spans="1:10" x14ac:dyDescent="0.25">
      <c r="A304" s="12">
        <v>2017.07</v>
      </c>
      <c r="B304" s="50">
        <v>15906.699999999999</v>
      </c>
      <c r="C304" s="54">
        <f t="shared" si="4"/>
        <v>67370</v>
      </c>
      <c r="D304" s="81">
        <v>28946.3</v>
      </c>
      <c r="E304" s="79">
        <v>0</v>
      </c>
      <c r="F304" s="79">
        <v>33687.800000000003</v>
      </c>
      <c r="G304" s="79">
        <v>0</v>
      </c>
      <c r="H304" s="50">
        <v>4735.8999999999996</v>
      </c>
      <c r="I304" s="13">
        <v>0</v>
      </c>
      <c r="J304" s="64">
        <v>919.9</v>
      </c>
    </row>
    <row r="305" spans="1:10" x14ac:dyDescent="0.25">
      <c r="A305" s="12">
        <v>2017.08</v>
      </c>
      <c r="B305" s="50">
        <v>42039.7</v>
      </c>
      <c r="C305" s="54">
        <f t="shared" si="4"/>
        <v>64723.7</v>
      </c>
      <c r="D305" s="81">
        <v>8840.9</v>
      </c>
      <c r="E305" s="79">
        <v>0</v>
      </c>
      <c r="F305" s="79">
        <v>41292.199999999997</v>
      </c>
      <c r="G305" s="79">
        <v>0</v>
      </c>
      <c r="H305" s="50">
        <v>14590.6</v>
      </c>
      <c r="I305" s="13">
        <v>0</v>
      </c>
      <c r="J305" s="64">
        <v>262.10000000000002</v>
      </c>
    </row>
    <row r="306" spans="1:10" x14ac:dyDescent="0.25">
      <c r="A306" s="12">
        <v>2017.09</v>
      </c>
      <c r="B306" s="50">
        <v>48400.200000000004</v>
      </c>
      <c r="C306" s="54">
        <f t="shared" si="4"/>
        <v>120514.2</v>
      </c>
      <c r="D306" s="81">
        <v>30244.7</v>
      </c>
      <c r="E306" s="79">
        <v>0</v>
      </c>
      <c r="F306" s="79">
        <v>84743</v>
      </c>
      <c r="G306" s="79">
        <v>0</v>
      </c>
      <c r="H306" s="50">
        <v>5526.5</v>
      </c>
      <c r="I306" s="13">
        <v>0</v>
      </c>
      <c r="J306" s="64">
        <v>414.8</v>
      </c>
    </row>
    <row r="307" spans="1:10" x14ac:dyDescent="0.25">
      <c r="A307" s="12">
        <v>2017.1</v>
      </c>
      <c r="B307" s="50">
        <v>22908.399999999998</v>
      </c>
      <c r="C307" s="54">
        <f t="shared" si="4"/>
        <v>58254.3</v>
      </c>
      <c r="D307" s="81">
        <v>25835.599999999999</v>
      </c>
      <c r="E307" s="79">
        <v>0</v>
      </c>
      <c r="F307" s="79">
        <v>28381.9</v>
      </c>
      <c r="G307" s="79">
        <v>0</v>
      </c>
      <c r="H307" s="50">
        <v>4036.7999999999997</v>
      </c>
      <c r="I307" s="13">
        <v>0</v>
      </c>
      <c r="J307" s="64">
        <v>1211.3999999999999</v>
      </c>
    </row>
    <row r="308" spans="1:10" x14ac:dyDescent="0.25">
      <c r="A308" s="12">
        <v>2017.11</v>
      </c>
      <c r="B308" s="50">
        <v>41704.9</v>
      </c>
      <c r="C308" s="54">
        <f t="shared" si="4"/>
        <v>131916.70000000001</v>
      </c>
      <c r="D308" s="81">
        <v>71794.8</v>
      </c>
      <c r="E308" s="79">
        <v>0</v>
      </c>
      <c r="F308" s="79">
        <v>45928.7</v>
      </c>
      <c r="G308" s="79">
        <v>0</v>
      </c>
      <c r="H308" s="50">
        <v>14193.2</v>
      </c>
      <c r="I308" s="13">
        <v>0</v>
      </c>
      <c r="J308" s="64">
        <v>11783.599999999999</v>
      </c>
    </row>
    <row r="309" spans="1:10" x14ac:dyDescent="0.25">
      <c r="A309" s="12">
        <v>2017.12</v>
      </c>
      <c r="B309" s="50">
        <v>154868.80000000002</v>
      </c>
      <c r="C309" s="54">
        <f t="shared" si="4"/>
        <v>284877</v>
      </c>
      <c r="D309" s="81">
        <v>200206.5</v>
      </c>
      <c r="E309" s="79">
        <v>0</v>
      </c>
      <c r="F309" s="79">
        <v>48571</v>
      </c>
      <c r="G309" s="79">
        <v>0</v>
      </c>
      <c r="H309" s="50">
        <v>36099.5</v>
      </c>
      <c r="I309" s="13">
        <v>0</v>
      </c>
      <c r="J309" s="64">
        <v>972</v>
      </c>
    </row>
    <row r="310" spans="1:10" x14ac:dyDescent="0.25">
      <c r="A310" s="12">
        <v>2018.01</v>
      </c>
      <c r="B310" s="50">
        <v>207129.2</v>
      </c>
      <c r="C310" s="54">
        <f t="shared" si="4"/>
        <v>74241.100000000006</v>
      </c>
      <c r="D310" s="81">
        <v>36872</v>
      </c>
      <c r="E310" s="79">
        <v>0</v>
      </c>
      <c r="F310" s="79">
        <v>29137.8</v>
      </c>
      <c r="G310" s="79">
        <v>0</v>
      </c>
      <c r="H310" s="50">
        <v>8231.2999999999993</v>
      </c>
      <c r="I310" s="13">
        <v>0</v>
      </c>
      <c r="J310" s="64">
        <v>1574.8</v>
      </c>
    </row>
    <row r="311" spans="1:10" x14ac:dyDescent="0.25">
      <c r="A311" s="12">
        <v>2018.02</v>
      </c>
      <c r="B311" s="50">
        <v>184710.69999999998</v>
      </c>
      <c r="C311" s="54">
        <f t="shared" si="4"/>
        <v>81899.100000000006</v>
      </c>
      <c r="D311" s="81">
        <v>31378.3</v>
      </c>
      <c r="E311" s="79">
        <v>0</v>
      </c>
      <c r="F311" s="79">
        <v>47011.8</v>
      </c>
      <c r="G311" s="79">
        <v>0</v>
      </c>
      <c r="H311" s="50">
        <v>3509</v>
      </c>
      <c r="I311" s="13">
        <v>0</v>
      </c>
      <c r="J311" s="64">
        <v>597.20000000000005</v>
      </c>
    </row>
    <row r="312" spans="1:10" x14ac:dyDescent="0.25">
      <c r="A312" s="12">
        <v>2018.03</v>
      </c>
      <c r="B312" s="50">
        <v>232599.6</v>
      </c>
      <c r="C312" s="54">
        <f t="shared" si="4"/>
        <v>200410.7</v>
      </c>
      <c r="D312" s="81">
        <v>145119</v>
      </c>
      <c r="E312" s="79">
        <v>0</v>
      </c>
      <c r="F312" s="79">
        <v>53248.5</v>
      </c>
      <c r="G312" s="79">
        <v>0</v>
      </c>
      <c r="H312" s="50">
        <v>2043.1999999999998</v>
      </c>
      <c r="I312" s="13">
        <v>0</v>
      </c>
      <c r="J312" s="64">
        <v>667</v>
      </c>
    </row>
    <row r="313" spans="1:10" x14ac:dyDescent="0.25">
      <c r="A313" s="12">
        <v>2018.04</v>
      </c>
      <c r="B313" s="50">
        <v>204352</v>
      </c>
      <c r="C313" s="54">
        <f t="shared" si="4"/>
        <v>101632.09999999999</v>
      </c>
      <c r="D313" s="87">
        <v>31270.1</v>
      </c>
      <c r="E313" s="79">
        <v>0</v>
      </c>
      <c r="F313" s="79">
        <v>59467.6</v>
      </c>
      <c r="G313" s="79">
        <v>0</v>
      </c>
      <c r="H313" s="50">
        <v>10894.4</v>
      </c>
      <c r="I313" s="50">
        <v>0</v>
      </c>
      <c r="J313" s="69">
        <v>939.7</v>
      </c>
    </row>
    <row r="314" spans="1:10" x14ac:dyDescent="0.25">
      <c r="A314" s="12">
        <v>2018.05</v>
      </c>
      <c r="B314" s="50">
        <v>77967.600000000006</v>
      </c>
      <c r="C314" s="54">
        <f t="shared" si="4"/>
        <v>132156.79999999999</v>
      </c>
      <c r="D314" s="87">
        <v>35135.899999999994</v>
      </c>
      <c r="E314" s="79">
        <v>0</v>
      </c>
      <c r="F314" s="79">
        <v>81887.3</v>
      </c>
      <c r="G314" s="79">
        <v>0</v>
      </c>
      <c r="H314" s="50">
        <v>15133.6</v>
      </c>
      <c r="I314" s="50">
        <v>0</v>
      </c>
      <c r="J314" s="69">
        <v>374.8</v>
      </c>
    </row>
    <row r="315" spans="1:10" x14ac:dyDescent="0.25">
      <c r="A315" s="12">
        <v>2018.06</v>
      </c>
      <c r="B315" s="50">
        <v>234133</v>
      </c>
      <c r="C315" s="54">
        <f t="shared" si="4"/>
        <v>156786.19999999998</v>
      </c>
      <c r="D315" s="87">
        <v>70410</v>
      </c>
      <c r="E315" s="79">
        <v>0</v>
      </c>
      <c r="F315" s="79">
        <v>84249.8</v>
      </c>
      <c r="G315" s="79">
        <v>0</v>
      </c>
      <c r="H315" s="50">
        <v>2126.4</v>
      </c>
      <c r="I315" s="50">
        <v>0</v>
      </c>
      <c r="J315" s="69">
        <v>2350</v>
      </c>
    </row>
    <row r="316" spans="1:10" x14ac:dyDescent="0.25">
      <c r="A316" s="12">
        <v>2018.07</v>
      </c>
      <c r="B316" s="50">
        <v>254862.1</v>
      </c>
      <c r="C316" s="54">
        <f t="shared" si="4"/>
        <v>92023.699999999983</v>
      </c>
      <c r="D316" s="87">
        <v>34729.4</v>
      </c>
      <c r="E316" s="79">
        <v>0</v>
      </c>
      <c r="F316" s="79">
        <v>53911.899999999994</v>
      </c>
      <c r="G316" s="79">
        <v>0</v>
      </c>
      <c r="H316" s="50">
        <v>3382.3999999999996</v>
      </c>
      <c r="I316" s="50">
        <v>0</v>
      </c>
      <c r="J316" s="69">
        <v>524.40000000000009</v>
      </c>
    </row>
    <row r="317" spans="1:10" x14ac:dyDescent="0.25">
      <c r="A317" s="12">
        <v>2018.08</v>
      </c>
      <c r="B317" s="50">
        <v>99296.4</v>
      </c>
      <c r="C317" s="54">
        <f t="shared" si="4"/>
        <v>131771.70000000001</v>
      </c>
      <c r="D317" s="87">
        <v>26892</v>
      </c>
      <c r="E317" s="79">
        <v>0</v>
      </c>
      <c r="F317" s="79">
        <v>79371.399999999994</v>
      </c>
      <c r="G317" s="79">
        <v>0</v>
      </c>
      <c r="H317" s="50">
        <v>25508.300000000003</v>
      </c>
      <c r="I317" s="50">
        <v>0</v>
      </c>
      <c r="J317" s="69">
        <v>694.6</v>
      </c>
    </row>
    <row r="318" spans="1:10" x14ac:dyDescent="0.25">
      <c r="A318" s="12">
        <v>2018.09</v>
      </c>
      <c r="B318" s="50">
        <v>59250.3</v>
      </c>
      <c r="C318" s="54">
        <f t="shared" si="4"/>
        <v>233828.4</v>
      </c>
      <c r="D318" s="87">
        <v>128602.8</v>
      </c>
      <c r="E318" s="79">
        <v>0</v>
      </c>
      <c r="F318" s="79">
        <v>98991.8</v>
      </c>
      <c r="G318" s="79">
        <v>0</v>
      </c>
      <c r="H318" s="50">
        <v>6233.8</v>
      </c>
      <c r="I318" s="50">
        <v>0</v>
      </c>
      <c r="J318" s="69">
        <v>1301.8</v>
      </c>
    </row>
    <row r="319" spans="1:10" x14ac:dyDescent="0.25">
      <c r="A319" s="12">
        <v>2018.1</v>
      </c>
      <c r="B319" s="50">
        <v>228500.19999999998</v>
      </c>
      <c r="C319" s="54">
        <f t="shared" si="4"/>
        <v>139900.99999999997</v>
      </c>
      <c r="D319" s="87">
        <v>59036.9</v>
      </c>
      <c r="E319" s="79">
        <v>0</v>
      </c>
      <c r="F319" s="79">
        <v>76946.299999999988</v>
      </c>
      <c r="G319" s="79">
        <v>0</v>
      </c>
      <c r="H319" s="50">
        <v>3917.7999999999997</v>
      </c>
      <c r="I319" s="50">
        <v>0</v>
      </c>
      <c r="J319" s="69">
        <v>8282.2999999999993</v>
      </c>
    </row>
    <row r="320" spans="1:10" x14ac:dyDescent="0.25">
      <c r="A320" s="12">
        <v>2018.11</v>
      </c>
      <c r="B320" s="50">
        <v>57805.5</v>
      </c>
      <c r="C320" s="54">
        <f t="shared" si="4"/>
        <v>378941.8</v>
      </c>
      <c r="D320" s="87">
        <v>163467.9</v>
      </c>
      <c r="E320" s="79">
        <v>0</v>
      </c>
      <c r="F320" s="79">
        <v>192014.19999999998</v>
      </c>
      <c r="G320" s="79">
        <v>0</v>
      </c>
      <c r="H320" s="50">
        <v>23459.7</v>
      </c>
      <c r="I320" s="50">
        <v>0</v>
      </c>
      <c r="J320" s="69">
        <v>4517.7</v>
      </c>
    </row>
    <row r="321" spans="1:10" x14ac:dyDescent="0.25">
      <c r="A321" s="12">
        <v>2018.12</v>
      </c>
      <c r="B321" s="50">
        <v>498851.80000000005</v>
      </c>
      <c r="C321" s="54">
        <f t="shared" si="4"/>
        <v>377287.19999999995</v>
      </c>
      <c r="D321" s="87">
        <v>236922.5</v>
      </c>
      <c r="E321" s="79">
        <v>0</v>
      </c>
      <c r="F321" s="79">
        <v>134386.6</v>
      </c>
      <c r="G321" s="79">
        <v>0</v>
      </c>
      <c r="H321" s="50">
        <v>5978.0999999999995</v>
      </c>
      <c r="I321" s="50">
        <v>0</v>
      </c>
      <c r="J321" s="69">
        <v>366.8</v>
      </c>
    </row>
    <row r="322" spans="1:10" x14ac:dyDescent="0.25">
      <c r="A322" s="12">
        <v>2019.01</v>
      </c>
      <c r="B322" s="50">
        <v>161173.09999999998</v>
      </c>
      <c r="C322" s="54">
        <f t="shared" si="4"/>
        <v>203714.8</v>
      </c>
      <c r="D322" s="87">
        <v>116326</v>
      </c>
      <c r="E322" s="79">
        <v>0</v>
      </c>
      <c r="F322" s="79">
        <v>84964.4</v>
      </c>
      <c r="G322" s="79">
        <v>0</v>
      </c>
      <c r="H322" s="50">
        <v>2424.3999999999996</v>
      </c>
      <c r="I322" s="50">
        <v>0</v>
      </c>
      <c r="J322" s="69">
        <v>380</v>
      </c>
    </row>
    <row r="323" spans="1:10" x14ac:dyDescent="0.25">
      <c r="A323" s="12">
        <v>2019.02</v>
      </c>
      <c r="B323" s="50">
        <v>171076</v>
      </c>
      <c r="C323" s="54">
        <f t="shared" si="4"/>
        <v>322454.60000000003</v>
      </c>
      <c r="D323" s="87">
        <v>229459.80000000002</v>
      </c>
      <c r="E323" s="79">
        <v>0</v>
      </c>
      <c r="F323" s="79">
        <v>89300.5</v>
      </c>
      <c r="G323" s="79">
        <v>0</v>
      </c>
      <c r="H323" s="50">
        <v>3694.3</v>
      </c>
      <c r="I323" s="50">
        <v>0</v>
      </c>
      <c r="J323" s="69">
        <v>318</v>
      </c>
    </row>
    <row r="324" spans="1:10" x14ac:dyDescent="0.25">
      <c r="A324" s="12">
        <v>2019.03</v>
      </c>
      <c r="B324" s="50">
        <v>50657.5</v>
      </c>
      <c r="C324" s="54">
        <f t="shared" si="4"/>
        <v>386134</v>
      </c>
      <c r="D324" s="87">
        <v>169838.5</v>
      </c>
      <c r="E324" s="79">
        <v>0</v>
      </c>
      <c r="F324" s="79">
        <v>174217.4</v>
      </c>
      <c r="G324" s="79">
        <v>0</v>
      </c>
      <c r="H324" s="50">
        <v>42078.1</v>
      </c>
      <c r="I324" s="50">
        <v>0</v>
      </c>
      <c r="J324" s="69">
        <v>1006</v>
      </c>
    </row>
    <row r="325" spans="1:10" x14ac:dyDescent="0.25">
      <c r="A325" s="12">
        <v>2019.04</v>
      </c>
      <c r="B325" s="50">
        <v>462303.7</v>
      </c>
      <c r="C325" s="54">
        <f t="shared" si="4"/>
        <v>434717.1</v>
      </c>
      <c r="D325" s="87">
        <v>203239.3</v>
      </c>
      <c r="E325" s="79">
        <v>0</v>
      </c>
      <c r="F325" s="79">
        <v>230960.4</v>
      </c>
      <c r="G325" s="79">
        <v>0</v>
      </c>
      <c r="H325" s="50">
        <v>517.4</v>
      </c>
      <c r="I325" s="50">
        <v>0</v>
      </c>
      <c r="J325" s="69">
        <v>629</v>
      </c>
    </row>
    <row r="326" spans="1:10" x14ac:dyDescent="0.25">
      <c r="A326" s="12">
        <v>2019.05</v>
      </c>
      <c r="B326" s="50">
        <v>133123</v>
      </c>
      <c r="C326" s="54">
        <f t="shared" si="4"/>
        <v>494601.39999999997</v>
      </c>
      <c r="D326" s="87">
        <v>203250.1</v>
      </c>
      <c r="E326" s="79">
        <v>0</v>
      </c>
      <c r="F326" s="79">
        <v>286033.59999999998</v>
      </c>
      <c r="G326" s="79">
        <v>0</v>
      </c>
      <c r="H326" s="50">
        <v>5317.7</v>
      </c>
      <c r="I326" s="50">
        <v>0</v>
      </c>
      <c r="J326" s="69">
        <v>353.8</v>
      </c>
    </row>
    <row r="327" spans="1:10" x14ac:dyDescent="0.25">
      <c r="A327" s="12">
        <v>2019.06</v>
      </c>
      <c r="B327" s="50">
        <v>85398.6</v>
      </c>
      <c r="C327" s="54">
        <f t="shared" si="4"/>
        <v>317521.10000000003</v>
      </c>
      <c r="D327" s="87">
        <v>200378.9</v>
      </c>
      <c r="E327" s="79">
        <v>0</v>
      </c>
      <c r="F327" s="79">
        <v>111498.5</v>
      </c>
      <c r="G327" s="79">
        <v>0</v>
      </c>
      <c r="H327" s="50">
        <v>5643.7</v>
      </c>
      <c r="I327" s="50">
        <v>0</v>
      </c>
      <c r="J327" s="69">
        <v>862.40000000000009</v>
      </c>
    </row>
    <row r="328" spans="1:10" x14ac:dyDescent="0.25">
      <c r="A328" s="12">
        <v>2019.07</v>
      </c>
      <c r="B328" s="50">
        <v>151483.70000000001</v>
      </c>
      <c r="C328" s="54">
        <f t="shared" si="4"/>
        <v>361095.39999999997</v>
      </c>
      <c r="D328" s="87">
        <v>173739</v>
      </c>
      <c r="E328" s="79">
        <v>0</v>
      </c>
      <c r="F328" s="79">
        <v>132397.59999999998</v>
      </c>
      <c r="G328" s="79">
        <v>0</v>
      </c>
      <c r="H328" s="50">
        <v>54958.8</v>
      </c>
      <c r="I328" s="50">
        <v>0</v>
      </c>
      <c r="J328" s="69">
        <v>1807.6</v>
      </c>
    </row>
    <row r="329" spans="1:10" x14ac:dyDescent="0.25">
      <c r="A329" s="12">
        <v>2019.08</v>
      </c>
      <c r="B329" s="50">
        <v>242329.7</v>
      </c>
      <c r="C329" s="54">
        <f t="shared" si="4"/>
        <v>141497.9</v>
      </c>
      <c r="D329" s="87">
        <v>34702.699999999997</v>
      </c>
      <c r="E329" s="79">
        <v>0</v>
      </c>
      <c r="F329" s="79">
        <v>87806.1</v>
      </c>
      <c r="G329" s="79">
        <v>0</v>
      </c>
      <c r="H329" s="50">
        <v>18989.099999999999</v>
      </c>
      <c r="I329" s="50">
        <v>0</v>
      </c>
      <c r="J329" s="69">
        <v>1491.8</v>
      </c>
    </row>
    <row r="330" spans="1:10" x14ac:dyDescent="0.25">
      <c r="A330" s="12">
        <v>2019.09</v>
      </c>
      <c r="B330" s="50">
        <v>204622.6</v>
      </c>
      <c r="C330" s="54">
        <f t="shared" ref="C330:C345" si="5">SUM(D330:H330)</f>
        <v>138805.1</v>
      </c>
      <c r="D330" s="87">
        <v>56123.5</v>
      </c>
      <c r="E330" s="79">
        <v>0</v>
      </c>
      <c r="F330" s="79">
        <v>76597.5</v>
      </c>
      <c r="G330" s="79">
        <v>0</v>
      </c>
      <c r="H330" s="50">
        <v>6084.0999999999995</v>
      </c>
      <c r="I330" s="50">
        <v>0</v>
      </c>
      <c r="J330" s="69">
        <v>855.2</v>
      </c>
    </row>
    <row r="331" spans="1:10" x14ac:dyDescent="0.25">
      <c r="A331" s="12">
        <v>2019.1</v>
      </c>
      <c r="B331" s="50">
        <v>101996.1</v>
      </c>
      <c r="C331" s="54">
        <f t="shared" si="5"/>
        <v>158569.90000000002</v>
      </c>
      <c r="D331" s="87">
        <v>58348.9</v>
      </c>
      <c r="E331" s="79">
        <v>0</v>
      </c>
      <c r="F331" s="79">
        <v>80819.3</v>
      </c>
      <c r="G331" s="79">
        <v>0</v>
      </c>
      <c r="H331" s="50">
        <v>19401.7</v>
      </c>
      <c r="I331" s="50">
        <v>0</v>
      </c>
      <c r="J331" s="69">
        <v>10362.799999999999</v>
      </c>
    </row>
    <row r="332" spans="1:10" x14ac:dyDescent="0.25">
      <c r="A332" s="12">
        <v>2019.11</v>
      </c>
      <c r="B332" s="50">
        <v>80509.399999999994</v>
      </c>
      <c r="C332" s="54">
        <f t="shared" si="5"/>
        <v>328907.2</v>
      </c>
      <c r="D332" s="87">
        <v>205566.4</v>
      </c>
      <c r="E332" s="79">
        <v>0</v>
      </c>
      <c r="F332" s="79">
        <v>77147.100000000006</v>
      </c>
      <c r="G332" s="79">
        <v>0</v>
      </c>
      <c r="H332" s="50">
        <v>46193.7</v>
      </c>
      <c r="I332" s="50">
        <v>0</v>
      </c>
      <c r="J332" s="69">
        <v>2778.8999999999996</v>
      </c>
    </row>
    <row r="333" spans="1:10" x14ac:dyDescent="0.25">
      <c r="A333" s="12">
        <v>2019.12</v>
      </c>
      <c r="B333" s="50">
        <v>172933.59999999998</v>
      </c>
      <c r="C333" s="54">
        <f t="shared" si="5"/>
        <v>349396.30000000005</v>
      </c>
      <c r="D333" s="87">
        <v>164412</v>
      </c>
      <c r="E333" s="79">
        <v>0</v>
      </c>
      <c r="F333" s="79">
        <v>77742.2</v>
      </c>
      <c r="G333" s="79">
        <v>0</v>
      </c>
      <c r="H333" s="50">
        <v>107242.1</v>
      </c>
      <c r="I333" s="50">
        <v>0</v>
      </c>
      <c r="J333" s="69">
        <v>648.9</v>
      </c>
    </row>
    <row r="334" spans="1:10" x14ac:dyDescent="0.25">
      <c r="A334" s="12">
        <v>2020.01</v>
      </c>
      <c r="B334" s="50">
        <v>63016.700000000004</v>
      </c>
      <c r="C334" s="54">
        <f t="shared" si="5"/>
        <v>97083.599999999991</v>
      </c>
      <c r="D334" s="87">
        <v>63206.5</v>
      </c>
      <c r="E334" s="79">
        <v>0</v>
      </c>
      <c r="F334" s="79">
        <v>25450.9</v>
      </c>
      <c r="G334" s="79">
        <v>0</v>
      </c>
      <c r="H334" s="50">
        <v>8426.1999999999989</v>
      </c>
      <c r="I334" s="50">
        <v>0</v>
      </c>
      <c r="J334" s="69">
        <v>1060.8999999999999</v>
      </c>
    </row>
    <row r="335" spans="1:10" x14ac:dyDescent="0.25">
      <c r="A335" s="12">
        <v>2020.02</v>
      </c>
      <c r="B335" s="50">
        <v>34081.199999999997</v>
      </c>
      <c r="C335" s="54">
        <f t="shared" si="5"/>
        <v>116110.09999999999</v>
      </c>
      <c r="D335" s="87">
        <v>90743.8</v>
      </c>
      <c r="E335" s="79">
        <v>0</v>
      </c>
      <c r="F335" s="79">
        <v>20225.099999999999</v>
      </c>
      <c r="G335" s="79">
        <v>0</v>
      </c>
      <c r="H335" s="50">
        <v>5141.1999999999989</v>
      </c>
      <c r="I335" s="50">
        <v>0</v>
      </c>
      <c r="J335" s="69">
        <v>796.8</v>
      </c>
    </row>
    <row r="336" spans="1:10" x14ac:dyDescent="0.25">
      <c r="A336" s="12">
        <v>2020.03</v>
      </c>
      <c r="B336" s="50">
        <v>32632.799999999996</v>
      </c>
      <c r="C336" s="54">
        <f t="shared" si="5"/>
        <v>226862.30000000002</v>
      </c>
      <c r="D336" s="87">
        <v>166768.1</v>
      </c>
      <c r="E336" s="79">
        <v>0</v>
      </c>
      <c r="F336" s="79">
        <v>54900</v>
      </c>
      <c r="G336" s="79">
        <v>0</v>
      </c>
      <c r="H336" s="50">
        <v>5194.2</v>
      </c>
      <c r="I336" s="50">
        <v>77400.800000000003</v>
      </c>
      <c r="J336" s="69">
        <v>815.6</v>
      </c>
    </row>
    <row r="337" spans="1:10" x14ac:dyDescent="0.25">
      <c r="A337" s="12">
        <v>2020.04</v>
      </c>
      <c r="B337" s="50">
        <v>98293.900000000009</v>
      </c>
      <c r="C337" s="54">
        <f t="shared" si="5"/>
        <v>200361.90000000002</v>
      </c>
      <c r="D337" s="87">
        <v>176268.2</v>
      </c>
      <c r="E337" s="79">
        <v>0</v>
      </c>
      <c r="F337" s="79">
        <v>19780.5</v>
      </c>
      <c r="G337" s="79">
        <v>0</v>
      </c>
      <c r="H337" s="50">
        <v>4313.2</v>
      </c>
      <c r="I337" s="50">
        <v>0</v>
      </c>
      <c r="J337" s="69">
        <v>2092.6</v>
      </c>
    </row>
    <row r="338" spans="1:10" x14ac:dyDescent="0.25">
      <c r="A338" s="12">
        <v>2020.05</v>
      </c>
      <c r="B338" s="50">
        <v>237249.1</v>
      </c>
      <c r="C338" s="54">
        <f t="shared" si="5"/>
        <v>177943.30000000002</v>
      </c>
      <c r="D338" s="87">
        <v>113702.9</v>
      </c>
      <c r="E338" s="79">
        <v>0</v>
      </c>
      <c r="F338" s="79">
        <v>39230.800000000003</v>
      </c>
      <c r="G338" s="79">
        <v>0</v>
      </c>
      <c r="H338" s="50">
        <v>25009.600000000002</v>
      </c>
      <c r="I338" s="50">
        <v>0</v>
      </c>
      <c r="J338" s="69">
        <v>1064.5</v>
      </c>
    </row>
    <row r="339" spans="1:10" x14ac:dyDescent="0.25">
      <c r="A339" s="12">
        <v>2020.06</v>
      </c>
      <c r="B339" s="50">
        <v>100287.49999999999</v>
      </c>
      <c r="C339" s="54">
        <f t="shared" si="5"/>
        <v>305562.2</v>
      </c>
      <c r="D339" s="87">
        <v>281920.90000000002</v>
      </c>
      <c r="E339" s="79">
        <v>0</v>
      </c>
      <c r="F339" s="79">
        <v>17239.599999999999</v>
      </c>
      <c r="G339" s="79">
        <v>0</v>
      </c>
      <c r="H339" s="50">
        <v>6401.7</v>
      </c>
      <c r="I339" s="50">
        <v>0</v>
      </c>
      <c r="J339" s="69">
        <v>687.9</v>
      </c>
    </row>
    <row r="340" spans="1:10" x14ac:dyDescent="0.25">
      <c r="A340" s="12">
        <v>2020.07</v>
      </c>
      <c r="B340" s="50">
        <v>100135.5</v>
      </c>
      <c r="C340" s="54">
        <f t="shared" si="5"/>
        <v>242903.80000000002</v>
      </c>
      <c r="D340" s="87">
        <v>209747.7</v>
      </c>
      <c r="E340" s="79">
        <v>0</v>
      </c>
      <c r="F340" s="79">
        <v>22971.100000000002</v>
      </c>
      <c r="G340" s="79">
        <v>0</v>
      </c>
      <c r="H340" s="50">
        <v>10185</v>
      </c>
      <c r="I340" s="50">
        <v>0</v>
      </c>
      <c r="J340" s="69">
        <v>425.5</v>
      </c>
    </row>
    <row r="341" spans="1:10" x14ac:dyDescent="0.25">
      <c r="A341" s="12">
        <v>2020.08</v>
      </c>
      <c r="B341" s="50">
        <v>96308.7</v>
      </c>
      <c r="C341" s="54">
        <f t="shared" si="5"/>
        <v>205177.9</v>
      </c>
      <c r="D341" s="87">
        <v>179343.3</v>
      </c>
      <c r="E341" s="79">
        <v>0</v>
      </c>
      <c r="F341" s="79">
        <v>15313.5</v>
      </c>
      <c r="G341" s="79">
        <v>0</v>
      </c>
      <c r="H341" s="50">
        <v>10521.1</v>
      </c>
      <c r="I341" s="50">
        <v>0</v>
      </c>
      <c r="J341" s="69">
        <v>102</v>
      </c>
    </row>
    <row r="342" spans="1:10" x14ac:dyDescent="0.25">
      <c r="A342" s="12">
        <v>2020.09</v>
      </c>
      <c r="B342" s="50">
        <v>31081.299999999996</v>
      </c>
      <c r="C342" s="54">
        <f t="shared" si="5"/>
        <v>271486.2</v>
      </c>
      <c r="D342" s="87">
        <v>199232.3</v>
      </c>
      <c r="E342" s="79">
        <v>0</v>
      </c>
      <c r="F342" s="79">
        <v>33839.5</v>
      </c>
      <c r="G342" s="79">
        <v>0</v>
      </c>
      <c r="H342" s="50">
        <v>38414.400000000001</v>
      </c>
      <c r="I342" s="50">
        <v>0</v>
      </c>
      <c r="J342" s="69">
        <v>534.9</v>
      </c>
    </row>
    <row r="343" spans="1:10" x14ac:dyDescent="0.25">
      <c r="A343" s="12">
        <v>2020.1</v>
      </c>
      <c r="B343" s="50">
        <v>101401.59999999999</v>
      </c>
      <c r="C343" s="54">
        <f t="shared" si="5"/>
        <v>382554.4</v>
      </c>
      <c r="D343" s="87">
        <v>301191.40000000002</v>
      </c>
      <c r="E343" s="79">
        <v>0</v>
      </c>
      <c r="F343" s="79">
        <v>74617.600000000006</v>
      </c>
      <c r="G343" s="79">
        <v>0</v>
      </c>
      <c r="H343" s="50">
        <v>6745.4</v>
      </c>
      <c r="I343" s="50">
        <v>0</v>
      </c>
      <c r="J343" s="69">
        <v>1593.3</v>
      </c>
    </row>
    <row r="344" spans="1:10" x14ac:dyDescent="0.25">
      <c r="A344" s="12">
        <v>2020.11</v>
      </c>
      <c r="B344" s="50">
        <v>116768.90000000001</v>
      </c>
      <c r="C344" s="54">
        <f t="shared" si="5"/>
        <v>474152.29999999993</v>
      </c>
      <c r="D344" s="87">
        <v>449083.6</v>
      </c>
      <c r="E344" s="79">
        <v>0</v>
      </c>
      <c r="F344" s="79">
        <v>16431.099999999999</v>
      </c>
      <c r="G344" s="79">
        <v>0</v>
      </c>
      <c r="H344" s="50">
        <v>8637.6</v>
      </c>
      <c r="I344" s="50">
        <v>0</v>
      </c>
      <c r="J344" s="69">
        <v>31076.7</v>
      </c>
    </row>
    <row r="345" spans="1:10" x14ac:dyDescent="0.25">
      <c r="A345" s="12">
        <v>2020.12</v>
      </c>
      <c r="B345" s="50">
        <v>42014.2</v>
      </c>
      <c r="C345" s="54">
        <f t="shared" si="5"/>
        <v>528362.19999999995</v>
      </c>
      <c r="D345" s="87">
        <v>356300.7</v>
      </c>
      <c r="E345" s="79">
        <v>0</v>
      </c>
      <c r="F345" s="79">
        <v>19538</v>
      </c>
      <c r="G345" s="79">
        <v>0</v>
      </c>
      <c r="H345" s="50">
        <v>152523.5</v>
      </c>
      <c r="I345" s="50">
        <v>0</v>
      </c>
      <c r="J345" s="69">
        <v>2019.1</v>
      </c>
    </row>
    <row r="346" spans="1:10" x14ac:dyDescent="0.25">
      <c r="A346" s="12">
        <v>2021.01</v>
      </c>
      <c r="B346" s="50">
        <v>37872.499999999993</v>
      </c>
      <c r="C346" s="54">
        <f t="shared" ref="C346:C357" si="6">SUM(D346:H346)</f>
        <v>883736.39999999991</v>
      </c>
      <c r="D346" s="87">
        <v>198751.6</v>
      </c>
      <c r="E346" s="79">
        <v>0</v>
      </c>
      <c r="F346" s="79">
        <v>672024.7</v>
      </c>
      <c r="G346" s="79">
        <v>0</v>
      </c>
      <c r="H346" s="50">
        <v>12960.099999999999</v>
      </c>
      <c r="I346" s="50">
        <v>0</v>
      </c>
      <c r="J346" s="69">
        <v>1407.9</v>
      </c>
    </row>
    <row r="347" spans="1:10" x14ac:dyDescent="0.25">
      <c r="A347" s="12">
        <v>2021.02</v>
      </c>
      <c r="B347" s="50">
        <v>123930</v>
      </c>
      <c r="C347" s="54">
        <f t="shared" si="6"/>
        <v>319915</v>
      </c>
      <c r="D347" s="87">
        <v>300074.3</v>
      </c>
      <c r="E347" s="79">
        <v>0</v>
      </c>
      <c r="F347" s="79">
        <v>12527</v>
      </c>
      <c r="G347" s="79">
        <v>0</v>
      </c>
      <c r="H347" s="50">
        <v>7313.7</v>
      </c>
      <c r="I347" s="50">
        <v>0</v>
      </c>
      <c r="J347" s="69">
        <v>1353.7</v>
      </c>
    </row>
    <row r="348" spans="1:10" x14ac:dyDescent="0.25">
      <c r="A348" s="12">
        <v>2021.03</v>
      </c>
      <c r="B348" s="50">
        <v>110132.09999999999</v>
      </c>
      <c r="C348" s="54">
        <f t="shared" si="6"/>
        <v>608556.1</v>
      </c>
      <c r="D348" s="87">
        <v>276228.3</v>
      </c>
      <c r="E348" s="79">
        <v>0</v>
      </c>
      <c r="F348" s="79">
        <v>244532.19999999998</v>
      </c>
      <c r="G348" s="79">
        <v>0</v>
      </c>
      <c r="H348" s="50">
        <v>87795.6</v>
      </c>
      <c r="I348" s="50">
        <v>0</v>
      </c>
      <c r="J348" s="69">
        <v>9149.7999999999993</v>
      </c>
    </row>
    <row r="349" spans="1:10" x14ac:dyDescent="0.25">
      <c r="A349" s="12">
        <v>2021.04</v>
      </c>
      <c r="B349" s="50">
        <v>177706.3</v>
      </c>
      <c r="C349" s="54">
        <f t="shared" si="6"/>
        <v>349647.3</v>
      </c>
      <c r="D349" s="87">
        <v>244441.3</v>
      </c>
      <c r="E349" s="79">
        <v>0</v>
      </c>
      <c r="F349" s="79">
        <v>98128.299999999988</v>
      </c>
      <c r="G349" s="79">
        <v>0</v>
      </c>
      <c r="H349" s="50">
        <v>7077.7</v>
      </c>
      <c r="I349" s="50">
        <v>0</v>
      </c>
      <c r="J349" s="69">
        <v>122.4</v>
      </c>
    </row>
    <row r="350" spans="1:10" x14ac:dyDescent="0.25">
      <c r="A350" s="12">
        <v>2021.05</v>
      </c>
      <c r="B350" s="50" t="e">
        <v>#N/A</v>
      </c>
      <c r="C350" s="54" t="e">
        <f t="shared" si="6"/>
        <v>#N/A</v>
      </c>
      <c r="D350" s="87" t="e">
        <v>#N/A</v>
      </c>
      <c r="E350" s="79" t="e">
        <v>#N/A</v>
      </c>
      <c r="F350" s="79" t="e">
        <v>#N/A</v>
      </c>
      <c r="G350" s="79" t="e">
        <v>#N/A</v>
      </c>
      <c r="H350" s="50" t="e">
        <v>#N/A</v>
      </c>
      <c r="I350" s="50" t="e">
        <v>#N/A</v>
      </c>
      <c r="J350" s="69" t="e">
        <v>#N/A</v>
      </c>
    </row>
    <row r="351" spans="1:10" x14ac:dyDescent="0.25">
      <c r="A351" s="12">
        <v>2021.06</v>
      </c>
      <c r="B351" s="50" t="e">
        <v>#N/A</v>
      </c>
      <c r="C351" s="54" t="e">
        <f t="shared" si="6"/>
        <v>#N/A</v>
      </c>
      <c r="D351" s="87" t="e">
        <v>#N/A</v>
      </c>
      <c r="E351" s="79" t="e">
        <v>#N/A</v>
      </c>
      <c r="F351" s="79" t="e">
        <v>#N/A</v>
      </c>
      <c r="G351" s="79" t="e">
        <v>#N/A</v>
      </c>
      <c r="H351" s="50" t="e">
        <v>#N/A</v>
      </c>
      <c r="I351" s="50" t="e">
        <v>#N/A</v>
      </c>
      <c r="J351" s="69" t="e">
        <v>#N/A</v>
      </c>
    </row>
    <row r="352" spans="1:10" x14ac:dyDescent="0.25">
      <c r="A352" s="12">
        <v>2021.07</v>
      </c>
      <c r="B352" s="50" t="e">
        <v>#N/A</v>
      </c>
      <c r="C352" s="54" t="e">
        <f t="shared" si="6"/>
        <v>#N/A</v>
      </c>
      <c r="D352" s="87" t="e">
        <v>#N/A</v>
      </c>
      <c r="E352" s="79" t="e">
        <v>#N/A</v>
      </c>
      <c r="F352" s="79" t="e">
        <v>#N/A</v>
      </c>
      <c r="G352" s="79" t="e">
        <v>#N/A</v>
      </c>
      <c r="H352" s="50" t="e">
        <v>#N/A</v>
      </c>
      <c r="I352" s="50" t="e">
        <v>#N/A</v>
      </c>
      <c r="J352" s="69" t="e">
        <v>#N/A</v>
      </c>
    </row>
    <row r="353" spans="1:10" x14ac:dyDescent="0.25">
      <c r="A353" s="12">
        <v>2021.08</v>
      </c>
      <c r="B353" s="50" t="e">
        <v>#N/A</v>
      </c>
      <c r="C353" s="54" t="e">
        <f t="shared" si="6"/>
        <v>#N/A</v>
      </c>
      <c r="D353" s="87" t="e">
        <v>#N/A</v>
      </c>
      <c r="E353" s="79" t="e">
        <v>#N/A</v>
      </c>
      <c r="F353" s="79" t="e">
        <v>#N/A</v>
      </c>
      <c r="G353" s="79" t="e">
        <v>#N/A</v>
      </c>
      <c r="H353" s="50" t="e">
        <v>#N/A</v>
      </c>
      <c r="I353" s="50" t="e">
        <v>#N/A</v>
      </c>
      <c r="J353" s="69" t="e">
        <v>#N/A</v>
      </c>
    </row>
    <row r="354" spans="1:10" x14ac:dyDescent="0.25">
      <c r="A354" s="12">
        <v>2021.09</v>
      </c>
      <c r="B354" s="50" t="e">
        <v>#N/A</v>
      </c>
      <c r="C354" s="54" t="e">
        <f t="shared" si="6"/>
        <v>#N/A</v>
      </c>
      <c r="D354" s="87" t="e">
        <v>#N/A</v>
      </c>
      <c r="E354" s="79" t="e">
        <v>#N/A</v>
      </c>
      <c r="F354" s="79" t="e">
        <v>#N/A</v>
      </c>
      <c r="G354" s="79" t="e">
        <v>#N/A</v>
      </c>
      <c r="H354" s="50" t="e">
        <v>#N/A</v>
      </c>
      <c r="I354" s="50" t="e">
        <v>#N/A</v>
      </c>
      <c r="J354" s="69" t="e">
        <v>#N/A</v>
      </c>
    </row>
    <row r="355" spans="1:10" x14ac:dyDescent="0.25">
      <c r="A355" s="12">
        <v>2021.1</v>
      </c>
      <c r="B355" s="50" t="e">
        <v>#N/A</v>
      </c>
      <c r="C355" s="54" t="e">
        <f t="shared" si="6"/>
        <v>#N/A</v>
      </c>
      <c r="D355" s="87" t="e">
        <v>#N/A</v>
      </c>
      <c r="E355" s="79" t="e">
        <v>#N/A</v>
      </c>
      <c r="F355" s="79" t="e">
        <v>#N/A</v>
      </c>
      <c r="G355" s="79" t="e">
        <v>#N/A</v>
      </c>
      <c r="H355" s="50" t="e">
        <v>#N/A</v>
      </c>
      <c r="I355" s="50" t="e">
        <v>#N/A</v>
      </c>
      <c r="J355" s="69" t="e">
        <v>#N/A</v>
      </c>
    </row>
    <row r="356" spans="1:10" x14ac:dyDescent="0.25">
      <c r="A356" s="12">
        <v>2021.11</v>
      </c>
      <c r="B356" s="50" t="e">
        <v>#N/A</v>
      </c>
      <c r="C356" s="54" t="e">
        <f t="shared" si="6"/>
        <v>#N/A</v>
      </c>
      <c r="D356" s="87" t="e">
        <v>#N/A</v>
      </c>
      <c r="E356" s="79" t="e">
        <v>#N/A</v>
      </c>
      <c r="F356" s="79" t="e">
        <v>#N/A</v>
      </c>
      <c r="G356" s="79" t="e">
        <v>#N/A</v>
      </c>
      <c r="H356" s="50" t="e">
        <v>#N/A</v>
      </c>
      <c r="I356" s="50" t="e">
        <v>#N/A</v>
      </c>
      <c r="J356" s="69" t="e">
        <v>#N/A</v>
      </c>
    </row>
    <row r="357" spans="1:10" x14ac:dyDescent="0.25">
      <c r="A357" s="12">
        <v>2021.12</v>
      </c>
      <c r="B357" s="50" t="e">
        <v>#N/A</v>
      </c>
      <c r="C357" s="54" t="e">
        <f t="shared" si="6"/>
        <v>#N/A</v>
      </c>
      <c r="D357" s="87" t="e">
        <v>#N/A</v>
      </c>
      <c r="E357" s="79" t="e">
        <v>#N/A</v>
      </c>
      <c r="F357" s="79" t="e">
        <v>#N/A</v>
      </c>
      <c r="G357" s="79" t="e">
        <v>#N/A</v>
      </c>
      <c r="H357" s="50" t="e">
        <v>#N/A</v>
      </c>
      <c r="I357" s="50" t="e">
        <v>#N/A</v>
      </c>
      <c r="J357" s="69" t="e">
        <v>#N/A</v>
      </c>
    </row>
    <row r="358" spans="1:10" x14ac:dyDescent="0.25">
      <c r="A358" s="12">
        <v>2022.01</v>
      </c>
      <c r="B358" s="50" t="e">
        <v>#N/A</v>
      </c>
      <c r="C358" s="54" t="e">
        <f t="shared" ref="C358:C405" si="7">SUM(D358:H358)</f>
        <v>#N/A</v>
      </c>
      <c r="D358" s="87" t="e">
        <v>#N/A</v>
      </c>
      <c r="E358" s="79" t="e">
        <v>#N/A</v>
      </c>
      <c r="F358" s="79" t="e">
        <v>#N/A</v>
      </c>
      <c r="G358" s="79" t="e">
        <v>#N/A</v>
      </c>
      <c r="H358" s="50" t="e">
        <v>#N/A</v>
      </c>
      <c r="I358" s="50" t="e">
        <v>#N/A</v>
      </c>
      <c r="J358" s="69" t="e">
        <v>#N/A</v>
      </c>
    </row>
    <row r="359" spans="1:10" x14ac:dyDescent="0.25">
      <c r="A359" s="12">
        <v>2022.02</v>
      </c>
      <c r="B359" s="50" t="e">
        <v>#N/A</v>
      </c>
      <c r="C359" s="54" t="e">
        <f t="shared" si="7"/>
        <v>#N/A</v>
      </c>
      <c r="D359" s="87" t="e">
        <v>#N/A</v>
      </c>
      <c r="E359" s="79" t="e">
        <v>#N/A</v>
      </c>
      <c r="F359" s="79" t="e">
        <v>#N/A</v>
      </c>
      <c r="G359" s="79" t="e">
        <v>#N/A</v>
      </c>
      <c r="H359" s="50" t="e">
        <v>#N/A</v>
      </c>
      <c r="I359" s="50" t="e">
        <v>#N/A</v>
      </c>
      <c r="J359" s="69" t="e">
        <v>#N/A</v>
      </c>
    </row>
    <row r="360" spans="1:10" x14ac:dyDescent="0.25">
      <c r="A360" s="12">
        <v>2022.03</v>
      </c>
      <c r="B360" s="50" t="e">
        <v>#N/A</v>
      </c>
      <c r="C360" s="54" t="e">
        <f t="shared" si="7"/>
        <v>#N/A</v>
      </c>
      <c r="D360" s="87" t="e">
        <v>#N/A</v>
      </c>
      <c r="E360" s="79" t="e">
        <v>#N/A</v>
      </c>
      <c r="F360" s="79" t="e">
        <v>#N/A</v>
      </c>
      <c r="G360" s="79" t="e">
        <v>#N/A</v>
      </c>
      <c r="H360" s="50" t="e">
        <v>#N/A</v>
      </c>
      <c r="I360" s="50" t="e">
        <v>#N/A</v>
      </c>
      <c r="J360" s="69" t="e">
        <v>#N/A</v>
      </c>
    </row>
    <row r="361" spans="1:10" x14ac:dyDescent="0.25">
      <c r="A361" s="12">
        <v>2022.04</v>
      </c>
      <c r="B361" s="50" t="e">
        <v>#N/A</v>
      </c>
      <c r="C361" s="54" t="e">
        <f t="shared" si="7"/>
        <v>#N/A</v>
      </c>
      <c r="D361" s="87" t="e">
        <v>#N/A</v>
      </c>
      <c r="E361" s="79" t="e">
        <v>#N/A</v>
      </c>
      <c r="F361" s="79" t="e">
        <v>#N/A</v>
      </c>
      <c r="G361" s="79" t="e">
        <v>#N/A</v>
      </c>
      <c r="H361" s="50" t="e">
        <v>#N/A</v>
      </c>
      <c r="I361" s="50" t="e">
        <v>#N/A</v>
      </c>
      <c r="J361" s="69" t="e">
        <v>#N/A</v>
      </c>
    </row>
    <row r="362" spans="1:10" x14ac:dyDescent="0.25">
      <c r="A362" s="12">
        <v>2022.05</v>
      </c>
      <c r="B362" s="50" t="e">
        <v>#N/A</v>
      </c>
      <c r="C362" s="54" t="e">
        <f t="shared" si="7"/>
        <v>#N/A</v>
      </c>
      <c r="D362" s="87" t="e">
        <v>#N/A</v>
      </c>
      <c r="E362" s="79" t="e">
        <v>#N/A</v>
      </c>
      <c r="F362" s="79" t="e">
        <v>#N/A</v>
      </c>
      <c r="G362" s="79" t="e">
        <v>#N/A</v>
      </c>
      <c r="H362" s="50" t="e">
        <v>#N/A</v>
      </c>
      <c r="I362" s="50" t="e">
        <v>#N/A</v>
      </c>
      <c r="J362" s="69" t="e">
        <v>#N/A</v>
      </c>
    </row>
    <row r="363" spans="1:10" x14ac:dyDescent="0.25">
      <c r="A363" s="12">
        <v>2022.06</v>
      </c>
      <c r="B363" s="50" t="e">
        <v>#N/A</v>
      </c>
      <c r="C363" s="54" t="e">
        <f t="shared" si="7"/>
        <v>#N/A</v>
      </c>
      <c r="D363" s="87" t="e">
        <v>#N/A</v>
      </c>
      <c r="E363" s="79" t="e">
        <v>#N/A</v>
      </c>
      <c r="F363" s="79" t="e">
        <v>#N/A</v>
      </c>
      <c r="G363" s="79" t="e">
        <v>#N/A</v>
      </c>
      <c r="H363" s="50" t="e">
        <v>#N/A</v>
      </c>
      <c r="I363" s="50" t="e">
        <v>#N/A</v>
      </c>
      <c r="J363" s="69" t="e">
        <v>#N/A</v>
      </c>
    </row>
    <row r="364" spans="1:10" x14ac:dyDescent="0.25">
      <c r="A364" s="12">
        <v>2022.07</v>
      </c>
      <c r="B364" s="50" t="e">
        <v>#N/A</v>
      </c>
      <c r="C364" s="54" t="e">
        <f t="shared" si="7"/>
        <v>#N/A</v>
      </c>
      <c r="D364" s="87" t="e">
        <v>#N/A</v>
      </c>
      <c r="E364" s="79" t="e">
        <v>#N/A</v>
      </c>
      <c r="F364" s="79" t="e">
        <v>#N/A</v>
      </c>
      <c r="G364" s="79" t="e">
        <v>#N/A</v>
      </c>
      <c r="H364" s="50" t="e">
        <v>#N/A</v>
      </c>
      <c r="I364" s="50" t="e">
        <v>#N/A</v>
      </c>
      <c r="J364" s="69" t="e">
        <v>#N/A</v>
      </c>
    </row>
    <row r="365" spans="1:10" x14ac:dyDescent="0.25">
      <c r="A365" s="12">
        <v>2022.08</v>
      </c>
      <c r="B365" s="50" t="e">
        <v>#N/A</v>
      </c>
      <c r="C365" s="54" t="e">
        <f t="shared" si="7"/>
        <v>#N/A</v>
      </c>
      <c r="D365" s="87" t="e">
        <v>#N/A</v>
      </c>
      <c r="E365" s="79" t="e">
        <v>#N/A</v>
      </c>
      <c r="F365" s="79" t="e">
        <v>#N/A</v>
      </c>
      <c r="G365" s="79" t="e">
        <v>#N/A</v>
      </c>
      <c r="H365" s="50" t="e">
        <v>#N/A</v>
      </c>
      <c r="I365" s="50" t="e">
        <v>#N/A</v>
      </c>
      <c r="J365" s="69" t="e">
        <v>#N/A</v>
      </c>
    </row>
    <row r="366" spans="1:10" x14ac:dyDescent="0.25">
      <c r="A366" s="12">
        <v>2022.09</v>
      </c>
      <c r="B366" s="50" t="e">
        <v>#N/A</v>
      </c>
      <c r="C366" s="54" t="e">
        <f t="shared" si="7"/>
        <v>#N/A</v>
      </c>
      <c r="D366" s="87" t="e">
        <v>#N/A</v>
      </c>
      <c r="E366" s="79" t="e">
        <v>#N/A</v>
      </c>
      <c r="F366" s="79" t="e">
        <v>#N/A</v>
      </c>
      <c r="G366" s="79" t="e">
        <v>#N/A</v>
      </c>
      <c r="H366" s="50" t="e">
        <v>#N/A</v>
      </c>
      <c r="I366" s="50" t="e">
        <v>#N/A</v>
      </c>
      <c r="J366" s="69" t="e">
        <v>#N/A</v>
      </c>
    </row>
    <row r="367" spans="1:10" x14ac:dyDescent="0.25">
      <c r="A367" s="12">
        <v>2022.1</v>
      </c>
      <c r="B367" s="50" t="e">
        <v>#N/A</v>
      </c>
      <c r="C367" s="54" t="e">
        <f t="shared" si="7"/>
        <v>#N/A</v>
      </c>
      <c r="D367" s="87" t="e">
        <v>#N/A</v>
      </c>
      <c r="E367" s="79" t="e">
        <v>#N/A</v>
      </c>
      <c r="F367" s="79" t="e">
        <v>#N/A</v>
      </c>
      <c r="G367" s="79" t="e">
        <v>#N/A</v>
      </c>
      <c r="H367" s="50" t="e">
        <v>#N/A</v>
      </c>
      <c r="I367" s="50" t="e">
        <v>#N/A</v>
      </c>
      <c r="J367" s="69" t="e">
        <v>#N/A</v>
      </c>
    </row>
    <row r="368" spans="1:10" x14ac:dyDescent="0.25">
      <c r="A368" s="12">
        <v>2022.11</v>
      </c>
      <c r="B368" s="50" t="e">
        <v>#N/A</v>
      </c>
      <c r="C368" s="54" t="e">
        <f t="shared" si="7"/>
        <v>#N/A</v>
      </c>
      <c r="D368" s="87" t="e">
        <v>#N/A</v>
      </c>
      <c r="E368" s="79" t="e">
        <v>#N/A</v>
      </c>
      <c r="F368" s="79" t="e">
        <v>#N/A</v>
      </c>
      <c r="G368" s="79" t="e">
        <v>#N/A</v>
      </c>
      <c r="H368" s="50" t="e">
        <v>#N/A</v>
      </c>
      <c r="I368" s="50" t="e">
        <v>#N/A</v>
      </c>
      <c r="J368" s="69" t="e">
        <v>#N/A</v>
      </c>
    </row>
    <row r="369" spans="1:10" x14ac:dyDescent="0.25">
      <c r="A369" s="12">
        <v>2022.12</v>
      </c>
      <c r="B369" s="50" t="e">
        <v>#N/A</v>
      </c>
      <c r="C369" s="54" t="e">
        <f t="shared" si="7"/>
        <v>#N/A</v>
      </c>
      <c r="D369" s="87" t="e">
        <v>#N/A</v>
      </c>
      <c r="E369" s="79" t="e">
        <v>#N/A</v>
      </c>
      <c r="F369" s="79" t="e">
        <v>#N/A</v>
      </c>
      <c r="G369" s="79" t="e">
        <v>#N/A</v>
      </c>
      <c r="H369" s="50" t="e">
        <v>#N/A</v>
      </c>
      <c r="I369" s="50" t="e">
        <v>#N/A</v>
      </c>
      <c r="J369" s="69" t="e">
        <v>#N/A</v>
      </c>
    </row>
    <row r="370" spans="1:10" x14ac:dyDescent="0.25">
      <c r="A370" s="12">
        <v>2023.01</v>
      </c>
      <c r="B370" s="50" t="e">
        <v>#N/A</v>
      </c>
      <c r="C370" s="54" t="e">
        <f t="shared" si="7"/>
        <v>#N/A</v>
      </c>
      <c r="D370" s="87" t="e">
        <v>#N/A</v>
      </c>
      <c r="E370" s="79" t="e">
        <v>#N/A</v>
      </c>
      <c r="F370" s="79" t="e">
        <v>#N/A</v>
      </c>
      <c r="G370" s="79" t="e">
        <v>#N/A</v>
      </c>
      <c r="H370" s="50" t="e">
        <v>#N/A</v>
      </c>
      <c r="I370" s="50" t="e">
        <v>#N/A</v>
      </c>
      <c r="J370" s="69" t="e">
        <v>#N/A</v>
      </c>
    </row>
    <row r="371" spans="1:10" x14ac:dyDescent="0.25">
      <c r="A371" s="12">
        <v>2023.02</v>
      </c>
      <c r="B371" s="50" t="e">
        <v>#N/A</v>
      </c>
      <c r="C371" s="54" t="e">
        <f t="shared" si="7"/>
        <v>#N/A</v>
      </c>
      <c r="D371" s="87" t="e">
        <v>#N/A</v>
      </c>
      <c r="E371" s="79" t="e">
        <v>#N/A</v>
      </c>
      <c r="F371" s="79" t="e">
        <v>#N/A</v>
      </c>
      <c r="G371" s="79" t="e">
        <v>#N/A</v>
      </c>
      <c r="H371" s="50" t="e">
        <v>#N/A</v>
      </c>
      <c r="I371" s="50" t="e">
        <v>#N/A</v>
      </c>
      <c r="J371" s="69" t="e">
        <v>#N/A</v>
      </c>
    </row>
    <row r="372" spans="1:10" x14ac:dyDescent="0.25">
      <c r="A372" s="12">
        <v>2023.03</v>
      </c>
      <c r="B372" s="50" t="e">
        <v>#N/A</v>
      </c>
      <c r="C372" s="54" t="e">
        <f t="shared" si="7"/>
        <v>#N/A</v>
      </c>
      <c r="D372" s="87" t="e">
        <v>#N/A</v>
      </c>
      <c r="E372" s="79" t="e">
        <v>#N/A</v>
      </c>
      <c r="F372" s="79" t="e">
        <v>#N/A</v>
      </c>
      <c r="G372" s="79" t="e">
        <v>#N/A</v>
      </c>
      <c r="H372" s="50" t="e">
        <v>#N/A</v>
      </c>
      <c r="I372" s="50" t="e">
        <v>#N/A</v>
      </c>
      <c r="J372" s="69" t="e">
        <v>#N/A</v>
      </c>
    </row>
    <row r="373" spans="1:10" x14ac:dyDescent="0.25">
      <c r="A373" s="12">
        <v>2023.04</v>
      </c>
      <c r="B373" s="50" t="e">
        <v>#N/A</v>
      </c>
      <c r="C373" s="54" t="e">
        <f t="shared" si="7"/>
        <v>#N/A</v>
      </c>
      <c r="D373" s="87" t="e">
        <v>#N/A</v>
      </c>
      <c r="E373" s="79" t="e">
        <v>#N/A</v>
      </c>
      <c r="F373" s="79" t="e">
        <v>#N/A</v>
      </c>
      <c r="G373" s="79" t="e">
        <v>#N/A</v>
      </c>
      <c r="H373" s="50" t="e">
        <v>#N/A</v>
      </c>
      <c r="I373" s="50" t="e">
        <v>#N/A</v>
      </c>
      <c r="J373" s="69" t="e">
        <v>#N/A</v>
      </c>
    </row>
    <row r="374" spans="1:10" x14ac:dyDescent="0.25">
      <c r="A374" s="12">
        <v>2023.05</v>
      </c>
      <c r="B374" s="50" t="e">
        <v>#N/A</v>
      </c>
      <c r="C374" s="54" t="e">
        <f t="shared" si="7"/>
        <v>#N/A</v>
      </c>
      <c r="D374" s="87" t="e">
        <v>#N/A</v>
      </c>
      <c r="E374" s="79" t="e">
        <v>#N/A</v>
      </c>
      <c r="F374" s="79" t="e">
        <v>#N/A</v>
      </c>
      <c r="G374" s="79" t="e">
        <v>#N/A</v>
      </c>
      <c r="H374" s="50" t="e">
        <v>#N/A</v>
      </c>
      <c r="I374" s="50" t="e">
        <v>#N/A</v>
      </c>
      <c r="J374" s="69" t="e">
        <v>#N/A</v>
      </c>
    </row>
    <row r="375" spans="1:10" x14ac:dyDescent="0.25">
      <c r="A375" s="12">
        <v>2023.06</v>
      </c>
      <c r="B375" s="50" t="e">
        <v>#N/A</v>
      </c>
      <c r="C375" s="54" t="e">
        <f t="shared" si="7"/>
        <v>#N/A</v>
      </c>
      <c r="D375" s="87" t="e">
        <v>#N/A</v>
      </c>
      <c r="E375" s="79" t="e">
        <v>#N/A</v>
      </c>
      <c r="F375" s="79" t="e">
        <v>#N/A</v>
      </c>
      <c r="G375" s="79" t="e">
        <v>#N/A</v>
      </c>
      <c r="H375" s="50" t="e">
        <v>#N/A</v>
      </c>
      <c r="I375" s="50" t="e">
        <v>#N/A</v>
      </c>
      <c r="J375" s="69" t="e">
        <v>#N/A</v>
      </c>
    </row>
    <row r="376" spans="1:10" x14ac:dyDescent="0.25">
      <c r="A376" s="12">
        <v>2023.07</v>
      </c>
      <c r="B376" s="50" t="e">
        <v>#N/A</v>
      </c>
      <c r="C376" s="54" t="e">
        <f t="shared" si="7"/>
        <v>#N/A</v>
      </c>
      <c r="D376" s="87" t="e">
        <v>#N/A</v>
      </c>
      <c r="E376" s="79" t="e">
        <v>#N/A</v>
      </c>
      <c r="F376" s="79" t="e">
        <v>#N/A</v>
      </c>
      <c r="G376" s="79" t="e">
        <v>#N/A</v>
      </c>
      <c r="H376" s="50" t="e">
        <v>#N/A</v>
      </c>
      <c r="I376" s="50" t="e">
        <v>#N/A</v>
      </c>
      <c r="J376" s="69" t="e">
        <v>#N/A</v>
      </c>
    </row>
    <row r="377" spans="1:10" x14ac:dyDescent="0.25">
      <c r="A377" s="12">
        <v>2023.08</v>
      </c>
      <c r="B377" s="50" t="e">
        <v>#N/A</v>
      </c>
      <c r="C377" s="54" t="e">
        <f t="shared" si="7"/>
        <v>#N/A</v>
      </c>
      <c r="D377" s="87" t="e">
        <v>#N/A</v>
      </c>
      <c r="E377" s="79" t="e">
        <v>#N/A</v>
      </c>
      <c r="F377" s="79" t="e">
        <v>#N/A</v>
      </c>
      <c r="G377" s="79" t="e">
        <v>#N/A</v>
      </c>
      <c r="H377" s="50" t="e">
        <v>#N/A</v>
      </c>
      <c r="I377" s="50" t="e">
        <v>#N/A</v>
      </c>
      <c r="J377" s="69" t="e">
        <v>#N/A</v>
      </c>
    </row>
    <row r="378" spans="1:10" x14ac:dyDescent="0.25">
      <c r="A378" s="12">
        <v>2023.09</v>
      </c>
      <c r="B378" s="50" t="e">
        <v>#N/A</v>
      </c>
      <c r="C378" s="54" t="e">
        <f t="shared" si="7"/>
        <v>#N/A</v>
      </c>
      <c r="D378" s="87" t="e">
        <v>#N/A</v>
      </c>
      <c r="E378" s="79" t="e">
        <v>#N/A</v>
      </c>
      <c r="F378" s="79" t="e">
        <v>#N/A</v>
      </c>
      <c r="G378" s="79" t="e">
        <v>#N/A</v>
      </c>
      <c r="H378" s="50" t="e">
        <v>#N/A</v>
      </c>
      <c r="I378" s="50" t="e">
        <v>#N/A</v>
      </c>
      <c r="J378" s="69" t="e">
        <v>#N/A</v>
      </c>
    </row>
    <row r="379" spans="1:10" x14ac:dyDescent="0.25">
      <c r="A379" s="12">
        <v>2023.1</v>
      </c>
      <c r="B379" s="50" t="e">
        <v>#N/A</v>
      </c>
      <c r="C379" s="54" t="e">
        <f t="shared" si="7"/>
        <v>#N/A</v>
      </c>
      <c r="D379" s="87" t="e">
        <v>#N/A</v>
      </c>
      <c r="E379" s="79" t="e">
        <v>#N/A</v>
      </c>
      <c r="F379" s="79" t="e">
        <v>#N/A</v>
      </c>
      <c r="G379" s="79" t="e">
        <v>#N/A</v>
      </c>
      <c r="H379" s="50" t="e">
        <v>#N/A</v>
      </c>
      <c r="I379" s="50" t="e">
        <v>#N/A</v>
      </c>
      <c r="J379" s="69" t="e">
        <v>#N/A</v>
      </c>
    </row>
    <row r="380" spans="1:10" x14ac:dyDescent="0.25">
      <c r="A380" s="12">
        <v>2023.11</v>
      </c>
      <c r="B380" s="50" t="e">
        <v>#N/A</v>
      </c>
      <c r="C380" s="54" t="e">
        <f t="shared" si="7"/>
        <v>#N/A</v>
      </c>
      <c r="D380" s="87" t="e">
        <v>#N/A</v>
      </c>
      <c r="E380" s="79" t="e">
        <v>#N/A</v>
      </c>
      <c r="F380" s="79" t="e">
        <v>#N/A</v>
      </c>
      <c r="G380" s="79" t="e">
        <v>#N/A</v>
      </c>
      <c r="H380" s="50" t="e">
        <v>#N/A</v>
      </c>
      <c r="I380" s="50" t="e">
        <v>#N/A</v>
      </c>
      <c r="J380" s="69" t="e">
        <v>#N/A</v>
      </c>
    </row>
    <row r="381" spans="1:10" x14ac:dyDescent="0.25">
      <c r="A381" s="12">
        <v>2023.12</v>
      </c>
      <c r="B381" s="50" t="e">
        <v>#N/A</v>
      </c>
      <c r="C381" s="54" t="e">
        <f t="shared" si="7"/>
        <v>#N/A</v>
      </c>
      <c r="D381" s="87" t="e">
        <v>#N/A</v>
      </c>
      <c r="E381" s="79" t="e">
        <v>#N/A</v>
      </c>
      <c r="F381" s="79" t="e">
        <v>#N/A</v>
      </c>
      <c r="G381" s="79" t="e">
        <v>#N/A</v>
      </c>
      <c r="H381" s="50" t="e">
        <v>#N/A</v>
      </c>
      <c r="I381" s="50" t="e">
        <v>#N/A</v>
      </c>
      <c r="J381" s="69" t="e">
        <v>#N/A</v>
      </c>
    </row>
    <row r="382" spans="1:10" x14ac:dyDescent="0.25">
      <c r="A382" s="12">
        <v>2024.01</v>
      </c>
      <c r="B382" s="50" t="e">
        <v>#N/A</v>
      </c>
      <c r="C382" s="54" t="e">
        <f t="shared" si="7"/>
        <v>#N/A</v>
      </c>
      <c r="D382" s="87" t="e">
        <v>#N/A</v>
      </c>
      <c r="E382" s="79" t="e">
        <v>#N/A</v>
      </c>
      <c r="F382" s="79" t="e">
        <v>#N/A</v>
      </c>
      <c r="G382" s="79" t="e">
        <v>#N/A</v>
      </c>
      <c r="H382" s="50" t="e">
        <v>#N/A</v>
      </c>
      <c r="I382" s="50" t="e">
        <v>#N/A</v>
      </c>
      <c r="J382" s="69" t="e">
        <v>#N/A</v>
      </c>
    </row>
    <row r="383" spans="1:10" x14ac:dyDescent="0.25">
      <c r="A383" s="12">
        <v>2024.02</v>
      </c>
      <c r="B383" s="50" t="e">
        <v>#N/A</v>
      </c>
      <c r="C383" s="54" t="e">
        <f t="shared" si="7"/>
        <v>#N/A</v>
      </c>
      <c r="D383" s="87" t="e">
        <v>#N/A</v>
      </c>
      <c r="E383" s="79" t="e">
        <v>#N/A</v>
      </c>
      <c r="F383" s="79" t="e">
        <v>#N/A</v>
      </c>
      <c r="G383" s="79" t="e">
        <v>#N/A</v>
      </c>
      <c r="H383" s="50" t="e">
        <v>#N/A</v>
      </c>
      <c r="I383" s="50" t="e">
        <v>#N/A</v>
      </c>
      <c r="J383" s="69" t="e">
        <v>#N/A</v>
      </c>
    </row>
    <row r="384" spans="1:10" x14ac:dyDescent="0.25">
      <c r="A384" s="12">
        <v>2024.03</v>
      </c>
      <c r="B384" s="50" t="e">
        <v>#N/A</v>
      </c>
      <c r="C384" s="54" t="e">
        <f t="shared" si="7"/>
        <v>#N/A</v>
      </c>
      <c r="D384" s="87" t="e">
        <v>#N/A</v>
      </c>
      <c r="E384" s="79" t="e">
        <v>#N/A</v>
      </c>
      <c r="F384" s="79" t="e">
        <v>#N/A</v>
      </c>
      <c r="G384" s="79" t="e">
        <v>#N/A</v>
      </c>
      <c r="H384" s="50" t="e">
        <v>#N/A</v>
      </c>
      <c r="I384" s="50" t="e">
        <v>#N/A</v>
      </c>
      <c r="J384" s="69" t="e">
        <v>#N/A</v>
      </c>
    </row>
    <row r="385" spans="1:10" x14ac:dyDescent="0.25">
      <c r="A385" s="12">
        <v>2024.04</v>
      </c>
      <c r="B385" s="50" t="e">
        <v>#N/A</v>
      </c>
      <c r="C385" s="54" t="e">
        <f t="shared" si="7"/>
        <v>#N/A</v>
      </c>
      <c r="D385" s="87" t="e">
        <v>#N/A</v>
      </c>
      <c r="E385" s="79" t="e">
        <v>#N/A</v>
      </c>
      <c r="F385" s="79" t="e">
        <v>#N/A</v>
      </c>
      <c r="G385" s="79" t="e">
        <v>#N/A</v>
      </c>
      <c r="H385" s="50" t="e">
        <v>#N/A</v>
      </c>
      <c r="I385" s="50" t="e">
        <v>#N/A</v>
      </c>
      <c r="J385" s="69" t="e">
        <v>#N/A</v>
      </c>
    </row>
    <row r="386" spans="1:10" x14ac:dyDescent="0.25">
      <c r="A386" s="12">
        <v>2024.05</v>
      </c>
      <c r="B386" s="50" t="e">
        <v>#N/A</v>
      </c>
      <c r="C386" s="54" t="e">
        <f t="shared" si="7"/>
        <v>#N/A</v>
      </c>
      <c r="D386" s="87" t="e">
        <v>#N/A</v>
      </c>
      <c r="E386" s="79" t="e">
        <v>#N/A</v>
      </c>
      <c r="F386" s="79" t="e">
        <v>#N/A</v>
      </c>
      <c r="G386" s="79" t="e">
        <v>#N/A</v>
      </c>
      <c r="H386" s="50" t="e">
        <v>#N/A</v>
      </c>
      <c r="I386" s="50" t="e">
        <v>#N/A</v>
      </c>
      <c r="J386" s="69" t="e">
        <v>#N/A</v>
      </c>
    </row>
    <row r="387" spans="1:10" x14ac:dyDescent="0.25">
      <c r="A387" s="12">
        <v>2024.06</v>
      </c>
      <c r="B387" s="50" t="e">
        <v>#N/A</v>
      </c>
      <c r="C387" s="54" t="e">
        <f t="shared" si="7"/>
        <v>#N/A</v>
      </c>
      <c r="D387" s="87" t="e">
        <v>#N/A</v>
      </c>
      <c r="E387" s="79" t="e">
        <v>#N/A</v>
      </c>
      <c r="F387" s="79" t="e">
        <v>#N/A</v>
      </c>
      <c r="G387" s="79" t="e">
        <v>#N/A</v>
      </c>
      <c r="H387" s="50" t="e">
        <v>#N/A</v>
      </c>
      <c r="I387" s="50" t="e">
        <v>#N/A</v>
      </c>
      <c r="J387" s="69" t="e">
        <v>#N/A</v>
      </c>
    </row>
    <row r="388" spans="1:10" x14ac:dyDescent="0.25">
      <c r="A388" s="12">
        <v>2024.07</v>
      </c>
      <c r="B388" s="50" t="e">
        <v>#N/A</v>
      </c>
      <c r="C388" s="54" t="e">
        <f t="shared" si="7"/>
        <v>#N/A</v>
      </c>
      <c r="D388" s="87" t="e">
        <v>#N/A</v>
      </c>
      <c r="E388" s="79" t="e">
        <v>#N/A</v>
      </c>
      <c r="F388" s="79" t="e">
        <v>#N/A</v>
      </c>
      <c r="G388" s="79" t="e">
        <v>#N/A</v>
      </c>
      <c r="H388" s="50" t="e">
        <v>#N/A</v>
      </c>
      <c r="I388" s="50" t="e">
        <v>#N/A</v>
      </c>
      <c r="J388" s="69" t="e">
        <v>#N/A</v>
      </c>
    </row>
    <row r="389" spans="1:10" x14ac:dyDescent="0.25">
      <c r="A389" s="12">
        <v>2024.08</v>
      </c>
      <c r="B389" s="50" t="e">
        <v>#N/A</v>
      </c>
      <c r="C389" s="54" t="e">
        <f t="shared" si="7"/>
        <v>#N/A</v>
      </c>
      <c r="D389" s="87" t="e">
        <v>#N/A</v>
      </c>
      <c r="E389" s="79" t="e">
        <v>#N/A</v>
      </c>
      <c r="F389" s="79" t="e">
        <v>#N/A</v>
      </c>
      <c r="G389" s="79" t="e">
        <v>#N/A</v>
      </c>
      <c r="H389" s="50" t="e">
        <v>#N/A</v>
      </c>
      <c r="I389" s="50" t="e">
        <v>#N/A</v>
      </c>
      <c r="J389" s="69" t="e">
        <v>#N/A</v>
      </c>
    </row>
    <row r="390" spans="1:10" x14ac:dyDescent="0.25">
      <c r="A390" s="12">
        <v>2024.09</v>
      </c>
      <c r="B390" s="50" t="e">
        <v>#N/A</v>
      </c>
      <c r="C390" s="54" t="e">
        <f t="shared" si="7"/>
        <v>#N/A</v>
      </c>
      <c r="D390" s="87" t="e">
        <v>#N/A</v>
      </c>
      <c r="E390" s="79" t="e">
        <v>#N/A</v>
      </c>
      <c r="F390" s="79" t="e">
        <v>#N/A</v>
      </c>
      <c r="G390" s="79" t="e">
        <v>#N/A</v>
      </c>
      <c r="H390" s="50" t="e">
        <v>#N/A</v>
      </c>
      <c r="I390" s="50" t="e">
        <v>#N/A</v>
      </c>
      <c r="J390" s="69" t="e">
        <v>#N/A</v>
      </c>
    </row>
    <row r="391" spans="1:10" x14ac:dyDescent="0.25">
      <c r="A391" s="12">
        <v>2024.1</v>
      </c>
      <c r="B391" s="50" t="e">
        <v>#N/A</v>
      </c>
      <c r="C391" s="54" t="e">
        <f t="shared" si="7"/>
        <v>#N/A</v>
      </c>
      <c r="D391" s="87" t="e">
        <v>#N/A</v>
      </c>
      <c r="E391" s="79" t="e">
        <v>#N/A</v>
      </c>
      <c r="F391" s="79" t="e">
        <v>#N/A</v>
      </c>
      <c r="G391" s="79" t="e">
        <v>#N/A</v>
      </c>
      <c r="H391" s="50" t="e">
        <v>#N/A</v>
      </c>
      <c r="I391" s="50" t="e">
        <v>#N/A</v>
      </c>
      <c r="J391" s="69" t="e">
        <v>#N/A</v>
      </c>
    </row>
    <row r="392" spans="1:10" x14ac:dyDescent="0.25">
      <c r="A392" s="12">
        <v>2024.11</v>
      </c>
      <c r="B392" s="50" t="e">
        <v>#N/A</v>
      </c>
      <c r="C392" s="54" t="e">
        <f t="shared" si="7"/>
        <v>#N/A</v>
      </c>
      <c r="D392" s="87" t="e">
        <v>#N/A</v>
      </c>
      <c r="E392" s="79" t="e">
        <v>#N/A</v>
      </c>
      <c r="F392" s="79" t="e">
        <v>#N/A</v>
      </c>
      <c r="G392" s="79" t="e">
        <v>#N/A</v>
      </c>
      <c r="H392" s="50" t="e">
        <v>#N/A</v>
      </c>
      <c r="I392" s="50" t="e">
        <v>#N/A</v>
      </c>
      <c r="J392" s="69" t="e">
        <v>#N/A</v>
      </c>
    </row>
    <row r="393" spans="1:10" x14ac:dyDescent="0.25">
      <c r="A393" s="12">
        <v>2024.12</v>
      </c>
      <c r="B393" s="50" t="e">
        <v>#N/A</v>
      </c>
      <c r="C393" s="54" t="e">
        <f t="shared" si="7"/>
        <v>#N/A</v>
      </c>
      <c r="D393" s="87" t="e">
        <v>#N/A</v>
      </c>
      <c r="E393" s="79" t="e">
        <v>#N/A</v>
      </c>
      <c r="F393" s="79" t="e">
        <v>#N/A</v>
      </c>
      <c r="G393" s="79" t="e">
        <v>#N/A</v>
      </c>
      <c r="H393" s="50" t="e">
        <v>#N/A</v>
      </c>
      <c r="I393" s="50" t="e">
        <v>#N/A</v>
      </c>
      <c r="J393" s="69" t="e">
        <v>#N/A</v>
      </c>
    </row>
    <row r="394" spans="1:10" x14ac:dyDescent="0.25">
      <c r="A394" s="12">
        <v>2025.01</v>
      </c>
      <c r="B394" s="50" t="e">
        <v>#N/A</v>
      </c>
      <c r="C394" s="54" t="e">
        <f t="shared" si="7"/>
        <v>#N/A</v>
      </c>
      <c r="D394" s="87" t="e">
        <v>#N/A</v>
      </c>
      <c r="E394" s="79" t="e">
        <v>#N/A</v>
      </c>
      <c r="F394" s="79" t="e">
        <v>#N/A</v>
      </c>
      <c r="G394" s="79" t="e">
        <v>#N/A</v>
      </c>
      <c r="H394" s="50" t="e">
        <v>#N/A</v>
      </c>
      <c r="I394" s="50" t="e">
        <v>#N/A</v>
      </c>
      <c r="J394" s="69" t="e">
        <v>#N/A</v>
      </c>
    </row>
    <row r="395" spans="1:10" x14ac:dyDescent="0.25">
      <c r="A395" s="12">
        <v>2025.02</v>
      </c>
      <c r="B395" s="50" t="e">
        <v>#N/A</v>
      </c>
      <c r="C395" s="54" t="e">
        <f t="shared" si="7"/>
        <v>#N/A</v>
      </c>
      <c r="D395" s="87" t="e">
        <v>#N/A</v>
      </c>
      <c r="E395" s="79" t="e">
        <v>#N/A</v>
      </c>
      <c r="F395" s="79" t="e">
        <v>#N/A</v>
      </c>
      <c r="G395" s="79" t="e">
        <v>#N/A</v>
      </c>
      <c r="H395" s="50" t="e">
        <v>#N/A</v>
      </c>
      <c r="I395" s="50" t="e">
        <v>#N/A</v>
      </c>
      <c r="J395" s="69" t="e">
        <v>#N/A</v>
      </c>
    </row>
    <row r="396" spans="1:10" x14ac:dyDescent="0.25">
      <c r="A396" s="12">
        <v>2025.03</v>
      </c>
      <c r="B396" s="50" t="e">
        <v>#N/A</v>
      </c>
      <c r="C396" s="54" t="e">
        <f t="shared" si="7"/>
        <v>#N/A</v>
      </c>
      <c r="D396" s="87" t="e">
        <v>#N/A</v>
      </c>
      <c r="E396" s="79" t="e">
        <v>#N/A</v>
      </c>
      <c r="F396" s="79" t="e">
        <v>#N/A</v>
      </c>
      <c r="G396" s="79" t="e">
        <v>#N/A</v>
      </c>
      <c r="H396" s="50" t="e">
        <v>#N/A</v>
      </c>
      <c r="I396" s="50" t="e">
        <v>#N/A</v>
      </c>
      <c r="J396" s="69" t="e">
        <v>#N/A</v>
      </c>
    </row>
    <row r="397" spans="1:10" x14ac:dyDescent="0.25">
      <c r="A397" s="12">
        <v>2025.04</v>
      </c>
      <c r="B397" s="50" t="e">
        <v>#N/A</v>
      </c>
      <c r="C397" s="54" t="e">
        <f t="shared" si="7"/>
        <v>#N/A</v>
      </c>
      <c r="D397" s="87" t="e">
        <v>#N/A</v>
      </c>
      <c r="E397" s="79" t="e">
        <v>#N/A</v>
      </c>
      <c r="F397" s="79" t="e">
        <v>#N/A</v>
      </c>
      <c r="G397" s="79" t="e">
        <v>#N/A</v>
      </c>
      <c r="H397" s="50" t="e">
        <v>#N/A</v>
      </c>
      <c r="I397" s="50" t="e">
        <v>#N/A</v>
      </c>
      <c r="J397" s="69" t="e">
        <v>#N/A</v>
      </c>
    </row>
    <row r="398" spans="1:10" x14ac:dyDescent="0.25">
      <c r="A398" s="12">
        <v>2025.05</v>
      </c>
      <c r="B398" s="50" t="e">
        <v>#N/A</v>
      </c>
      <c r="C398" s="54" t="e">
        <f t="shared" si="7"/>
        <v>#N/A</v>
      </c>
      <c r="D398" s="87" t="e">
        <v>#N/A</v>
      </c>
      <c r="E398" s="79" t="e">
        <v>#N/A</v>
      </c>
      <c r="F398" s="79" t="e">
        <v>#N/A</v>
      </c>
      <c r="G398" s="79" t="e">
        <v>#N/A</v>
      </c>
      <c r="H398" s="50" t="e">
        <v>#N/A</v>
      </c>
      <c r="I398" s="50" t="e">
        <v>#N/A</v>
      </c>
      <c r="J398" s="69" t="e">
        <v>#N/A</v>
      </c>
    </row>
    <row r="399" spans="1:10" x14ac:dyDescent="0.25">
      <c r="A399" s="12">
        <v>2025.06</v>
      </c>
      <c r="B399" s="50" t="e">
        <v>#N/A</v>
      </c>
      <c r="C399" s="54" t="e">
        <f t="shared" si="7"/>
        <v>#N/A</v>
      </c>
      <c r="D399" s="87" t="e">
        <v>#N/A</v>
      </c>
      <c r="E399" s="79" t="e">
        <v>#N/A</v>
      </c>
      <c r="F399" s="79" t="e">
        <v>#N/A</v>
      </c>
      <c r="G399" s="79" t="e">
        <v>#N/A</v>
      </c>
      <c r="H399" s="50" t="e">
        <v>#N/A</v>
      </c>
      <c r="I399" s="50" t="e">
        <v>#N/A</v>
      </c>
      <c r="J399" s="69" t="e">
        <v>#N/A</v>
      </c>
    </row>
    <row r="400" spans="1:10" x14ac:dyDescent="0.25">
      <c r="A400" s="12">
        <v>2025.07</v>
      </c>
      <c r="B400" s="50" t="e">
        <v>#N/A</v>
      </c>
      <c r="C400" s="54" t="e">
        <f t="shared" si="7"/>
        <v>#N/A</v>
      </c>
      <c r="D400" s="87" t="e">
        <v>#N/A</v>
      </c>
      <c r="E400" s="79" t="e">
        <v>#N/A</v>
      </c>
      <c r="F400" s="79" t="e">
        <v>#N/A</v>
      </c>
      <c r="G400" s="79" t="e">
        <v>#N/A</v>
      </c>
      <c r="H400" s="50" t="e">
        <v>#N/A</v>
      </c>
      <c r="I400" s="50" t="e">
        <v>#N/A</v>
      </c>
      <c r="J400" s="69" t="e">
        <v>#N/A</v>
      </c>
    </row>
    <row r="401" spans="1:10" x14ac:dyDescent="0.25">
      <c r="A401" s="12">
        <v>2025.08</v>
      </c>
      <c r="B401" s="50" t="e">
        <v>#N/A</v>
      </c>
      <c r="C401" s="54" t="e">
        <f t="shared" si="7"/>
        <v>#N/A</v>
      </c>
      <c r="D401" s="87" t="e">
        <v>#N/A</v>
      </c>
      <c r="E401" s="79" t="e">
        <v>#N/A</v>
      </c>
      <c r="F401" s="79" t="e">
        <v>#N/A</v>
      </c>
      <c r="G401" s="79" t="e">
        <v>#N/A</v>
      </c>
      <c r="H401" s="50" t="e">
        <v>#N/A</v>
      </c>
      <c r="I401" s="50" t="e">
        <v>#N/A</v>
      </c>
      <c r="J401" s="69" t="e">
        <v>#N/A</v>
      </c>
    </row>
    <row r="402" spans="1:10" x14ac:dyDescent="0.25">
      <c r="A402" s="12">
        <v>2025.09</v>
      </c>
      <c r="B402" s="50" t="e">
        <v>#N/A</v>
      </c>
      <c r="C402" s="54" t="e">
        <f t="shared" si="7"/>
        <v>#N/A</v>
      </c>
      <c r="D402" s="87" t="e">
        <v>#N/A</v>
      </c>
      <c r="E402" s="79" t="e">
        <v>#N/A</v>
      </c>
      <c r="F402" s="79" t="e">
        <v>#N/A</v>
      </c>
      <c r="G402" s="79" t="e">
        <v>#N/A</v>
      </c>
      <c r="H402" s="50" t="e">
        <v>#N/A</v>
      </c>
      <c r="I402" s="50" t="e">
        <v>#N/A</v>
      </c>
      <c r="J402" s="69" t="e">
        <v>#N/A</v>
      </c>
    </row>
    <row r="403" spans="1:10" x14ac:dyDescent="0.25">
      <c r="A403" s="12">
        <v>2025.1</v>
      </c>
      <c r="B403" s="50" t="e">
        <v>#N/A</v>
      </c>
      <c r="C403" s="54" t="e">
        <f t="shared" si="7"/>
        <v>#N/A</v>
      </c>
      <c r="D403" s="87" t="e">
        <v>#N/A</v>
      </c>
      <c r="E403" s="79" t="e">
        <v>#N/A</v>
      </c>
      <c r="F403" s="79" t="e">
        <v>#N/A</v>
      </c>
      <c r="G403" s="79" t="e">
        <v>#N/A</v>
      </c>
      <c r="H403" s="50" t="e">
        <v>#N/A</v>
      </c>
      <c r="I403" s="50" t="e">
        <v>#N/A</v>
      </c>
      <c r="J403" s="69" t="e">
        <v>#N/A</v>
      </c>
    </row>
    <row r="404" spans="1:10" x14ac:dyDescent="0.25">
      <c r="A404" s="12">
        <v>2025.11</v>
      </c>
      <c r="B404" s="50" t="e">
        <v>#N/A</v>
      </c>
      <c r="C404" s="54" t="e">
        <f t="shared" si="7"/>
        <v>#N/A</v>
      </c>
      <c r="D404" s="87" t="e">
        <v>#N/A</v>
      </c>
      <c r="E404" s="79" t="e">
        <v>#N/A</v>
      </c>
      <c r="F404" s="79" t="e">
        <v>#N/A</v>
      </c>
      <c r="G404" s="79" t="e">
        <v>#N/A</v>
      </c>
      <c r="H404" s="50" t="e">
        <v>#N/A</v>
      </c>
      <c r="I404" s="50" t="e">
        <v>#N/A</v>
      </c>
      <c r="J404" s="69" t="e">
        <v>#N/A</v>
      </c>
    </row>
    <row r="405" spans="1:10" x14ac:dyDescent="0.25">
      <c r="A405" s="12">
        <v>2025.12</v>
      </c>
      <c r="B405" s="50" t="e">
        <v>#N/A</v>
      </c>
      <c r="C405" s="54" t="e">
        <f t="shared" si="7"/>
        <v>#N/A</v>
      </c>
      <c r="D405" s="87" t="e">
        <v>#N/A</v>
      </c>
      <c r="E405" s="79" t="e">
        <v>#N/A</v>
      </c>
      <c r="F405" s="79" t="e">
        <v>#N/A</v>
      </c>
      <c r="G405" s="79" t="e">
        <v>#N/A</v>
      </c>
      <c r="H405" s="50" t="e">
        <v>#N/A</v>
      </c>
      <c r="I405" s="50" t="e">
        <v>#N/A</v>
      </c>
      <c r="J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5"/>
  <sheetViews>
    <sheetView zoomScaleNormal="100" workbookViewId="0">
      <pane xSplit="1" ySplit="9" topLeftCell="Z340" activePane="bottomRight" state="frozen"/>
      <selection pane="topRight" activeCell="B1" sqref="B1"/>
      <selection pane="bottomLeft" activeCell="A10" sqref="A10"/>
      <selection pane="bottomRight" activeCell="AF350" sqref="AF350"/>
    </sheetView>
  </sheetViews>
  <sheetFormatPr baseColWidth="10" defaultColWidth="11.5703125" defaultRowHeight="15" x14ac:dyDescent="0.25"/>
  <cols>
    <col min="1" max="1" width="15.140625" style="47" customWidth="1"/>
    <col min="2" max="33" width="16.7109375" style="47" customWidth="1"/>
    <col min="34" max="16384" width="11.5703125" style="47"/>
  </cols>
  <sheetData>
    <row r="1" spans="1:33" ht="3" customHeight="1" x14ac:dyDescent="0.25">
      <c r="A1" s="1"/>
      <c r="B1" s="27"/>
      <c r="C1" s="15"/>
      <c r="D1" s="2"/>
      <c r="E1" s="2"/>
      <c r="F1" s="2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4"/>
      <c r="AB1" s="24"/>
      <c r="AC1" s="24"/>
      <c r="AD1" s="24"/>
      <c r="AE1" s="24"/>
      <c r="AF1" s="24"/>
      <c r="AG1" s="65"/>
    </row>
    <row r="2" spans="1:33" ht="41.25" customHeight="1" x14ac:dyDescent="0.25">
      <c r="A2" s="4" t="s">
        <v>43</v>
      </c>
      <c r="B2" s="5" t="s">
        <v>139</v>
      </c>
      <c r="C2" s="25"/>
      <c r="D2" s="23"/>
      <c r="E2" s="22"/>
      <c r="F2" s="22"/>
      <c r="G2" s="5"/>
      <c r="H2" s="22"/>
      <c r="I2" s="22"/>
      <c r="J2" s="22"/>
      <c r="K2" s="22"/>
      <c r="L2" s="22"/>
      <c r="M2" s="22"/>
      <c r="N2" s="22"/>
      <c r="O2" s="22"/>
      <c r="P2" s="5"/>
      <c r="Q2" s="26" t="str">
        <f>B2</f>
        <v>Gastos Corrientes del Sector Público Nacional No Financiero</v>
      </c>
      <c r="R2" s="22"/>
      <c r="S2" s="22"/>
      <c r="T2" s="22"/>
      <c r="U2" s="22"/>
      <c r="V2" s="22"/>
      <c r="W2" s="22"/>
      <c r="X2" s="22"/>
      <c r="Y2" s="22"/>
      <c r="Z2" s="22"/>
      <c r="AA2" s="21"/>
      <c r="AB2" s="21"/>
      <c r="AC2" s="21"/>
      <c r="AD2" s="21"/>
      <c r="AE2" s="21"/>
      <c r="AF2" s="21"/>
      <c r="AG2" s="58"/>
    </row>
    <row r="3" spans="1:33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20"/>
      <c r="J3" s="20"/>
      <c r="K3" s="20"/>
      <c r="L3" s="20"/>
      <c r="M3" s="20"/>
      <c r="N3" s="20"/>
      <c r="O3" s="20"/>
      <c r="P3" s="5"/>
      <c r="Q3" s="26" t="str">
        <f>B3</f>
        <v>Ministerio de Hacienda de la Nación</v>
      </c>
      <c r="R3" s="20"/>
      <c r="S3" s="20"/>
      <c r="T3" s="20"/>
      <c r="U3" s="20"/>
      <c r="V3" s="20"/>
      <c r="W3" s="20"/>
      <c r="X3" s="20"/>
      <c r="Y3" s="20"/>
      <c r="Z3" s="20"/>
      <c r="AA3" s="19"/>
      <c r="AB3" s="19"/>
      <c r="AC3" s="19"/>
      <c r="AD3" s="19"/>
      <c r="AE3" s="19"/>
      <c r="AF3" s="19"/>
      <c r="AG3" s="59"/>
    </row>
    <row r="4" spans="1:33" ht="3" customHeight="1" x14ac:dyDescent="0.25">
      <c r="A4" s="1"/>
      <c r="B4" s="28"/>
      <c r="C4" s="24"/>
      <c r="D4" s="2"/>
      <c r="E4" s="2"/>
      <c r="F4" s="2"/>
      <c r="G4" s="2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57"/>
    </row>
    <row r="5" spans="1:33" ht="45" customHeight="1" x14ac:dyDescent="0.25">
      <c r="A5" s="6" t="s">
        <v>44</v>
      </c>
      <c r="B5" s="75" t="s">
        <v>86</v>
      </c>
      <c r="C5" s="75" t="s">
        <v>87</v>
      </c>
      <c r="D5" s="75" t="s">
        <v>9</v>
      </c>
      <c r="E5" s="75" t="s">
        <v>10</v>
      </c>
      <c r="F5" s="75" t="s">
        <v>11</v>
      </c>
      <c r="G5" s="75" t="s">
        <v>12</v>
      </c>
      <c r="H5" s="75" t="s">
        <v>13</v>
      </c>
      <c r="I5" s="75" t="s">
        <v>14</v>
      </c>
      <c r="J5" s="75" t="s">
        <v>15</v>
      </c>
      <c r="K5" s="75" t="s">
        <v>16</v>
      </c>
      <c r="L5" s="75" t="s">
        <v>17</v>
      </c>
      <c r="M5" s="75" t="s">
        <v>18</v>
      </c>
      <c r="N5" s="75" t="s">
        <v>19</v>
      </c>
      <c r="O5" s="75" t="s">
        <v>20</v>
      </c>
      <c r="P5" s="75" t="s">
        <v>101</v>
      </c>
      <c r="Q5" s="75" t="s">
        <v>102</v>
      </c>
      <c r="R5" s="75" t="s">
        <v>79</v>
      </c>
      <c r="S5" s="75" t="s">
        <v>105</v>
      </c>
      <c r="T5" s="76" t="s">
        <v>36</v>
      </c>
      <c r="U5" s="76" t="s">
        <v>24</v>
      </c>
      <c r="V5" s="75" t="s">
        <v>21</v>
      </c>
      <c r="W5" s="75" t="s">
        <v>37</v>
      </c>
      <c r="X5" s="75" t="s">
        <v>40</v>
      </c>
      <c r="Y5" s="75" t="s">
        <v>41</v>
      </c>
      <c r="Z5" s="75" t="s">
        <v>42</v>
      </c>
      <c r="AA5" s="75" t="s">
        <v>25</v>
      </c>
      <c r="AB5" s="75" t="s">
        <v>38</v>
      </c>
      <c r="AC5" s="75" t="s">
        <v>24</v>
      </c>
      <c r="AD5" s="75" t="s">
        <v>22</v>
      </c>
      <c r="AE5" s="75" t="s">
        <v>11</v>
      </c>
      <c r="AF5" s="75" t="s">
        <v>254</v>
      </c>
      <c r="AG5" s="77" t="s">
        <v>255</v>
      </c>
    </row>
    <row r="6" spans="1:33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57"/>
    </row>
    <row r="7" spans="1:33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7" t="s">
        <v>56</v>
      </c>
      <c r="K7" s="7" t="s">
        <v>56</v>
      </c>
      <c r="L7" s="7" t="s">
        <v>56</v>
      </c>
      <c r="M7" s="7" t="s">
        <v>56</v>
      </c>
      <c r="N7" s="7" t="s">
        <v>56</v>
      </c>
      <c r="O7" s="7" t="s">
        <v>56</v>
      </c>
      <c r="P7" s="7" t="s">
        <v>56</v>
      </c>
      <c r="Q7" s="7" t="s">
        <v>56</v>
      </c>
      <c r="R7" s="7" t="s">
        <v>56</v>
      </c>
      <c r="S7" s="7" t="s">
        <v>56</v>
      </c>
      <c r="T7" s="18" t="s">
        <v>56</v>
      </c>
      <c r="U7" s="18" t="s">
        <v>56</v>
      </c>
      <c r="V7" s="7" t="s">
        <v>56</v>
      </c>
      <c r="W7" s="7" t="s">
        <v>56</v>
      </c>
      <c r="X7" s="7" t="s">
        <v>56</v>
      </c>
      <c r="Y7" s="7" t="s">
        <v>56</v>
      </c>
      <c r="Z7" s="7" t="s">
        <v>56</v>
      </c>
      <c r="AA7" s="7" t="s">
        <v>56</v>
      </c>
      <c r="AB7" s="7" t="s">
        <v>56</v>
      </c>
      <c r="AC7" s="7" t="s">
        <v>56</v>
      </c>
      <c r="AD7" s="7" t="s">
        <v>56</v>
      </c>
      <c r="AE7" s="7" t="s">
        <v>56</v>
      </c>
      <c r="AF7" s="7" t="s">
        <v>56</v>
      </c>
      <c r="AG7" s="60" t="s">
        <v>56</v>
      </c>
    </row>
    <row r="8" spans="1:33" ht="13.5" customHeight="1" x14ac:dyDescent="0.25">
      <c r="A8" s="9" t="s">
        <v>46</v>
      </c>
      <c r="B8" s="16" t="s">
        <v>85</v>
      </c>
      <c r="C8" s="16" t="s">
        <v>47</v>
      </c>
      <c r="D8" s="16" t="s">
        <v>89</v>
      </c>
      <c r="E8" s="16" t="s">
        <v>90</v>
      </c>
      <c r="F8" s="16" t="s">
        <v>91</v>
      </c>
      <c r="G8" s="16" t="s">
        <v>92</v>
      </c>
      <c r="H8" s="16" t="s">
        <v>93</v>
      </c>
      <c r="I8" s="16" t="s">
        <v>94</v>
      </c>
      <c r="J8" s="16" t="s">
        <v>95</v>
      </c>
      <c r="K8" s="16" t="s">
        <v>96</v>
      </c>
      <c r="L8" s="16" t="s">
        <v>97</v>
      </c>
      <c r="M8" s="16" t="s">
        <v>98</v>
      </c>
      <c r="N8" s="16" t="s">
        <v>99</v>
      </c>
      <c r="O8" s="16" t="s">
        <v>100</v>
      </c>
      <c r="P8" s="16" t="s">
        <v>48</v>
      </c>
      <c r="Q8" s="16" t="s">
        <v>49</v>
      </c>
      <c r="R8" s="16" t="s">
        <v>50</v>
      </c>
      <c r="S8" s="16" t="s">
        <v>103</v>
      </c>
      <c r="T8" s="16" t="s">
        <v>104</v>
      </c>
      <c r="U8" s="16" t="s">
        <v>115</v>
      </c>
      <c r="V8" s="16" t="s">
        <v>106</v>
      </c>
      <c r="W8" s="16" t="s">
        <v>108</v>
      </c>
      <c r="X8" s="16" t="s">
        <v>110</v>
      </c>
      <c r="Y8" s="16" t="s">
        <v>112</v>
      </c>
      <c r="Z8" s="16" t="s">
        <v>113</v>
      </c>
      <c r="AA8" s="17" t="s">
        <v>114</v>
      </c>
      <c r="AB8" s="17" t="s">
        <v>109</v>
      </c>
      <c r="AC8" s="17" t="s">
        <v>111</v>
      </c>
      <c r="AD8" s="17" t="s">
        <v>107</v>
      </c>
      <c r="AE8" s="17" t="s">
        <v>251</v>
      </c>
      <c r="AF8" s="17" t="s">
        <v>252</v>
      </c>
      <c r="AG8" s="61" t="s">
        <v>253</v>
      </c>
    </row>
    <row r="9" spans="1:33" ht="13.5" customHeight="1" thickBot="1" x14ac:dyDescent="0.3">
      <c r="A9" s="10"/>
      <c r="B9" s="11"/>
      <c r="C9" s="11" t="s">
        <v>312</v>
      </c>
      <c r="D9" s="11"/>
      <c r="E9" s="11"/>
      <c r="F9" s="11"/>
      <c r="G9" s="11" t="s">
        <v>313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 t="s">
        <v>312</v>
      </c>
      <c r="S9" s="11" t="s">
        <v>314</v>
      </c>
      <c r="T9" s="11"/>
      <c r="U9" s="11"/>
      <c r="V9" s="11" t="s">
        <v>312</v>
      </c>
      <c r="W9" s="11" t="s">
        <v>315</v>
      </c>
      <c r="X9" s="11"/>
      <c r="Y9" s="11"/>
      <c r="Z9" s="11"/>
      <c r="AA9" s="11"/>
      <c r="AB9" s="11"/>
      <c r="AC9" s="11"/>
      <c r="AD9" s="14"/>
      <c r="AE9" s="14"/>
      <c r="AF9" s="14"/>
      <c r="AG9" s="62"/>
    </row>
    <row r="10" spans="1:33" x14ac:dyDescent="0.25">
      <c r="A10" s="12">
        <v>1993.01</v>
      </c>
      <c r="B10" s="56">
        <v>3069.0000000000005</v>
      </c>
      <c r="C10" s="55">
        <f>SUM(D10:F10)</f>
        <v>675.2</v>
      </c>
      <c r="D10" s="56">
        <v>563</v>
      </c>
      <c r="E10" s="56">
        <v>111</v>
      </c>
      <c r="F10" s="56">
        <v>1.2</v>
      </c>
      <c r="G10" s="55">
        <f>SUM(H10:K10)</f>
        <v>148.69999999999999</v>
      </c>
      <c r="H10" s="80">
        <v>0</v>
      </c>
      <c r="I10" s="83">
        <v>17.2</v>
      </c>
      <c r="J10" s="83">
        <v>0</v>
      </c>
      <c r="K10" s="82">
        <v>131.5</v>
      </c>
      <c r="L10" s="56">
        <v>0</v>
      </c>
      <c r="M10" s="56">
        <v>0</v>
      </c>
      <c r="N10" s="56">
        <v>0</v>
      </c>
      <c r="O10" s="56">
        <v>0</v>
      </c>
      <c r="P10" s="56">
        <v>868.3</v>
      </c>
      <c r="Q10" s="56">
        <v>0.1</v>
      </c>
      <c r="R10" s="55">
        <f t="shared" ref="R10:R33" si="0">S10+V10+AD10</f>
        <v>1369.3999999999999</v>
      </c>
      <c r="S10" s="55">
        <f>SUM(T10:U10)</f>
        <v>197.9</v>
      </c>
      <c r="T10" s="56">
        <v>5.0999999999999996</v>
      </c>
      <c r="U10" s="56">
        <v>192.8</v>
      </c>
      <c r="V10" s="55">
        <f>W10+AB10+AC10</f>
        <v>1171.0999999999997</v>
      </c>
      <c r="W10" s="55">
        <f>SUM(X10:AA10)</f>
        <v>1059.6999999999998</v>
      </c>
      <c r="X10" s="56">
        <v>833.4</v>
      </c>
      <c r="Y10" s="56">
        <v>126.9</v>
      </c>
      <c r="Z10" s="56">
        <v>79.8</v>
      </c>
      <c r="AA10" s="56">
        <v>19.600000000000001</v>
      </c>
      <c r="AB10" s="56">
        <v>104.8</v>
      </c>
      <c r="AC10" s="56">
        <v>6.6</v>
      </c>
      <c r="AD10" s="56">
        <v>0.4</v>
      </c>
      <c r="AE10" s="56">
        <v>0</v>
      </c>
      <c r="AF10" s="56">
        <v>7.3</v>
      </c>
      <c r="AG10" s="63">
        <v>0</v>
      </c>
    </row>
    <row r="11" spans="1:33" x14ac:dyDescent="0.25">
      <c r="A11" s="12">
        <v>1993.02</v>
      </c>
      <c r="B11" s="50">
        <v>2923.9000000000005</v>
      </c>
      <c r="C11" s="54">
        <f>SUM(D11:F11)</f>
        <v>537.70000000000005</v>
      </c>
      <c r="D11" s="81">
        <v>385.4</v>
      </c>
      <c r="E11" s="79">
        <v>151.1</v>
      </c>
      <c r="F11" s="50">
        <v>1.2</v>
      </c>
      <c r="G11" s="54">
        <f>SUM(H11:K11)</f>
        <v>272.5</v>
      </c>
      <c r="H11" s="81">
        <v>0</v>
      </c>
      <c r="I11" s="79">
        <v>45.2</v>
      </c>
      <c r="J11" s="79">
        <v>0</v>
      </c>
      <c r="K11" s="50">
        <v>227.3</v>
      </c>
      <c r="L11" s="13">
        <v>0</v>
      </c>
      <c r="M11" s="13">
        <v>0</v>
      </c>
      <c r="N11" s="13">
        <v>0</v>
      </c>
      <c r="O11" s="13">
        <v>0</v>
      </c>
      <c r="P11" s="13">
        <v>1038.9000000000001</v>
      </c>
      <c r="Q11" s="13">
        <v>0.1</v>
      </c>
      <c r="R11" s="54">
        <f t="shared" si="0"/>
        <v>1069.3999999999999</v>
      </c>
      <c r="S11" s="54">
        <f>SUM(T11:U11)</f>
        <v>146.5</v>
      </c>
      <c r="T11" s="78">
        <v>4.5</v>
      </c>
      <c r="U11" s="50">
        <v>142</v>
      </c>
      <c r="V11" s="54">
        <f>W11+AB11+AC11</f>
        <v>922.1</v>
      </c>
      <c r="W11" s="54">
        <f>SUM(X11:AA11)</f>
        <v>850.1</v>
      </c>
      <c r="X11" s="81">
        <v>691</v>
      </c>
      <c r="Y11" s="79">
        <v>77.400000000000006</v>
      </c>
      <c r="Z11" s="79">
        <v>64</v>
      </c>
      <c r="AA11" s="50">
        <v>17.7</v>
      </c>
      <c r="AB11" s="13">
        <v>68.099999999999994</v>
      </c>
      <c r="AC11" s="13">
        <v>3.9</v>
      </c>
      <c r="AD11" s="13">
        <v>0.8</v>
      </c>
      <c r="AE11" s="13">
        <v>0</v>
      </c>
      <c r="AF11" s="13">
        <v>5.3</v>
      </c>
      <c r="AG11" s="64">
        <v>0</v>
      </c>
    </row>
    <row r="12" spans="1:33" x14ac:dyDescent="0.25">
      <c r="A12" s="12">
        <v>1993.03</v>
      </c>
      <c r="B12" s="50">
        <v>3030.0000000000005</v>
      </c>
      <c r="C12" s="54">
        <f t="shared" ref="C12:C75" si="1">SUM(D12:F12)</f>
        <v>636.70000000000005</v>
      </c>
      <c r="D12" s="81">
        <v>447.4</v>
      </c>
      <c r="E12" s="79">
        <v>188.8</v>
      </c>
      <c r="F12" s="50">
        <v>0.5</v>
      </c>
      <c r="G12" s="54">
        <f t="shared" ref="G12:G75" si="2">SUM(H12:K12)</f>
        <v>148.69999999999999</v>
      </c>
      <c r="H12" s="81">
        <v>0</v>
      </c>
      <c r="I12" s="79">
        <v>36.299999999999997</v>
      </c>
      <c r="J12" s="79">
        <v>0</v>
      </c>
      <c r="K12" s="50">
        <v>112.4</v>
      </c>
      <c r="L12" s="13">
        <v>0</v>
      </c>
      <c r="M12" s="13">
        <v>0</v>
      </c>
      <c r="N12" s="13">
        <v>0</v>
      </c>
      <c r="O12" s="13">
        <v>0</v>
      </c>
      <c r="P12" s="13">
        <v>972.9</v>
      </c>
      <c r="Q12" s="13">
        <v>0</v>
      </c>
      <c r="R12" s="54">
        <f t="shared" si="0"/>
        <v>1269.8</v>
      </c>
      <c r="S12" s="54">
        <f t="shared" ref="S12:S75" si="3">SUM(T12:U12)</f>
        <v>116</v>
      </c>
      <c r="T12" s="78">
        <v>4.4000000000000004</v>
      </c>
      <c r="U12" s="50">
        <v>111.6</v>
      </c>
      <c r="V12" s="54">
        <f t="shared" ref="V12:V75" si="4">W12+AB12+AC12</f>
        <v>1153.5</v>
      </c>
      <c r="W12" s="54">
        <f t="shared" ref="W12:W75" si="5">SUM(X12:AA12)</f>
        <v>1055</v>
      </c>
      <c r="X12" s="81">
        <v>813.8</v>
      </c>
      <c r="Y12" s="79">
        <v>130</v>
      </c>
      <c r="Z12" s="79">
        <v>94.7</v>
      </c>
      <c r="AA12" s="50">
        <v>16.5</v>
      </c>
      <c r="AB12" s="13">
        <v>97.5</v>
      </c>
      <c r="AC12" s="13">
        <v>1</v>
      </c>
      <c r="AD12" s="13">
        <v>0.3</v>
      </c>
      <c r="AE12" s="13">
        <v>0</v>
      </c>
      <c r="AF12" s="13">
        <v>1.9</v>
      </c>
      <c r="AG12" s="64">
        <v>0</v>
      </c>
    </row>
    <row r="13" spans="1:33" x14ac:dyDescent="0.25">
      <c r="A13" s="12">
        <v>1993.04</v>
      </c>
      <c r="B13" s="50">
        <v>3394.099999999999</v>
      </c>
      <c r="C13" s="54">
        <f t="shared" si="1"/>
        <v>714.19999999999993</v>
      </c>
      <c r="D13" s="81">
        <v>499.4</v>
      </c>
      <c r="E13" s="79">
        <v>213.9</v>
      </c>
      <c r="F13" s="50">
        <v>0.9</v>
      </c>
      <c r="G13" s="54">
        <f t="shared" si="2"/>
        <v>243</v>
      </c>
      <c r="H13" s="81">
        <v>0</v>
      </c>
      <c r="I13" s="79">
        <v>37.5</v>
      </c>
      <c r="J13" s="79">
        <v>0</v>
      </c>
      <c r="K13" s="50">
        <v>205.5</v>
      </c>
      <c r="L13" s="13">
        <v>0</v>
      </c>
      <c r="M13" s="13">
        <v>0</v>
      </c>
      <c r="N13" s="13">
        <v>0</v>
      </c>
      <c r="O13" s="13">
        <v>0</v>
      </c>
      <c r="P13" s="13">
        <v>1109.9000000000001</v>
      </c>
      <c r="Q13" s="13">
        <v>0</v>
      </c>
      <c r="R13" s="54">
        <f t="shared" si="0"/>
        <v>1326.3000000000002</v>
      </c>
      <c r="S13" s="54">
        <f t="shared" si="3"/>
        <v>140.20000000000002</v>
      </c>
      <c r="T13" s="78">
        <v>7.4</v>
      </c>
      <c r="U13" s="50">
        <v>132.80000000000001</v>
      </c>
      <c r="V13" s="54">
        <f t="shared" si="4"/>
        <v>1185.9000000000001</v>
      </c>
      <c r="W13" s="54">
        <f t="shared" si="5"/>
        <v>1090.3</v>
      </c>
      <c r="X13" s="81">
        <v>850.6</v>
      </c>
      <c r="Y13" s="79">
        <v>139.69999999999999</v>
      </c>
      <c r="Z13" s="79">
        <v>75.3</v>
      </c>
      <c r="AA13" s="50">
        <v>24.7</v>
      </c>
      <c r="AB13" s="13">
        <v>94.9</v>
      </c>
      <c r="AC13" s="13">
        <v>0.7</v>
      </c>
      <c r="AD13" s="13">
        <v>0.2</v>
      </c>
      <c r="AE13" s="13">
        <v>0</v>
      </c>
      <c r="AF13" s="13">
        <v>0.7</v>
      </c>
      <c r="AG13" s="64">
        <v>0</v>
      </c>
    </row>
    <row r="14" spans="1:33" x14ac:dyDescent="0.25">
      <c r="A14" s="12">
        <v>1993.05</v>
      </c>
      <c r="B14" s="50">
        <v>3190.2</v>
      </c>
      <c r="C14" s="54">
        <f t="shared" si="1"/>
        <v>666.40000000000009</v>
      </c>
      <c r="D14" s="81">
        <v>429.8</v>
      </c>
      <c r="E14" s="79">
        <v>235.4</v>
      </c>
      <c r="F14" s="50">
        <v>1.2</v>
      </c>
      <c r="G14" s="54">
        <f t="shared" si="2"/>
        <v>202.9</v>
      </c>
      <c r="H14" s="81">
        <v>0</v>
      </c>
      <c r="I14" s="79">
        <v>49</v>
      </c>
      <c r="J14" s="79">
        <v>0</v>
      </c>
      <c r="K14" s="50">
        <v>153.9</v>
      </c>
      <c r="L14" s="13">
        <v>0</v>
      </c>
      <c r="M14" s="13">
        <v>0</v>
      </c>
      <c r="N14" s="13">
        <v>0</v>
      </c>
      <c r="O14" s="13">
        <v>0</v>
      </c>
      <c r="P14" s="13">
        <v>1012.2</v>
      </c>
      <c r="Q14" s="13">
        <v>0</v>
      </c>
      <c r="R14" s="54">
        <f t="shared" si="0"/>
        <v>1305.5</v>
      </c>
      <c r="S14" s="54">
        <f t="shared" si="3"/>
        <v>165.6</v>
      </c>
      <c r="T14" s="78">
        <v>5.2</v>
      </c>
      <c r="U14" s="50">
        <v>160.4</v>
      </c>
      <c r="V14" s="54">
        <f t="shared" si="4"/>
        <v>1139.7</v>
      </c>
      <c r="W14" s="54">
        <f t="shared" si="5"/>
        <v>1036.4000000000001</v>
      </c>
      <c r="X14" s="81">
        <v>833.3</v>
      </c>
      <c r="Y14" s="79">
        <v>73.900000000000006</v>
      </c>
      <c r="Z14" s="79">
        <v>91.7</v>
      </c>
      <c r="AA14" s="50">
        <v>37.5</v>
      </c>
      <c r="AB14" s="13">
        <v>101.3</v>
      </c>
      <c r="AC14" s="13">
        <v>2</v>
      </c>
      <c r="AD14" s="13">
        <v>0.2</v>
      </c>
      <c r="AE14" s="13">
        <v>0</v>
      </c>
      <c r="AF14" s="13">
        <v>3.2</v>
      </c>
      <c r="AG14" s="64">
        <v>0</v>
      </c>
    </row>
    <row r="15" spans="1:33" x14ac:dyDescent="0.25">
      <c r="A15" s="12">
        <v>1993.06</v>
      </c>
      <c r="B15" s="50">
        <v>3106.9000000000005</v>
      </c>
      <c r="C15" s="54">
        <f t="shared" si="1"/>
        <v>701.69999999999993</v>
      </c>
      <c r="D15" s="81">
        <v>436.7</v>
      </c>
      <c r="E15" s="79">
        <v>264.60000000000002</v>
      </c>
      <c r="F15" s="50">
        <v>0.4</v>
      </c>
      <c r="G15" s="54">
        <f t="shared" si="2"/>
        <v>149.19999999999999</v>
      </c>
      <c r="H15" s="81">
        <v>0</v>
      </c>
      <c r="I15" s="79">
        <v>35</v>
      </c>
      <c r="J15" s="79">
        <v>0</v>
      </c>
      <c r="K15" s="50">
        <v>114.2</v>
      </c>
      <c r="L15" s="13">
        <v>0</v>
      </c>
      <c r="M15" s="13">
        <v>0</v>
      </c>
      <c r="N15" s="13">
        <v>0</v>
      </c>
      <c r="O15" s="13">
        <v>0</v>
      </c>
      <c r="P15" s="13">
        <v>1040</v>
      </c>
      <c r="Q15" s="13">
        <v>0</v>
      </c>
      <c r="R15" s="54">
        <f t="shared" si="0"/>
        <v>1207.2</v>
      </c>
      <c r="S15" s="54">
        <f t="shared" si="3"/>
        <v>144.80000000000001</v>
      </c>
      <c r="T15" s="78">
        <v>4.4000000000000004</v>
      </c>
      <c r="U15" s="50">
        <v>140.4</v>
      </c>
      <c r="V15" s="54">
        <f t="shared" si="4"/>
        <v>1062.1000000000001</v>
      </c>
      <c r="W15" s="54">
        <f t="shared" si="5"/>
        <v>964.6</v>
      </c>
      <c r="X15" s="81">
        <v>777.2</v>
      </c>
      <c r="Y15" s="79">
        <v>58.9</v>
      </c>
      <c r="Z15" s="79">
        <v>96.3</v>
      </c>
      <c r="AA15" s="50">
        <v>32.200000000000003</v>
      </c>
      <c r="AB15" s="13">
        <v>96.1</v>
      </c>
      <c r="AC15" s="13">
        <v>1.4</v>
      </c>
      <c r="AD15" s="13">
        <v>0.3</v>
      </c>
      <c r="AE15" s="13">
        <v>0</v>
      </c>
      <c r="AF15" s="13">
        <v>8.8000000000000007</v>
      </c>
      <c r="AG15" s="64">
        <v>0</v>
      </c>
    </row>
    <row r="16" spans="1:33" x14ac:dyDescent="0.25">
      <c r="A16" s="12">
        <v>1993.07</v>
      </c>
      <c r="B16" s="50">
        <v>3964.4</v>
      </c>
      <c r="C16" s="54">
        <f t="shared" si="1"/>
        <v>807.1</v>
      </c>
      <c r="D16" s="81">
        <v>558.6</v>
      </c>
      <c r="E16" s="79">
        <v>248</v>
      </c>
      <c r="F16" s="50">
        <v>0.5</v>
      </c>
      <c r="G16" s="54">
        <f t="shared" si="2"/>
        <v>98.2</v>
      </c>
      <c r="H16" s="81">
        <v>0</v>
      </c>
      <c r="I16" s="79">
        <v>34.5</v>
      </c>
      <c r="J16" s="79">
        <v>0</v>
      </c>
      <c r="K16" s="50">
        <v>63.7</v>
      </c>
      <c r="L16" s="13">
        <v>0</v>
      </c>
      <c r="M16" s="13">
        <v>0</v>
      </c>
      <c r="N16" s="13">
        <v>0</v>
      </c>
      <c r="O16" s="13">
        <v>0</v>
      </c>
      <c r="P16" s="13">
        <v>1503.5</v>
      </c>
      <c r="Q16" s="13">
        <v>0</v>
      </c>
      <c r="R16" s="54">
        <f t="shared" si="0"/>
        <v>1525.1</v>
      </c>
      <c r="S16" s="54">
        <f t="shared" si="3"/>
        <v>209.6</v>
      </c>
      <c r="T16" s="78">
        <v>8.6999999999999993</v>
      </c>
      <c r="U16" s="50">
        <v>200.9</v>
      </c>
      <c r="V16" s="54">
        <f t="shared" si="4"/>
        <v>1314.9</v>
      </c>
      <c r="W16" s="54">
        <f t="shared" si="5"/>
        <v>1176.5</v>
      </c>
      <c r="X16" s="81">
        <v>947.8</v>
      </c>
      <c r="Y16" s="79">
        <v>103.7</v>
      </c>
      <c r="Z16" s="79">
        <v>90</v>
      </c>
      <c r="AA16" s="50">
        <v>35</v>
      </c>
      <c r="AB16" s="13">
        <v>133.9</v>
      </c>
      <c r="AC16" s="13">
        <v>4.5</v>
      </c>
      <c r="AD16" s="13">
        <v>0.6</v>
      </c>
      <c r="AE16" s="13">
        <v>0</v>
      </c>
      <c r="AF16" s="13">
        <v>5</v>
      </c>
      <c r="AG16" s="64">
        <v>25.5</v>
      </c>
    </row>
    <row r="17" spans="1:33" x14ac:dyDescent="0.25">
      <c r="A17" s="12">
        <v>1993.08</v>
      </c>
      <c r="B17" s="50">
        <v>3377.7000000000003</v>
      </c>
      <c r="C17" s="54">
        <f t="shared" si="1"/>
        <v>704.6</v>
      </c>
      <c r="D17" s="81">
        <v>457.9</v>
      </c>
      <c r="E17" s="79">
        <v>246.1</v>
      </c>
      <c r="F17" s="50">
        <v>0.6</v>
      </c>
      <c r="G17" s="54">
        <f t="shared" si="2"/>
        <v>191.79999999999998</v>
      </c>
      <c r="H17" s="81">
        <v>0</v>
      </c>
      <c r="I17" s="79">
        <v>20.6</v>
      </c>
      <c r="J17" s="79">
        <v>0</v>
      </c>
      <c r="K17" s="50">
        <v>171.2</v>
      </c>
      <c r="L17" s="13">
        <v>0</v>
      </c>
      <c r="M17" s="13">
        <v>0</v>
      </c>
      <c r="N17" s="13">
        <v>0</v>
      </c>
      <c r="O17" s="13">
        <v>0</v>
      </c>
      <c r="P17" s="13">
        <v>1058.0999999999999</v>
      </c>
      <c r="Q17" s="13">
        <v>0</v>
      </c>
      <c r="R17" s="54">
        <f t="shared" si="0"/>
        <v>1419.6999999999996</v>
      </c>
      <c r="S17" s="54">
        <f t="shared" si="3"/>
        <v>139.80000000000001</v>
      </c>
      <c r="T17" s="78">
        <v>4.9000000000000004</v>
      </c>
      <c r="U17" s="50">
        <v>134.9</v>
      </c>
      <c r="V17" s="54">
        <f t="shared" si="4"/>
        <v>1279.5999999999997</v>
      </c>
      <c r="W17" s="54">
        <f t="shared" si="5"/>
        <v>1173.3999999999999</v>
      </c>
      <c r="X17" s="81">
        <v>970.6</v>
      </c>
      <c r="Y17" s="79">
        <v>4.3</v>
      </c>
      <c r="Z17" s="79">
        <v>149.19999999999999</v>
      </c>
      <c r="AA17" s="50">
        <v>49.3</v>
      </c>
      <c r="AB17" s="13">
        <v>99.1</v>
      </c>
      <c r="AC17" s="13">
        <v>7.1</v>
      </c>
      <c r="AD17" s="13">
        <v>0.3</v>
      </c>
      <c r="AE17" s="13">
        <v>0</v>
      </c>
      <c r="AF17" s="13">
        <v>3.5</v>
      </c>
      <c r="AG17" s="64">
        <v>0</v>
      </c>
    </row>
    <row r="18" spans="1:33" x14ac:dyDescent="0.25">
      <c r="A18" s="12">
        <v>1993.09</v>
      </c>
      <c r="B18" s="50">
        <v>3721</v>
      </c>
      <c r="C18" s="54">
        <f t="shared" si="1"/>
        <v>667.80000000000007</v>
      </c>
      <c r="D18" s="81">
        <v>414.7</v>
      </c>
      <c r="E18" s="79">
        <v>252.9</v>
      </c>
      <c r="F18" s="50">
        <v>0.2</v>
      </c>
      <c r="G18" s="54">
        <f t="shared" si="2"/>
        <v>717.80000000000007</v>
      </c>
      <c r="H18" s="81">
        <v>0</v>
      </c>
      <c r="I18" s="79">
        <v>29.2</v>
      </c>
      <c r="J18" s="79">
        <v>0</v>
      </c>
      <c r="K18" s="50">
        <v>688.6</v>
      </c>
      <c r="L18" s="13">
        <v>0</v>
      </c>
      <c r="M18" s="13">
        <v>0</v>
      </c>
      <c r="N18" s="13">
        <v>0</v>
      </c>
      <c r="O18" s="13">
        <v>0</v>
      </c>
      <c r="P18" s="13">
        <v>1044.9000000000001</v>
      </c>
      <c r="Q18" s="13">
        <v>0</v>
      </c>
      <c r="R18" s="54">
        <f t="shared" si="0"/>
        <v>1285.5</v>
      </c>
      <c r="S18" s="54">
        <f t="shared" si="3"/>
        <v>125.30000000000001</v>
      </c>
      <c r="T18" s="78">
        <v>5.9</v>
      </c>
      <c r="U18" s="50">
        <v>119.4</v>
      </c>
      <c r="V18" s="54">
        <f t="shared" si="4"/>
        <v>1160.1000000000001</v>
      </c>
      <c r="W18" s="54">
        <f t="shared" si="5"/>
        <v>1032.9000000000001</v>
      </c>
      <c r="X18" s="81">
        <v>900.6</v>
      </c>
      <c r="Y18" s="79">
        <v>-11.8</v>
      </c>
      <c r="Z18" s="79">
        <v>105.5</v>
      </c>
      <c r="AA18" s="50">
        <v>38.6</v>
      </c>
      <c r="AB18" s="13">
        <v>120.5</v>
      </c>
      <c r="AC18" s="13">
        <v>6.7</v>
      </c>
      <c r="AD18" s="13">
        <v>0.1</v>
      </c>
      <c r="AE18" s="13">
        <v>0</v>
      </c>
      <c r="AF18" s="13">
        <v>5</v>
      </c>
      <c r="AG18" s="64">
        <v>0</v>
      </c>
    </row>
    <row r="19" spans="1:33" x14ac:dyDescent="0.25">
      <c r="A19" s="12">
        <v>1993.1</v>
      </c>
      <c r="B19" s="50">
        <v>3271.5999999999995</v>
      </c>
      <c r="C19" s="54">
        <f t="shared" si="1"/>
        <v>657.6</v>
      </c>
      <c r="D19" s="81">
        <v>437.6</v>
      </c>
      <c r="E19" s="79">
        <v>220</v>
      </c>
      <c r="F19" s="50">
        <v>0</v>
      </c>
      <c r="G19" s="54">
        <f t="shared" si="2"/>
        <v>187.39999999999998</v>
      </c>
      <c r="H19" s="81">
        <v>0</v>
      </c>
      <c r="I19" s="79">
        <v>18.2</v>
      </c>
      <c r="J19" s="79">
        <v>0</v>
      </c>
      <c r="K19" s="50">
        <v>169.2</v>
      </c>
      <c r="L19" s="13">
        <v>0</v>
      </c>
      <c r="M19" s="13">
        <v>0</v>
      </c>
      <c r="N19" s="13">
        <v>0</v>
      </c>
      <c r="O19" s="13">
        <v>0</v>
      </c>
      <c r="P19" s="13">
        <v>1165</v>
      </c>
      <c r="Q19" s="13">
        <v>0</v>
      </c>
      <c r="R19" s="54">
        <f t="shared" si="0"/>
        <v>1239</v>
      </c>
      <c r="S19" s="54">
        <f t="shared" si="3"/>
        <v>167.3</v>
      </c>
      <c r="T19" s="78">
        <v>0</v>
      </c>
      <c r="U19" s="50">
        <v>167.3</v>
      </c>
      <c r="V19" s="54">
        <f t="shared" si="4"/>
        <v>1071.5</v>
      </c>
      <c r="W19" s="54">
        <f t="shared" si="5"/>
        <v>984.7</v>
      </c>
      <c r="X19" s="81">
        <v>869.1</v>
      </c>
      <c r="Y19" s="79">
        <v>0</v>
      </c>
      <c r="Z19" s="79">
        <v>85.2</v>
      </c>
      <c r="AA19" s="50">
        <v>30.4</v>
      </c>
      <c r="AB19" s="13">
        <v>86.7</v>
      </c>
      <c r="AC19" s="13">
        <v>0.1</v>
      </c>
      <c r="AD19" s="13">
        <v>0.2</v>
      </c>
      <c r="AE19" s="13">
        <v>0</v>
      </c>
      <c r="AF19" s="13">
        <v>4.5</v>
      </c>
      <c r="AG19" s="64">
        <v>18.100000000000001</v>
      </c>
    </row>
    <row r="20" spans="1:33" x14ac:dyDescent="0.25">
      <c r="A20" s="12">
        <v>1993.11</v>
      </c>
      <c r="B20" s="50">
        <v>3477.2999999999997</v>
      </c>
      <c r="C20" s="54">
        <f t="shared" si="1"/>
        <v>709.59999999999991</v>
      </c>
      <c r="D20" s="81">
        <v>466.6</v>
      </c>
      <c r="E20" s="79">
        <v>242.7</v>
      </c>
      <c r="F20" s="50">
        <v>0.3</v>
      </c>
      <c r="G20" s="54">
        <f t="shared" si="2"/>
        <v>383.2</v>
      </c>
      <c r="H20" s="81">
        <v>0</v>
      </c>
      <c r="I20" s="79">
        <v>20.9</v>
      </c>
      <c r="J20" s="79">
        <v>0</v>
      </c>
      <c r="K20" s="50">
        <v>362.3</v>
      </c>
      <c r="L20" s="13">
        <v>0</v>
      </c>
      <c r="M20" s="13">
        <v>0</v>
      </c>
      <c r="N20" s="13">
        <v>0</v>
      </c>
      <c r="O20" s="13">
        <v>0</v>
      </c>
      <c r="P20" s="13">
        <v>987.7</v>
      </c>
      <c r="Q20" s="13">
        <v>0</v>
      </c>
      <c r="R20" s="54">
        <f t="shared" si="0"/>
        <v>1378.9999999999998</v>
      </c>
      <c r="S20" s="54">
        <f t="shared" si="3"/>
        <v>165.1</v>
      </c>
      <c r="T20" s="78">
        <v>4.7</v>
      </c>
      <c r="U20" s="50">
        <v>160.4</v>
      </c>
      <c r="V20" s="54">
        <f t="shared" si="4"/>
        <v>1213.5999999999999</v>
      </c>
      <c r="W20" s="54">
        <f t="shared" si="5"/>
        <v>1104.5</v>
      </c>
      <c r="X20" s="81">
        <v>902.2</v>
      </c>
      <c r="Y20" s="79">
        <v>43.6</v>
      </c>
      <c r="Z20" s="79">
        <v>112.7</v>
      </c>
      <c r="AA20" s="50">
        <v>46</v>
      </c>
      <c r="AB20" s="13">
        <v>105</v>
      </c>
      <c r="AC20" s="13">
        <v>4.0999999999999996</v>
      </c>
      <c r="AD20" s="13">
        <v>0.3</v>
      </c>
      <c r="AE20" s="13">
        <v>0</v>
      </c>
      <c r="AF20" s="13">
        <v>3.6</v>
      </c>
      <c r="AG20" s="64">
        <v>14.2</v>
      </c>
    </row>
    <row r="21" spans="1:33" x14ac:dyDescent="0.25">
      <c r="A21" s="12">
        <v>1993.12</v>
      </c>
      <c r="B21" s="50">
        <v>3671.2</v>
      </c>
      <c r="C21" s="54">
        <f t="shared" si="1"/>
        <v>713.19999999999993</v>
      </c>
      <c r="D21" s="81">
        <v>509.7</v>
      </c>
      <c r="E21" s="79">
        <v>203.2</v>
      </c>
      <c r="F21" s="50">
        <v>0.3</v>
      </c>
      <c r="G21" s="54">
        <f t="shared" si="2"/>
        <v>170.6</v>
      </c>
      <c r="H21" s="81">
        <v>0</v>
      </c>
      <c r="I21" s="79">
        <v>18.5</v>
      </c>
      <c r="J21" s="79">
        <v>0</v>
      </c>
      <c r="K21" s="50">
        <v>152.1</v>
      </c>
      <c r="L21" s="13">
        <v>0</v>
      </c>
      <c r="M21" s="13">
        <v>0</v>
      </c>
      <c r="N21" s="13">
        <v>0</v>
      </c>
      <c r="O21" s="13">
        <v>0</v>
      </c>
      <c r="P21" s="13">
        <v>1334.7</v>
      </c>
      <c r="Q21" s="13">
        <v>0</v>
      </c>
      <c r="R21" s="54">
        <f t="shared" si="0"/>
        <v>1451.3000000000002</v>
      </c>
      <c r="S21" s="54">
        <f t="shared" si="3"/>
        <v>196.9</v>
      </c>
      <c r="T21" s="78">
        <v>1.1000000000000001</v>
      </c>
      <c r="U21" s="50">
        <v>195.8</v>
      </c>
      <c r="V21" s="54">
        <f t="shared" si="4"/>
        <v>1253.7</v>
      </c>
      <c r="W21" s="54">
        <f t="shared" si="5"/>
        <v>1066.8</v>
      </c>
      <c r="X21" s="81">
        <v>931.8</v>
      </c>
      <c r="Y21" s="79">
        <v>0</v>
      </c>
      <c r="Z21" s="79">
        <v>101.8</v>
      </c>
      <c r="AA21" s="50">
        <v>33.200000000000003</v>
      </c>
      <c r="AB21" s="13">
        <v>182.4</v>
      </c>
      <c r="AC21" s="13">
        <v>4.5</v>
      </c>
      <c r="AD21" s="13">
        <v>0.7</v>
      </c>
      <c r="AE21" s="13">
        <v>0</v>
      </c>
      <c r="AF21" s="13">
        <v>1.4</v>
      </c>
      <c r="AG21" s="64">
        <v>0</v>
      </c>
    </row>
    <row r="22" spans="1:33" x14ac:dyDescent="0.25">
      <c r="A22" s="12">
        <v>1994.01</v>
      </c>
      <c r="B22" s="50">
        <v>3768.3999999999996</v>
      </c>
      <c r="C22" s="54">
        <f t="shared" si="1"/>
        <v>837.2</v>
      </c>
      <c r="D22" s="81">
        <v>659.7</v>
      </c>
      <c r="E22" s="79">
        <v>174.2</v>
      </c>
      <c r="F22" s="50">
        <v>3.3</v>
      </c>
      <c r="G22" s="54">
        <f t="shared" si="2"/>
        <v>34.4</v>
      </c>
      <c r="H22" s="81">
        <v>0</v>
      </c>
      <c r="I22" s="79">
        <v>0.5</v>
      </c>
      <c r="J22" s="79">
        <v>0</v>
      </c>
      <c r="K22" s="50">
        <v>33.9</v>
      </c>
      <c r="L22" s="13">
        <v>0</v>
      </c>
      <c r="M22" s="13">
        <v>0</v>
      </c>
      <c r="N22" s="13">
        <v>0</v>
      </c>
      <c r="O22" s="13">
        <v>0</v>
      </c>
      <c r="P22" s="13">
        <v>1380.3</v>
      </c>
      <c r="Q22" s="13">
        <v>0</v>
      </c>
      <c r="R22" s="54">
        <f t="shared" si="0"/>
        <v>1507.0000000000002</v>
      </c>
      <c r="S22" s="54">
        <f t="shared" si="3"/>
        <v>313.10000000000002</v>
      </c>
      <c r="T22" s="78">
        <v>4</v>
      </c>
      <c r="U22" s="50">
        <v>309.10000000000002</v>
      </c>
      <c r="V22" s="54">
        <f t="shared" si="4"/>
        <v>1192.2</v>
      </c>
      <c r="W22" s="54">
        <f t="shared" si="5"/>
        <v>1122.3</v>
      </c>
      <c r="X22" s="81">
        <v>934.8</v>
      </c>
      <c r="Y22" s="79">
        <v>38.700000000000003</v>
      </c>
      <c r="Z22" s="79">
        <v>112.7</v>
      </c>
      <c r="AA22" s="50">
        <v>36.1</v>
      </c>
      <c r="AB22" s="13">
        <v>61.7</v>
      </c>
      <c r="AC22" s="13">
        <v>8.1999999999999993</v>
      </c>
      <c r="AD22" s="13">
        <v>1.7</v>
      </c>
      <c r="AE22" s="13">
        <v>0</v>
      </c>
      <c r="AF22" s="13">
        <v>9.5</v>
      </c>
      <c r="AG22" s="64">
        <v>0</v>
      </c>
    </row>
    <row r="23" spans="1:33" x14ac:dyDescent="0.25">
      <c r="A23" s="12">
        <v>1994.02</v>
      </c>
      <c r="B23" s="50">
        <v>3488.4000000000005</v>
      </c>
      <c r="C23" s="54">
        <f t="shared" si="1"/>
        <v>699.49999999999989</v>
      </c>
      <c r="D23" s="81">
        <v>547.29999999999995</v>
      </c>
      <c r="E23" s="79">
        <v>151.9</v>
      </c>
      <c r="F23" s="50">
        <v>0.3</v>
      </c>
      <c r="G23" s="54">
        <f t="shared" si="2"/>
        <v>185.1</v>
      </c>
      <c r="H23" s="81">
        <v>0</v>
      </c>
      <c r="I23" s="79">
        <v>15.9</v>
      </c>
      <c r="J23" s="79">
        <v>0</v>
      </c>
      <c r="K23" s="50">
        <v>169.2</v>
      </c>
      <c r="L23" s="13">
        <v>0</v>
      </c>
      <c r="M23" s="13">
        <v>0</v>
      </c>
      <c r="N23" s="13">
        <v>0</v>
      </c>
      <c r="O23" s="13">
        <v>0</v>
      </c>
      <c r="P23" s="13">
        <v>1246.4000000000001</v>
      </c>
      <c r="Q23" s="13">
        <v>0</v>
      </c>
      <c r="R23" s="54">
        <f t="shared" si="0"/>
        <v>1338.8999999999999</v>
      </c>
      <c r="S23" s="54">
        <f t="shared" si="3"/>
        <v>207.9</v>
      </c>
      <c r="T23" s="78">
        <v>0.3</v>
      </c>
      <c r="U23" s="50">
        <v>207.6</v>
      </c>
      <c r="V23" s="54">
        <f t="shared" si="4"/>
        <v>1130.6999999999998</v>
      </c>
      <c r="W23" s="54">
        <f t="shared" si="5"/>
        <v>1019.1999999999999</v>
      </c>
      <c r="X23" s="81">
        <v>893</v>
      </c>
      <c r="Y23" s="79">
        <v>0</v>
      </c>
      <c r="Z23" s="79">
        <v>90.3</v>
      </c>
      <c r="AA23" s="50">
        <v>35.9</v>
      </c>
      <c r="AB23" s="13">
        <v>105.5</v>
      </c>
      <c r="AC23" s="13">
        <v>6</v>
      </c>
      <c r="AD23" s="13">
        <v>0.3</v>
      </c>
      <c r="AE23" s="13">
        <v>0</v>
      </c>
      <c r="AF23" s="13">
        <v>4.2</v>
      </c>
      <c r="AG23" s="64">
        <v>14.3</v>
      </c>
    </row>
    <row r="24" spans="1:33" x14ac:dyDescent="0.25">
      <c r="A24" s="12">
        <v>1994.03</v>
      </c>
      <c r="B24" s="50">
        <v>3484.4999999999995</v>
      </c>
      <c r="C24" s="54">
        <f t="shared" si="1"/>
        <v>583</v>
      </c>
      <c r="D24" s="81">
        <v>442.1</v>
      </c>
      <c r="E24" s="79">
        <v>140.69999999999999</v>
      </c>
      <c r="F24" s="50">
        <v>0.2</v>
      </c>
      <c r="G24" s="54">
        <f t="shared" si="2"/>
        <v>311.3</v>
      </c>
      <c r="H24" s="81">
        <v>0</v>
      </c>
      <c r="I24" s="79">
        <v>14</v>
      </c>
      <c r="J24" s="79">
        <v>0</v>
      </c>
      <c r="K24" s="50">
        <v>297.3</v>
      </c>
      <c r="L24" s="13">
        <v>0</v>
      </c>
      <c r="M24" s="13">
        <v>0</v>
      </c>
      <c r="N24" s="13">
        <v>0</v>
      </c>
      <c r="O24" s="13">
        <v>0</v>
      </c>
      <c r="P24" s="13">
        <v>1139.4000000000001</v>
      </c>
      <c r="Q24" s="13">
        <v>0.1</v>
      </c>
      <c r="R24" s="54">
        <f t="shared" si="0"/>
        <v>1421.3</v>
      </c>
      <c r="S24" s="54">
        <f t="shared" si="3"/>
        <v>191.8</v>
      </c>
      <c r="T24" s="78">
        <v>0</v>
      </c>
      <c r="U24" s="50">
        <v>191.8</v>
      </c>
      <c r="V24" s="54">
        <f t="shared" si="4"/>
        <v>1229</v>
      </c>
      <c r="W24" s="54">
        <f t="shared" si="5"/>
        <v>1113.8</v>
      </c>
      <c r="X24" s="81">
        <v>915.1</v>
      </c>
      <c r="Y24" s="79">
        <v>39.200000000000003</v>
      </c>
      <c r="Z24" s="79">
        <v>106.9</v>
      </c>
      <c r="AA24" s="50">
        <v>52.6</v>
      </c>
      <c r="AB24" s="13">
        <v>104</v>
      </c>
      <c r="AC24" s="13">
        <v>11.2</v>
      </c>
      <c r="AD24" s="13">
        <v>0.5</v>
      </c>
      <c r="AE24" s="13">
        <v>0</v>
      </c>
      <c r="AF24" s="13">
        <v>3.5</v>
      </c>
      <c r="AG24" s="64">
        <v>25.9</v>
      </c>
    </row>
    <row r="25" spans="1:33" x14ac:dyDescent="0.25">
      <c r="A25" s="12">
        <v>1994.04</v>
      </c>
      <c r="B25" s="50">
        <v>3555.9</v>
      </c>
      <c r="C25" s="54">
        <f t="shared" si="1"/>
        <v>744.3</v>
      </c>
      <c r="D25" s="81">
        <v>584.79999999999995</v>
      </c>
      <c r="E25" s="79">
        <v>158.80000000000001</v>
      </c>
      <c r="F25" s="50">
        <v>0.7</v>
      </c>
      <c r="G25" s="54">
        <f t="shared" si="2"/>
        <v>123.6</v>
      </c>
      <c r="H25" s="81">
        <v>0</v>
      </c>
      <c r="I25" s="79">
        <v>31.8</v>
      </c>
      <c r="J25" s="79">
        <v>0</v>
      </c>
      <c r="K25" s="50">
        <v>91.8</v>
      </c>
      <c r="L25" s="13">
        <v>0</v>
      </c>
      <c r="M25" s="13">
        <v>0</v>
      </c>
      <c r="N25" s="13">
        <v>0</v>
      </c>
      <c r="O25" s="13">
        <v>0</v>
      </c>
      <c r="P25" s="13">
        <v>1257.9000000000001</v>
      </c>
      <c r="Q25" s="13">
        <v>0</v>
      </c>
      <c r="R25" s="54">
        <f t="shared" si="0"/>
        <v>1424.1000000000001</v>
      </c>
      <c r="S25" s="54">
        <f t="shared" si="3"/>
        <v>203</v>
      </c>
      <c r="T25" s="78">
        <v>9.4</v>
      </c>
      <c r="U25" s="50">
        <v>193.6</v>
      </c>
      <c r="V25" s="54">
        <f t="shared" si="4"/>
        <v>1207.7</v>
      </c>
      <c r="W25" s="54">
        <f t="shared" si="5"/>
        <v>1085.7</v>
      </c>
      <c r="X25" s="81">
        <v>902.4</v>
      </c>
      <c r="Y25" s="79">
        <v>19</v>
      </c>
      <c r="Z25" s="79">
        <v>102.1</v>
      </c>
      <c r="AA25" s="50">
        <v>62.2</v>
      </c>
      <c r="AB25" s="13">
        <v>112.2</v>
      </c>
      <c r="AC25" s="13">
        <v>9.8000000000000007</v>
      </c>
      <c r="AD25" s="13">
        <v>13.4</v>
      </c>
      <c r="AE25" s="13">
        <v>0</v>
      </c>
      <c r="AF25" s="13">
        <v>0</v>
      </c>
      <c r="AG25" s="64">
        <v>6</v>
      </c>
    </row>
    <row r="26" spans="1:33" x14ac:dyDescent="0.25">
      <c r="A26" s="12">
        <v>1994.05</v>
      </c>
      <c r="B26" s="50">
        <v>3935.5</v>
      </c>
      <c r="C26" s="54">
        <f t="shared" si="1"/>
        <v>641.40000000000009</v>
      </c>
      <c r="D26" s="81">
        <v>485.3</v>
      </c>
      <c r="E26" s="79">
        <v>155.9</v>
      </c>
      <c r="F26" s="50">
        <v>0.2</v>
      </c>
      <c r="G26" s="54">
        <f t="shared" si="2"/>
        <v>562.6</v>
      </c>
      <c r="H26" s="81">
        <v>0</v>
      </c>
      <c r="I26" s="79">
        <v>18.2</v>
      </c>
      <c r="J26" s="79">
        <v>0</v>
      </c>
      <c r="K26" s="50">
        <v>544.4</v>
      </c>
      <c r="L26" s="13">
        <v>0</v>
      </c>
      <c r="M26" s="13">
        <v>0</v>
      </c>
      <c r="N26" s="13">
        <v>0</v>
      </c>
      <c r="O26" s="13">
        <v>0</v>
      </c>
      <c r="P26" s="13">
        <v>1199.3</v>
      </c>
      <c r="Q26" s="13">
        <v>0</v>
      </c>
      <c r="R26" s="54">
        <f t="shared" si="0"/>
        <v>1532.2</v>
      </c>
      <c r="S26" s="54">
        <f t="shared" si="3"/>
        <v>192.7</v>
      </c>
      <c r="T26" s="78">
        <v>4.7</v>
      </c>
      <c r="U26" s="50">
        <v>188</v>
      </c>
      <c r="V26" s="54">
        <f t="shared" si="4"/>
        <v>1330.3</v>
      </c>
      <c r="W26" s="54">
        <f t="shared" si="5"/>
        <v>1214.4000000000001</v>
      </c>
      <c r="X26" s="81">
        <v>1007.9</v>
      </c>
      <c r="Y26" s="79">
        <v>21.1</v>
      </c>
      <c r="Z26" s="79">
        <v>147.5</v>
      </c>
      <c r="AA26" s="50">
        <v>37.9</v>
      </c>
      <c r="AB26" s="13">
        <v>111.1</v>
      </c>
      <c r="AC26" s="13">
        <v>4.8</v>
      </c>
      <c r="AD26" s="13">
        <v>9.1999999999999993</v>
      </c>
      <c r="AE26" s="13">
        <v>0</v>
      </c>
      <c r="AF26" s="13">
        <v>0</v>
      </c>
      <c r="AG26" s="64">
        <v>0</v>
      </c>
    </row>
    <row r="27" spans="1:33" x14ac:dyDescent="0.25">
      <c r="A27" s="12">
        <v>1994.06</v>
      </c>
      <c r="B27" s="50">
        <v>3301.2999999999997</v>
      </c>
      <c r="C27" s="54">
        <f t="shared" si="1"/>
        <v>503.3</v>
      </c>
      <c r="D27" s="81">
        <v>414.5</v>
      </c>
      <c r="E27" s="79">
        <v>88.7</v>
      </c>
      <c r="F27" s="50">
        <v>0.1</v>
      </c>
      <c r="G27" s="54">
        <f t="shared" si="2"/>
        <v>202</v>
      </c>
      <c r="H27" s="81">
        <v>0</v>
      </c>
      <c r="I27" s="79">
        <v>25.7</v>
      </c>
      <c r="J27" s="79">
        <v>0</v>
      </c>
      <c r="K27" s="50">
        <v>176.3</v>
      </c>
      <c r="L27" s="13">
        <v>0</v>
      </c>
      <c r="M27" s="13">
        <v>0</v>
      </c>
      <c r="N27" s="13">
        <v>0</v>
      </c>
      <c r="O27" s="13">
        <v>0</v>
      </c>
      <c r="P27" s="13">
        <v>1109.3</v>
      </c>
      <c r="Q27" s="13">
        <v>0</v>
      </c>
      <c r="R27" s="54">
        <f t="shared" si="0"/>
        <v>1481.9</v>
      </c>
      <c r="S27" s="54">
        <f t="shared" si="3"/>
        <v>177.6</v>
      </c>
      <c r="T27" s="78">
        <v>0</v>
      </c>
      <c r="U27" s="50">
        <v>177.6</v>
      </c>
      <c r="V27" s="54">
        <f t="shared" si="4"/>
        <v>1304.0000000000002</v>
      </c>
      <c r="W27" s="54">
        <f t="shared" si="5"/>
        <v>1184.1000000000001</v>
      </c>
      <c r="X27" s="81">
        <v>1010.6</v>
      </c>
      <c r="Y27" s="79">
        <v>0</v>
      </c>
      <c r="Z27" s="79">
        <v>150.1</v>
      </c>
      <c r="AA27" s="50">
        <v>23.4</v>
      </c>
      <c r="AB27" s="13">
        <v>109.2</v>
      </c>
      <c r="AC27" s="13">
        <v>10.7</v>
      </c>
      <c r="AD27" s="13">
        <v>0.3</v>
      </c>
      <c r="AE27" s="13">
        <v>0</v>
      </c>
      <c r="AF27" s="13">
        <v>0</v>
      </c>
      <c r="AG27" s="64">
        <v>4.8</v>
      </c>
    </row>
    <row r="28" spans="1:33" x14ac:dyDescent="0.25">
      <c r="A28" s="12">
        <v>1994.07</v>
      </c>
      <c r="B28" s="50">
        <v>4422.7</v>
      </c>
      <c r="C28" s="54">
        <f t="shared" si="1"/>
        <v>830.8</v>
      </c>
      <c r="D28" s="81">
        <v>647.4</v>
      </c>
      <c r="E28" s="79">
        <v>183.4</v>
      </c>
      <c r="F28" s="50">
        <v>0</v>
      </c>
      <c r="G28" s="54">
        <f t="shared" si="2"/>
        <v>72.3</v>
      </c>
      <c r="H28" s="81">
        <v>0</v>
      </c>
      <c r="I28" s="79">
        <v>14.4</v>
      </c>
      <c r="J28" s="79">
        <v>0</v>
      </c>
      <c r="K28" s="50">
        <v>57.9</v>
      </c>
      <c r="L28" s="13">
        <v>0</v>
      </c>
      <c r="M28" s="13">
        <v>0</v>
      </c>
      <c r="N28" s="13">
        <v>0.2</v>
      </c>
      <c r="O28" s="13">
        <v>0</v>
      </c>
      <c r="P28" s="13">
        <v>1906.8</v>
      </c>
      <c r="Q28" s="13">
        <v>0.1</v>
      </c>
      <c r="R28" s="54">
        <f t="shared" si="0"/>
        <v>1591.7</v>
      </c>
      <c r="S28" s="54">
        <f t="shared" si="3"/>
        <v>281</v>
      </c>
      <c r="T28" s="78">
        <v>2.2000000000000002</v>
      </c>
      <c r="U28" s="50">
        <v>278.8</v>
      </c>
      <c r="V28" s="54">
        <f t="shared" si="4"/>
        <v>1310.4000000000001</v>
      </c>
      <c r="W28" s="54">
        <f t="shared" si="5"/>
        <v>1132</v>
      </c>
      <c r="X28" s="81">
        <v>916.3</v>
      </c>
      <c r="Y28" s="79">
        <v>0</v>
      </c>
      <c r="Z28" s="79">
        <v>120.5</v>
      </c>
      <c r="AA28" s="50">
        <v>95.2</v>
      </c>
      <c r="AB28" s="13">
        <v>159</v>
      </c>
      <c r="AC28" s="13">
        <v>19.399999999999999</v>
      </c>
      <c r="AD28" s="13">
        <v>0.3</v>
      </c>
      <c r="AE28" s="13">
        <v>0</v>
      </c>
      <c r="AF28" s="13">
        <v>9.5</v>
      </c>
      <c r="AG28" s="64">
        <v>11.3</v>
      </c>
    </row>
    <row r="29" spans="1:33" x14ac:dyDescent="0.25">
      <c r="A29" s="12">
        <v>1994.08</v>
      </c>
      <c r="B29" s="50">
        <v>3627.4</v>
      </c>
      <c r="C29" s="54">
        <f t="shared" si="1"/>
        <v>638.9</v>
      </c>
      <c r="D29" s="81">
        <v>462.4</v>
      </c>
      <c r="E29" s="79">
        <v>176.5</v>
      </c>
      <c r="F29" s="50">
        <v>0</v>
      </c>
      <c r="G29" s="54">
        <f t="shared" si="2"/>
        <v>204.8</v>
      </c>
      <c r="H29" s="81">
        <v>0</v>
      </c>
      <c r="I29" s="79">
        <v>17</v>
      </c>
      <c r="J29" s="79">
        <v>0</v>
      </c>
      <c r="K29" s="50">
        <v>187.8</v>
      </c>
      <c r="L29" s="13">
        <v>0</v>
      </c>
      <c r="M29" s="13">
        <v>0</v>
      </c>
      <c r="N29" s="13">
        <v>0.2</v>
      </c>
      <c r="O29" s="13">
        <v>0</v>
      </c>
      <c r="P29" s="13">
        <v>1255.8</v>
      </c>
      <c r="Q29" s="13">
        <v>0</v>
      </c>
      <c r="R29" s="54">
        <f t="shared" si="0"/>
        <v>1521.8000000000002</v>
      </c>
      <c r="S29" s="54">
        <f t="shared" si="3"/>
        <v>261.60000000000002</v>
      </c>
      <c r="T29" s="78">
        <v>2.5</v>
      </c>
      <c r="U29" s="50">
        <v>259.10000000000002</v>
      </c>
      <c r="V29" s="54">
        <f t="shared" si="4"/>
        <v>1259.8</v>
      </c>
      <c r="W29" s="54">
        <f t="shared" si="5"/>
        <v>1118.5</v>
      </c>
      <c r="X29" s="81">
        <v>901.9</v>
      </c>
      <c r="Y29" s="79">
        <v>42.9</v>
      </c>
      <c r="Z29" s="79">
        <v>108</v>
      </c>
      <c r="AA29" s="50">
        <v>65.7</v>
      </c>
      <c r="AB29" s="13">
        <v>109.3</v>
      </c>
      <c r="AC29" s="13">
        <v>32</v>
      </c>
      <c r="AD29" s="13">
        <v>0.4</v>
      </c>
      <c r="AE29" s="13">
        <v>0</v>
      </c>
      <c r="AF29" s="13">
        <v>5.9</v>
      </c>
      <c r="AG29" s="64">
        <v>0</v>
      </c>
    </row>
    <row r="30" spans="1:33" x14ac:dyDescent="0.25">
      <c r="A30" s="12">
        <v>1994.09</v>
      </c>
      <c r="B30" s="50">
        <v>3683.5999999999995</v>
      </c>
      <c r="C30" s="54">
        <f t="shared" si="1"/>
        <v>636.80000000000007</v>
      </c>
      <c r="D30" s="81">
        <v>465.1</v>
      </c>
      <c r="E30" s="79">
        <v>171.3</v>
      </c>
      <c r="F30" s="50">
        <v>0.4</v>
      </c>
      <c r="G30" s="54">
        <f t="shared" si="2"/>
        <v>407.8</v>
      </c>
      <c r="H30" s="81">
        <v>0</v>
      </c>
      <c r="I30" s="79">
        <v>34.6</v>
      </c>
      <c r="J30" s="79">
        <v>0</v>
      </c>
      <c r="K30" s="50">
        <v>373.2</v>
      </c>
      <c r="L30" s="13">
        <v>0</v>
      </c>
      <c r="M30" s="13">
        <v>0</v>
      </c>
      <c r="N30" s="13">
        <v>0</v>
      </c>
      <c r="O30" s="13">
        <v>0</v>
      </c>
      <c r="P30" s="13">
        <v>1164.3</v>
      </c>
      <c r="Q30" s="13">
        <v>0</v>
      </c>
      <c r="R30" s="54">
        <f t="shared" si="0"/>
        <v>1467.1000000000001</v>
      </c>
      <c r="S30" s="54">
        <f t="shared" si="3"/>
        <v>246.7</v>
      </c>
      <c r="T30" s="78">
        <v>4</v>
      </c>
      <c r="U30" s="50">
        <v>242.7</v>
      </c>
      <c r="V30" s="54">
        <f t="shared" si="4"/>
        <v>1215.7</v>
      </c>
      <c r="W30" s="54">
        <f t="shared" si="5"/>
        <v>1095.9000000000001</v>
      </c>
      <c r="X30" s="81">
        <v>901</v>
      </c>
      <c r="Y30" s="79">
        <v>27.6</v>
      </c>
      <c r="Z30" s="79">
        <v>89.1</v>
      </c>
      <c r="AA30" s="50">
        <v>78.2</v>
      </c>
      <c r="AB30" s="13">
        <v>102.7</v>
      </c>
      <c r="AC30" s="13">
        <v>17.100000000000001</v>
      </c>
      <c r="AD30" s="13">
        <v>4.7</v>
      </c>
      <c r="AE30" s="13">
        <v>0</v>
      </c>
      <c r="AF30" s="13">
        <v>7.6</v>
      </c>
      <c r="AG30" s="64">
        <v>0</v>
      </c>
    </row>
    <row r="31" spans="1:33" x14ac:dyDescent="0.25">
      <c r="A31" s="12">
        <v>1994.1</v>
      </c>
      <c r="B31" s="50">
        <v>3792.2999999999997</v>
      </c>
      <c r="C31" s="54">
        <f t="shared" si="1"/>
        <v>673.6</v>
      </c>
      <c r="D31" s="81">
        <v>486.1</v>
      </c>
      <c r="E31" s="79">
        <v>185.9</v>
      </c>
      <c r="F31" s="50">
        <v>1.6</v>
      </c>
      <c r="G31" s="54">
        <f t="shared" si="2"/>
        <v>139.30000000000001</v>
      </c>
      <c r="H31" s="81">
        <v>0</v>
      </c>
      <c r="I31" s="79">
        <v>17.3</v>
      </c>
      <c r="J31" s="79">
        <v>0</v>
      </c>
      <c r="K31" s="50">
        <v>122</v>
      </c>
      <c r="L31" s="13">
        <v>0</v>
      </c>
      <c r="M31" s="13">
        <v>0</v>
      </c>
      <c r="N31" s="13">
        <v>0</v>
      </c>
      <c r="O31" s="13">
        <v>0</v>
      </c>
      <c r="P31" s="13">
        <v>1466.4</v>
      </c>
      <c r="Q31" s="13">
        <v>0</v>
      </c>
      <c r="R31" s="54">
        <f t="shared" si="0"/>
        <v>1505.8</v>
      </c>
      <c r="S31" s="54">
        <f t="shared" si="3"/>
        <v>238.8</v>
      </c>
      <c r="T31" s="78">
        <v>0</v>
      </c>
      <c r="U31" s="50">
        <v>238.8</v>
      </c>
      <c r="V31" s="54">
        <f t="shared" si="4"/>
        <v>1265.9000000000001</v>
      </c>
      <c r="W31" s="54">
        <f t="shared" si="5"/>
        <v>1118.6000000000001</v>
      </c>
      <c r="X31" s="81">
        <v>878.1</v>
      </c>
      <c r="Y31" s="79">
        <v>6.2</v>
      </c>
      <c r="Z31" s="79">
        <v>133</v>
      </c>
      <c r="AA31" s="50">
        <v>101.3</v>
      </c>
      <c r="AB31" s="13">
        <v>127.1</v>
      </c>
      <c r="AC31" s="13">
        <v>20.2</v>
      </c>
      <c r="AD31" s="13">
        <v>1.1000000000000001</v>
      </c>
      <c r="AE31" s="13">
        <v>0</v>
      </c>
      <c r="AF31" s="13">
        <v>7.2</v>
      </c>
      <c r="AG31" s="64">
        <v>0</v>
      </c>
    </row>
    <row r="32" spans="1:33" x14ac:dyDescent="0.25">
      <c r="A32" s="12">
        <v>1994.11</v>
      </c>
      <c r="B32" s="50">
        <v>4181.5</v>
      </c>
      <c r="C32" s="54">
        <f t="shared" si="1"/>
        <v>632.29999999999995</v>
      </c>
      <c r="D32" s="81">
        <v>467.5</v>
      </c>
      <c r="E32" s="79">
        <v>164.8</v>
      </c>
      <c r="F32" s="50">
        <v>0</v>
      </c>
      <c r="G32" s="54">
        <f t="shared" si="2"/>
        <v>649.9</v>
      </c>
      <c r="H32" s="81">
        <v>0</v>
      </c>
      <c r="I32" s="79">
        <v>15.4</v>
      </c>
      <c r="J32" s="79">
        <v>0</v>
      </c>
      <c r="K32" s="50">
        <v>634.5</v>
      </c>
      <c r="L32" s="13">
        <v>0</v>
      </c>
      <c r="M32" s="13">
        <v>0</v>
      </c>
      <c r="N32" s="13">
        <v>0.1</v>
      </c>
      <c r="O32" s="13">
        <v>0</v>
      </c>
      <c r="P32" s="13">
        <v>1310.5</v>
      </c>
      <c r="Q32" s="13">
        <v>0.3</v>
      </c>
      <c r="R32" s="54">
        <f t="shared" si="0"/>
        <v>1560.1000000000001</v>
      </c>
      <c r="S32" s="54">
        <f t="shared" si="3"/>
        <v>239.4</v>
      </c>
      <c r="T32" s="78">
        <v>0</v>
      </c>
      <c r="U32" s="50">
        <v>239.4</v>
      </c>
      <c r="V32" s="54">
        <f t="shared" si="4"/>
        <v>1319.5</v>
      </c>
      <c r="W32" s="54">
        <f t="shared" si="5"/>
        <v>1182.8</v>
      </c>
      <c r="X32" s="81">
        <v>916</v>
      </c>
      <c r="Y32" s="79">
        <v>51.6</v>
      </c>
      <c r="Z32" s="79">
        <v>124.2</v>
      </c>
      <c r="AA32" s="50">
        <v>91</v>
      </c>
      <c r="AB32" s="13">
        <v>102.3</v>
      </c>
      <c r="AC32" s="13">
        <v>34.4</v>
      </c>
      <c r="AD32" s="13">
        <v>1.2</v>
      </c>
      <c r="AE32" s="13">
        <v>0</v>
      </c>
      <c r="AF32" s="13">
        <v>28.3</v>
      </c>
      <c r="AG32" s="64">
        <v>0</v>
      </c>
    </row>
    <row r="33" spans="1:33" x14ac:dyDescent="0.25">
      <c r="A33" s="12">
        <v>1994.12</v>
      </c>
      <c r="B33" s="50">
        <v>4328.1000000000013</v>
      </c>
      <c r="C33" s="54">
        <f t="shared" si="1"/>
        <v>837.5</v>
      </c>
      <c r="D33" s="81">
        <v>645.4</v>
      </c>
      <c r="E33" s="79">
        <v>191.8</v>
      </c>
      <c r="F33" s="50">
        <v>0.3</v>
      </c>
      <c r="G33" s="54">
        <f t="shared" si="2"/>
        <v>257.2</v>
      </c>
      <c r="H33" s="81">
        <v>0</v>
      </c>
      <c r="I33" s="79">
        <v>29.9</v>
      </c>
      <c r="J33" s="79">
        <v>0</v>
      </c>
      <c r="K33" s="50">
        <v>227.3</v>
      </c>
      <c r="L33" s="13">
        <v>0</v>
      </c>
      <c r="M33" s="13">
        <v>0</v>
      </c>
      <c r="N33" s="13">
        <v>0</v>
      </c>
      <c r="O33" s="13">
        <v>0</v>
      </c>
      <c r="P33" s="13">
        <v>1564.4</v>
      </c>
      <c r="Q33" s="13">
        <v>0</v>
      </c>
      <c r="R33" s="54">
        <f t="shared" si="0"/>
        <v>1637.8</v>
      </c>
      <c r="S33" s="54">
        <f t="shared" si="3"/>
        <v>229.29999999999998</v>
      </c>
      <c r="T33" s="78">
        <v>0.6</v>
      </c>
      <c r="U33" s="50">
        <v>228.7</v>
      </c>
      <c r="V33" s="54">
        <f t="shared" si="4"/>
        <v>1400</v>
      </c>
      <c r="W33" s="54">
        <f t="shared" si="5"/>
        <v>1180.2</v>
      </c>
      <c r="X33" s="81">
        <v>938.3</v>
      </c>
      <c r="Y33" s="79">
        <v>16</v>
      </c>
      <c r="Z33" s="79">
        <v>122.9</v>
      </c>
      <c r="AA33" s="50">
        <v>103</v>
      </c>
      <c r="AB33" s="13">
        <v>208</v>
      </c>
      <c r="AC33" s="13">
        <v>11.8</v>
      </c>
      <c r="AD33" s="13">
        <v>8.5</v>
      </c>
      <c r="AE33" s="13">
        <v>0</v>
      </c>
      <c r="AF33" s="13">
        <v>7.1</v>
      </c>
      <c r="AG33" s="64">
        <v>24.1</v>
      </c>
    </row>
    <row r="34" spans="1:33" x14ac:dyDescent="0.25">
      <c r="A34" s="12">
        <v>1995.01</v>
      </c>
      <c r="B34" s="50">
        <v>3965</v>
      </c>
      <c r="C34" s="54">
        <f t="shared" si="1"/>
        <v>852.2</v>
      </c>
      <c r="D34" s="81">
        <v>637.70000000000005</v>
      </c>
      <c r="E34" s="79">
        <v>214.5</v>
      </c>
      <c r="F34" s="50">
        <v>0</v>
      </c>
      <c r="G34" s="54">
        <f t="shared" si="2"/>
        <v>115.3</v>
      </c>
      <c r="H34" s="81">
        <v>0</v>
      </c>
      <c r="I34" s="79">
        <v>13.2</v>
      </c>
      <c r="J34" s="79">
        <v>0</v>
      </c>
      <c r="K34" s="50">
        <v>102.1</v>
      </c>
      <c r="L34" s="13">
        <v>0</v>
      </c>
      <c r="M34" s="13">
        <v>0</v>
      </c>
      <c r="N34" s="13">
        <v>0</v>
      </c>
      <c r="O34" s="13">
        <v>0</v>
      </c>
      <c r="P34" s="13">
        <v>1329.6</v>
      </c>
      <c r="Q34" s="13">
        <v>0.8</v>
      </c>
      <c r="R34" s="54">
        <f t="shared" ref="R34:R97" si="6">S34+V34+AD34</f>
        <v>1168.9000000000001</v>
      </c>
      <c r="S34" s="54">
        <f t="shared" si="3"/>
        <v>0</v>
      </c>
      <c r="T34" s="85">
        <v>0</v>
      </c>
      <c r="U34" s="84">
        <v>0</v>
      </c>
      <c r="V34" s="54">
        <f t="shared" si="4"/>
        <v>1168.9000000000001</v>
      </c>
      <c r="W34" s="54">
        <f t="shared" si="5"/>
        <v>1087.5</v>
      </c>
      <c r="X34" s="81">
        <v>940.1</v>
      </c>
      <c r="Y34" s="79">
        <v>24.5</v>
      </c>
      <c r="Z34" s="79">
        <v>30.4</v>
      </c>
      <c r="AA34" s="50">
        <v>92.5</v>
      </c>
      <c r="AB34" s="13">
        <v>56.5</v>
      </c>
      <c r="AC34" s="13">
        <v>24.9</v>
      </c>
      <c r="AD34" s="13">
        <v>0</v>
      </c>
      <c r="AE34" s="13">
        <v>24</v>
      </c>
      <c r="AF34" s="13">
        <v>0</v>
      </c>
      <c r="AG34" s="64">
        <v>50.5</v>
      </c>
    </row>
    <row r="35" spans="1:33" x14ac:dyDescent="0.25">
      <c r="A35" s="12">
        <v>1995.02</v>
      </c>
      <c r="B35" s="50">
        <v>3561.8</v>
      </c>
      <c r="C35" s="54">
        <f t="shared" si="1"/>
        <v>723.6</v>
      </c>
      <c r="D35" s="81">
        <v>605.20000000000005</v>
      </c>
      <c r="E35" s="79">
        <v>118.4</v>
      </c>
      <c r="F35" s="50">
        <v>0</v>
      </c>
      <c r="G35" s="54">
        <f t="shared" si="2"/>
        <v>176.9</v>
      </c>
      <c r="H35" s="81">
        <v>0</v>
      </c>
      <c r="I35" s="79">
        <v>15.3</v>
      </c>
      <c r="J35" s="79">
        <v>0</v>
      </c>
      <c r="K35" s="50">
        <v>161.6</v>
      </c>
      <c r="L35" s="13">
        <v>0</v>
      </c>
      <c r="M35" s="13">
        <v>0</v>
      </c>
      <c r="N35" s="13">
        <v>0.1</v>
      </c>
      <c r="O35" s="13">
        <v>0</v>
      </c>
      <c r="P35" s="13">
        <v>1230.5999999999999</v>
      </c>
      <c r="Q35" s="13">
        <v>0.7</v>
      </c>
      <c r="R35" s="54">
        <f t="shared" si="6"/>
        <v>1071.4000000000001</v>
      </c>
      <c r="S35" s="54">
        <f t="shared" si="3"/>
        <v>0</v>
      </c>
      <c r="T35" s="85">
        <v>0</v>
      </c>
      <c r="U35" s="84">
        <v>0</v>
      </c>
      <c r="V35" s="54">
        <f t="shared" si="4"/>
        <v>1071.4000000000001</v>
      </c>
      <c r="W35" s="54">
        <f t="shared" si="5"/>
        <v>929.2</v>
      </c>
      <c r="X35" s="81">
        <v>794.7</v>
      </c>
      <c r="Y35" s="79">
        <v>0</v>
      </c>
      <c r="Z35" s="79">
        <v>24.7</v>
      </c>
      <c r="AA35" s="50">
        <v>109.8</v>
      </c>
      <c r="AB35" s="13">
        <v>104.5</v>
      </c>
      <c r="AC35" s="13">
        <v>37.700000000000003</v>
      </c>
      <c r="AD35" s="13">
        <v>0</v>
      </c>
      <c r="AE35" s="13">
        <v>27.8</v>
      </c>
      <c r="AF35" s="13">
        <v>0</v>
      </c>
      <c r="AG35" s="64">
        <v>18.3</v>
      </c>
    </row>
    <row r="36" spans="1:33" x14ac:dyDescent="0.25">
      <c r="A36" s="12">
        <v>1995.03</v>
      </c>
      <c r="B36" s="50">
        <v>3987.5000000000005</v>
      </c>
      <c r="C36" s="54">
        <f t="shared" si="1"/>
        <v>632.70000000000005</v>
      </c>
      <c r="D36" s="81">
        <v>479.1</v>
      </c>
      <c r="E36" s="79">
        <v>153.6</v>
      </c>
      <c r="F36" s="50">
        <v>0</v>
      </c>
      <c r="G36" s="54">
        <f t="shared" si="2"/>
        <v>499.1</v>
      </c>
      <c r="H36" s="81">
        <v>0</v>
      </c>
      <c r="I36" s="79">
        <v>23</v>
      </c>
      <c r="J36" s="79">
        <v>0</v>
      </c>
      <c r="K36" s="50">
        <v>476.1</v>
      </c>
      <c r="L36" s="13">
        <v>0</v>
      </c>
      <c r="M36" s="13">
        <v>0</v>
      </c>
      <c r="N36" s="13">
        <v>0.1</v>
      </c>
      <c r="O36" s="13">
        <v>0</v>
      </c>
      <c r="P36" s="13">
        <v>1176.3</v>
      </c>
      <c r="Q36" s="13">
        <v>1.1000000000000001</v>
      </c>
      <c r="R36" s="54">
        <f t="shared" si="6"/>
        <v>1218.4000000000001</v>
      </c>
      <c r="S36" s="54">
        <f t="shared" si="3"/>
        <v>0</v>
      </c>
      <c r="T36" s="85">
        <v>0</v>
      </c>
      <c r="U36" s="84">
        <v>0</v>
      </c>
      <c r="V36" s="54">
        <f t="shared" si="4"/>
        <v>1218.2</v>
      </c>
      <c r="W36" s="54">
        <f t="shared" si="5"/>
        <v>1101.3</v>
      </c>
      <c r="X36" s="81">
        <v>876.6</v>
      </c>
      <c r="Y36" s="79">
        <v>90.3</v>
      </c>
      <c r="Z36" s="79">
        <v>25.9</v>
      </c>
      <c r="AA36" s="50">
        <v>108.5</v>
      </c>
      <c r="AB36" s="13">
        <v>110.4</v>
      </c>
      <c r="AC36" s="13">
        <v>6.5</v>
      </c>
      <c r="AD36" s="13">
        <v>0.2</v>
      </c>
      <c r="AE36" s="13">
        <v>32.1</v>
      </c>
      <c r="AF36" s="13">
        <v>0</v>
      </c>
      <c r="AG36" s="64">
        <v>10.8</v>
      </c>
    </row>
    <row r="37" spans="1:33" x14ac:dyDescent="0.25">
      <c r="A37" s="12">
        <v>1995.04</v>
      </c>
      <c r="B37" s="50">
        <v>3668.2</v>
      </c>
      <c r="C37" s="54">
        <f t="shared" si="1"/>
        <v>775.3</v>
      </c>
      <c r="D37" s="81">
        <v>611.6</v>
      </c>
      <c r="E37" s="79">
        <v>163.69999999999999</v>
      </c>
      <c r="F37" s="50">
        <v>0</v>
      </c>
      <c r="G37" s="54">
        <f t="shared" si="2"/>
        <v>148.80000000000001</v>
      </c>
      <c r="H37" s="81">
        <v>0</v>
      </c>
      <c r="I37" s="79">
        <v>21.3</v>
      </c>
      <c r="J37" s="79">
        <v>0</v>
      </c>
      <c r="K37" s="50">
        <v>127.5</v>
      </c>
      <c r="L37" s="13">
        <v>0</v>
      </c>
      <c r="M37" s="13">
        <v>0</v>
      </c>
      <c r="N37" s="13">
        <v>0.2</v>
      </c>
      <c r="O37" s="13">
        <v>0</v>
      </c>
      <c r="P37" s="13">
        <v>1193</v>
      </c>
      <c r="Q37" s="13">
        <v>1.5</v>
      </c>
      <c r="R37" s="54">
        <f t="shared" si="6"/>
        <v>1061.5999999999999</v>
      </c>
      <c r="S37" s="54">
        <f t="shared" si="3"/>
        <v>0</v>
      </c>
      <c r="T37" s="85">
        <v>0</v>
      </c>
      <c r="U37" s="84">
        <v>0</v>
      </c>
      <c r="V37" s="54">
        <f t="shared" si="4"/>
        <v>1061.5</v>
      </c>
      <c r="W37" s="54">
        <f t="shared" si="5"/>
        <v>930</v>
      </c>
      <c r="X37" s="81">
        <v>795.5</v>
      </c>
      <c r="Y37" s="79">
        <v>11.2</v>
      </c>
      <c r="Z37" s="79">
        <v>22</v>
      </c>
      <c r="AA37" s="50">
        <v>101.3</v>
      </c>
      <c r="AB37" s="13">
        <v>109.9</v>
      </c>
      <c r="AC37" s="13">
        <v>21.6</v>
      </c>
      <c r="AD37" s="13">
        <v>0.1</v>
      </c>
      <c r="AE37" s="13">
        <v>41.1</v>
      </c>
      <c r="AF37" s="13">
        <v>0</v>
      </c>
      <c r="AG37" s="64">
        <v>11.2</v>
      </c>
    </row>
    <row r="38" spans="1:33" x14ac:dyDescent="0.25">
      <c r="A38" s="12">
        <v>1995.05</v>
      </c>
      <c r="B38" s="50">
        <v>4261.3999999999996</v>
      </c>
      <c r="C38" s="54">
        <f t="shared" si="1"/>
        <v>726.40000000000009</v>
      </c>
      <c r="D38" s="81">
        <v>529.1</v>
      </c>
      <c r="E38" s="79">
        <v>197.3</v>
      </c>
      <c r="F38" s="50">
        <v>0</v>
      </c>
      <c r="G38" s="54">
        <f t="shared" si="2"/>
        <v>684.6</v>
      </c>
      <c r="H38" s="81">
        <v>0</v>
      </c>
      <c r="I38" s="79">
        <v>19.5</v>
      </c>
      <c r="J38" s="79">
        <v>0</v>
      </c>
      <c r="K38" s="50">
        <v>665.1</v>
      </c>
      <c r="L38" s="13">
        <v>0</v>
      </c>
      <c r="M38" s="13">
        <v>0</v>
      </c>
      <c r="N38" s="13">
        <v>0.9</v>
      </c>
      <c r="O38" s="13">
        <v>0</v>
      </c>
      <c r="P38" s="13">
        <v>1175.0999999999999</v>
      </c>
      <c r="Q38" s="13">
        <v>1.5</v>
      </c>
      <c r="R38" s="54">
        <f t="shared" si="6"/>
        <v>1247.6000000000001</v>
      </c>
      <c r="S38" s="54">
        <f t="shared" si="3"/>
        <v>0</v>
      </c>
      <c r="T38" s="85">
        <v>0</v>
      </c>
      <c r="U38" s="84">
        <v>0</v>
      </c>
      <c r="V38" s="54">
        <f t="shared" si="4"/>
        <v>1247.6000000000001</v>
      </c>
      <c r="W38" s="54">
        <f t="shared" si="5"/>
        <v>1108</v>
      </c>
      <c r="X38" s="81">
        <v>887.8</v>
      </c>
      <c r="Y38" s="79">
        <v>87.6</v>
      </c>
      <c r="Z38" s="79">
        <v>39</v>
      </c>
      <c r="AA38" s="50">
        <v>93.6</v>
      </c>
      <c r="AB38" s="13">
        <v>126.4</v>
      </c>
      <c r="AC38" s="13">
        <v>13.2</v>
      </c>
      <c r="AD38" s="13">
        <v>0</v>
      </c>
      <c r="AE38" s="13">
        <v>18.8</v>
      </c>
      <c r="AF38" s="13">
        <v>0</v>
      </c>
      <c r="AG38" s="64">
        <v>0</v>
      </c>
    </row>
    <row r="39" spans="1:33" x14ac:dyDescent="0.25">
      <c r="A39" s="12">
        <v>1995.06</v>
      </c>
      <c r="B39" s="50">
        <v>3331.4</v>
      </c>
      <c r="C39" s="54">
        <f t="shared" si="1"/>
        <v>350</v>
      </c>
      <c r="D39" s="81">
        <v>225.3</v>
      </c>
      <c r="E39" s="79">
        <v>124.7</v>
      </c>
      <c r="F39" s="50">
        <v>0</v>
      </c>
      <c r="G39" s="54">
        <f t="shared" si="2"/>
        <v>218.5</v>
      </c>
      <c r="H39" s="81">
        <v>0</v>
      </c>
      <c r="I39" s="79">
        <v>20.100000000000001</v>
      </c>
      <c r="J39" s="79">
        <v>0</v>
      </c>
      <c r="K39" s="50">
        <v>198.4</v>
      </c>
      <c r="L39" s="13">
        <v>0</v>
      </c>
      <c r="M39" s="13">
        <v>0</v>
      </c>
      <c r="N39" s="13">
        <v>0.2</v>
      </c>
      <c r="O39" s="13">
        <v>0</v>
      </c>
      <c r="P39" s="13">
        <v>1191.7</v>
      </c>
      <c r="Q39" s="13">
        <v>1.1000000000000001</v>
      </c>
      <c r="R39" s="54">
        <f t="shared" si="6"/>
        <v>1166.8999999999999</v>
      </c>
      <c r="S39" s="54">
        <f t="shared" si="3"/>
        <v>0</v>
      </c>
      <c r="T39" s="85">
        <v>0</v>
      </c>
      <c r="U39" s="84">
        <v>0</v>
      </c>
      <c r="V39" s="54">
        <f t="shared" si="4"/>
        <v>1163.5999999999999</v>
      </c>
      <c r="W39" s="54">
        <f t="shared" si="5"/>
        <v>1060.1999999999998</v>
      </c>
      <c r="X39" s="81">
        <v>916.8</v>
      </c>
      <c r="Y39" s="79">
        <v>2.8</v>
      </c>
      <c r="Z39" s="79">
        <v>33.799999999999997</v>
      </c>
      <c r="AA39" s="50">
        <v>106.8</v>
      </c>
      <c r="AB39" s="13">
        <v>100.4</v>
      </c>
      <c r="AC39" s="13">
        <v>3</v>
      </c>
      <c r="AD39" s="13">
        <v>3.3</v>
      </c>
      <c r="AE39" s="13">
        <v>23.4</v>
      </c>
      <c r="AF39" s="13">
        <v>0</v>
      </c>
      <c r="AG39" s="64">
        <v>0</v>
      </c>
    </row>
    <row r="40" spans="1:33" x14ac:dyDescent="0.25">
      <c r="A40" s="12">
        <v>1995.07</v>
      </c>
      <c r="B40" s="50">
        <v>4564.8999999999996</v>
      </c>
      <c r="C40" s="54">
        <f t="shared" si="1"/>
        <v>948.30000000000007</v>
      </c>
      <c r="D40" s="81">
        <v>747.7</v>
      </c>
      <c r="E40" s="79">
        <v>200.6</v>
      </c>
      <c r="F40" s="50">
        <v>0</v>
      </c>
      <c r="G40" s="54">
        <f t="shared" si="2"/>
        <v>340</v>
      </c>
      <c r="H40" s="81">
        <v>0</v>
      </c>
      <c r="I40" s="79">
        <v>16.3</v>
      </c>
      <c r="J40" s="79">
        <v>0</v>
      </c>
      <c r="K40" s="50">
        <v>323.7</v>
      </c>
      <c r="L40" s="13">
        <v>0</v>
      </c>
      <c r="M40" s="13">
        <v>0</v>
      </c>
      <c r="N40" s="13">
        <v>0.3</v>
      </c>
      <c r="O40" s="13">
        <v>0</v>
      </c>
      <c r="P40" s="13">
        <v>1744.2</v>
      </c>
      <c r="Q40" s="13">
        <v>2.2000000000000002</v>
      </c>
      <c r="R40" s="54">
        <f t="shared" si="6"/>
        <v>1037.5</v>
      </c>
      <c r="S40" s="54">
        <f t="shared" si="3"/>
        <v>0</v>
      </c>
      <c r="T40" s="85">
        <v>0</v>
      </c>
      <c r="U40" s="84">
        <v>0</v>
      </c>
      <c r="V40" s="54">
        <f t="shared" si="4"/>
        <v>1037.5</v>
      </c>
      <c r="W40" s="54">
        <f t="shared" si="5"/>
        <v>867</v>
      </c>
      <c r="X40" s="81">
        <v>734.7</v>
      </c>
      <c r="Y40" s="79">
        <v>8.8000000000000007</v>
      </c>
      <c r="Z40" s="79">
        <v>20.7</v>
      </c>
      <c r="AA40" s="50">
        <v>102.8</v>
      </c>
      <c r="AB40" s="13">
        <v>156.4</v>
      </c>
      <c r="AC40" s="13">
        <v>14.1</v>
      </c>
      <c r="AD40" s="13">
        <v>0</v>
      </c>
      <c r="AE40" s="13">
        <v>22</v>
      </c>
      <c r="AF40" s="13">
        <v>0</v>
      </c>
      <c r="AG40" s="64">
        <v>0</v>
      </c>
    </row>
    <row r="41" spans="1:33" x14ac:dyDescent="0.25">
      <c r="A41" s="12">
        <v>1995.08</v>
      </c>
      <c r="B41" s="50">
        <v>3735.8999999999996</v>
      </c>
      <c r="C41" s="54">
        <f t="shared" si="1"/>
        <v>716.7</v>
      </c>
      <c r="D41" s="81">
        <v>529.4</v>
      </c>
      <c r="E41" s="79">
        <v>187.3</v>
      </c>
      <c r="F41" s="50">
        <v>0</v>
      </c>
      <c r="G41" s="54">
        <f t="shared" si="2"/>
        <v>184.7</v>
      </c>
      <c r="H41" s="81">
        <v>0</v>
      </c>
      <c r="I41" s="79">
        <v>21.5</v>
      </c>
      <c r="J41" s="79">
        <v>0</v>
      </c>
      <c r="K41" s="50">
        <v>163.19999999999999</v>
      </c>
      <c r="L41" s="13">
        <v>0</v>
      </c>
      <c r="M41" s="13">
        <v>0</v>
      </c>
      <c r="N41" s="13">
        <v>0.1</v>
      </c>
      <c r="O41" s="13">
        <v>0</v>
      </c>
      <c r="P41" s="13">
        <v>1225</v>
      </c>
      <c r="Q41" s="13">
        <v>1.2</v>
      </c>
      <c r="R41" s="54">
        <f t="shared" si="6"/>
        <v>1201.6000000000001</v>
      </c>
      <c r="S41" s="54">
        <f t="shared" si="3"/>
        <v>0</v>
      </c>
      <c r="T41" s="85">
        <v>0</v>
      </c>
      <c r="U41" s="84">
        <v>0</v>
      </c>
      <c r="V41" s="54">
        <f t="shared" si="4"/>
        <v>1201.0000000000002</v>
      </c>
      <c r="W41" s="54">
        <f t="shared" si="5"/>
        <v>1090.1000000000001</v>
      </c>
      <c r="X41" s="81">
        <v>789.4</v>
      </c>
      <c r="Y41" s="79">
        <v>139.30000000000001</v>
      </c>
      <c r="Z41" s="79">
        <v>20</v>
      </c>
      <c r="AA41" s="50">
        <v>141.4</v>
      </c>
      <c r="AB41" s="13">
        <v>106</v>
      </c>
      <c r="AC41" s="13">
        <v>4.9000000000000004</v>
      </c>
      <c r="AD41" s="13">
        <v>0.6</v>
      </c>
      <c r="AE41" s="13">
        <v>0</v>
      </c>
      <c r="AF41" s="13">
        <v>0</v>
      </c>
      <c r="AG41" s="64">
        <v>12.1</v>
      </c>
    </row>
    <row r="42" spans="1:33" x14ac:dyDescent="0.25">
      <c r="A42" s="12">
        <v>1995.09</v>
      </c>
      <c r="B42" s="50">
        <v>3923.5</v>
      </c>
      <c r="C42" s="54">
        <f t="shared" si="1"/>
        <v>681.2</v>
      </c>
      <c r="D42" s="81">
        <v>508.2</v>
      </c>
      <c r="E42" s="79">
        <v>173</v>
      </c>
      <c r="F42" s="50">
        <v>0</v>
      </c>
      <c r="G42" s="54">
        <f t="shared" si="2"/>
        <v>509.59999999999997</v>
      </c>
      <c r="H42" s="81">
        <v>0</v>
      </c>
      <c r="I42" s="79">
        <v>14.9</v>
      </c>
      <c r="J42" s="79">
        <v>0</v>
      </c>
      <c r="K42" s="50">
        <v>494.7</v>
      </c>
      <c r="L42" s="13">
        <v>0</v>
      </c>
      <c r="M42" s="13">
        <v>0</v>
      </c>
      <c r="N42" s="13">
        <v>0</v>
      </c>
      <c r="O42" s="13">
        <v>0</v>
      </c>
      <c r="P42" s="13">
        <v>1218.2</v>
      </c>
      <c r="Q42" s="13">
        <v>1.4</v>
      </c>
      <c r="R42" s="54">
        <f t="shared" si="6"/>
        <v>1176.5000000000002</v>
      </c>
      <c r="S42" s="54">
        <f t="shared" si="3"/>
        <v>0</v>
      </c>
      <c r="T42" s="85">
        <v>0</v>
      </c>
      <c r="U42" s="84">
        <v>0</v>
      </c>
      <c r="V42" s="54">
        <f t="shared" si="4"/>
        <v>1170.6000000000001</v>
      </c>
      <c r="W42" s="54">
        <f t="shared" si="5"/>
        <v>1048.2</v>
      </c>
      <c r="X42" s="81">
        <v>791.7</v>
      </c>
      <c r="Y42" s="79">
        <v>97.2</v>
      </c>
      <c r="Z42" s="79">
        <v>40.1</v>
      </c>
      <c r="AA42" s="50">
        <v>119.2</v>
      </c>
      <c r="AB42" s="13">
        <v>119.5</v>
      </c>
      <c r="AC42" s="13">
        <v>2.9</v>
      </c>
      <c r="AD42" s="13">
        <v>5.9</v>
      </c>
      <c r="AE42" s="13">
        <v>0</v>
      </c>
      <c r="AF42" s="13">
        <v>0</v>
      </c>
      <c r="AG42" s="64">
        <v>0</v>
      </c>
    </row>
    <row r="43" spans="1:33" x14ac:dyDescent="0.25">
      <c r="A43" s="12">
        <v>1995.1</v>
      </c>
      <c r="B43" s="50">
        <v>3860.1</v>
      </c>
      <c r="C43" s="54">
        <f t="shared" si="1"/>
        <v>721.09999999999991</v>
      </c>
      <c r="D43" s="81">
        <v>550.79999999999995</v>
      </c>
      <c r="E43" s="79">
        <v>170.3</v>
      </c>
      <c r="F43" s="50">
        <v>0</v>
      </c>
      <c r="G43" s="54">
        <f t="shared" si="2"/>
        <v>275.2</v>
      </c>
      <c r="H43" s="81">
        <v>0</v>
      </c>
      <c r="I43" s="79">
        <v>15.3</v>
      </c>
      <c r="J43" s="79">
        <v>0</v>
      </c>
      <c r="K43" s="50">
        <v>259.89999999999998</v>
      </c>
      <c r="L43" s="13">
        <v>0</v>
      </c>
      <c r="M43" s="13">
        <v>0</v>
      </c>
      <c r="N43" s="13">
        <v>0.1</v>
      </c>
      <c r="O43" s="13">
        <v>0</v>
      </c>
      <c r="P43" s="13">
        <v>1229.0999999999999</v>
      </c>
      <c r="Q43" s="13">
        <v>0.1</v>
      </c>
      <c r="R43" s="54">
        <f t="shared" si="6"/>
        <v>1250.8999999999996</v>
      </c>
      <c r="S43" s="54">
        <f t="shared" si="3"/>
        <v>0</v>
      </c>
      <c r="T43" s="85">
        <v>0</v>
      </c>
      <c r="U43" s="84">
        <v>0</v>
      </c>
      <c r="V43" s="54">
        <f t="shared" si="4"/>
        <v>1246.2999999999997</v>
      </c>
      <c r="W43" s="54">
        <f t="shared" si="5"/>
        <v>1111.8999999999999</v>
      </c>
      <c r="X43" s="81">
        <v>798.9</v>
      </c>
      <c r="Y43" s="79">
        <v>139.4</v>
      </c>
      <c r="Z43" s="79">
        <v>18.3</v>
      </c>
      <c r="AA43" s="50">
        <v>155.30000000000001</v>
      </c>
      <c r="AB43" s="13">
        <v>133.30000000000001</v>
      </c>
      <c r="AC43" s="13">
        <v>1.1000000000000001</v>
      </c>
      <c r="AD43" s="13">
        <v>4.5999999999999996</v>
      </c>
      <c r="AE43" s="13">
        <v>0</v>
      </c>
      <c r="AF43" s="13">
        <v>0</v>
      </c>
      <c r="AG43" s="64">
        <v>0</v>
      </c>
    </row>
    <row r="44" spans="1:33" x14ac:dyDescent="0.25">
      <c r="A44" s="12">
        <v>1995.11</v>
      </c>
      <c r="B44" s="50">
        <v>4260.4000000000005</v>
      </c>
      <c r="C44" s="54">
        <f t="shared" si="1"/>
        <v>707.6</v>
      </c>
      <c r="D44" s="81">
        <v>529.4</v>
      </c>
      <c r="E44" s="79">
        <v>178.1</v>
      </c>
      <c r="F44" s="50">
        <v>0.1</v>
      </c>
      <c r="G44" s="54">
        <f t="shared" si="2"/>
        <v>730</v>
      </c>
      <c r="H44" s="81">
        <v>0</v>
      </c>
      <c r="I44" s="79">
        <v>3.5</v>
      </c>
      <c r="J44" s="79">
        <v>0</v>
      </c>
      <c r="K44" s="50">
        <v>726.5</v>
      </c>
      <c r="L44" s="13">
        <v>0</v>
      </c>
      <c r="M44" s="13">
        <v>0</v>
      </c>
      <c r="N44" s="13">
        <v>0.4</v>
      </c>
      <c r="O44" s="13">
        <v>0</v>
      </c>
      <c r="P44" s="13">
        <v>1239.9000000000001</v>
      </c>
      <c r="Q44" s="13">
        <v>0</v>
      </c>
      <c r="R44" s="54">
        <f t="shared" si="6"/>
        <v>1186.3999999999999</v>
      </c>
      <c r="S44" s="54">
        <f t="shared" si="3"/>
        <v>0</v>
      </c>
      <c r="T44" s="85">
        <v>0</v>
      </c>
      <c r="U44" s="84">
        <v>0</v>
      </c>
      <c r="V44" s="54">
        <f t="shared" si="4"/>
        <v>1182.5999999999999</v>
      </c>
      <c r="W44" s="54">
        <f t="shared" si="5"/>
        <v>1052.4000000000001</v>
      </c>
      <c r="X44" s="81">
        <v>821.6</v>
      </c>
      <c r="Y44" s="79">
        <v>84.5</v>
      </c>
      <c r="Z44" s="79">
        <v>23.2</v>
      </c>
      <c r="AA44" s="50">
        <v>123.1</v>
      </c>
      <c r="AB44" s="13">
        <v>126.6</v>
      </c>
      <c r="AC44" s="13">
        <v>3.6</v>
      </c>
      <c r="AD44" s="13">
        <v>3.8</v>
      </c>
      <c r="AE44" s="13">
        <v>0</v>
      </c>
      <c r="AF44" s="13">
        <v>0</v>
      </c>
      <c r="AG44" s="64">
        <v>17</v>
      </c>
    </row>
    <row r="45" spans="1:33" x14ac:dyDescent="0.25">
      <c r="A45" s="12">
        <v>1995.12</v>
      </c>
      <c r="B45" s="50">
        <v>4308.7</v>
      </c>
      <c r="C45" s="54">
        <f t="shared" si="1"/>
        <v>871.4</v>
      </c>
      <c r="D45" s="81">
        <v>689</v>
      </c>
      <c r="E45" s="79">
        <v>182.4</v>
      </c>
      <c r="F45" s="50">
        <v>0</v>
      </c>
      <c r="G45" s="54">
        <f t="shared" si="2"/>
        <v>200.79999999999998</v>
      </c>
      <c r="H45" s="81">
        <v>0</v>
      </c>
      <c r="I45" s="79">
        <v>9.1</v>
      </c>
      <c r="J45" s="79">
        <v>0</v>
      </c>
      <c r="K45" s="50">
        <v>191.7</v>
      </c>
      <c r="L45" s="13">
        <v>0</v>
      </c>
      <c r="M45" s="13">
        <v>0</v>
      </c>
      <c r="N45" s="13">
        <v>0.7</v>
      </c>
      <c r="O45" s="13">
        <v>0</v>
      </c>
      <c r="P45" s="13">
        <v>1675.1</v>
      </c>
      <c r="Q45" s="13">
        <v>0</v>
      </c>
      <c r="R45" s="54">
        <f t="shared" si="6"/>
        <v>1218.2</v>
      </c>
      <c r="S45" s="54">
        <f t="shared" si="3"/>
        <v>0</v>
      </c>
      <c r="T45" s="85">
        <v>0</v>
      </c>
      <c r="U45" s="84">
        <v>0</v>
      </c>
      <c r="V45" s="54">
        <f t="shared" si="4"/>
        <v>1210.5</v>
      </c>
      <c r="W45" s="54">
        <f t="shared" si="5"/>
        <v>1043.5</v>
      </c>
      <c r="X45" s="81">
        <v>818.3</v>
      </c>
      <c r="Y45" s="79">
        <v>63.3</v>
      </c>
      <c r="Z45" s="79">
        <v>29.9</v>
      </c>
      <c r="AA45" s="50">
        <v>132</v>
      </c>
      <c r="AB45" s="13">
        <v>160.30000000000001</v>
      </c>
      <c r="AC45" s="13">
        <v>6.7</v>
      </c>
      <c r="AD45" s="13">
        <v>7.7</v>
      </c>
      <c r="AE45" s="13">
        <v>-1.609823385706477E-15</v>
      </c>
      <c r="AF45" s="13">
        <v>0</v>
      </c>
      <c r="AG45" s="64">
        <v>1.7</v>
      </c>
    </row>
    <row r="46" spans="1:33" x14ac:dyDescent="0.25">
      <c r="A46" s="12">
        <v>1996.01</v>
      </c>
      <c r="B46" s="50">
        <v>4254.6000000000004</v>
      </c>
      <c r="C46" s="54">
        <f t="shared" si="1"/>
        <v>841.59999999999991</v>
      </c>
      <c r="D46" s="81">
        <v>604.79999999999995</v>
      </c>
      <c r="E46" s="79">
        <v>236.8</v>
      </c>
      <c r="F46" s="50">
        <v>0</v>
      </c>
      <c r="G46" s="54">
        <f t="shared" si="2"/>
        <v>331</v>
      </c>
      <c r="H46" s="81">
        <v>0</v>
      </c>
      <c r="I46" s="79">
        <v>11.5</v>
      </c>
      <c r="J46" s="79">
        <v>0</v>
      </c>
      <c r="K46" s="50">
        <v>319.5</v>
      </c>
      <c r="L46" s="13">
        <v>0</v>
      </c>
      <c r="M46" s="13">
        <v>0</v>
      </c>
      <c r="N46" s="13">
        <v>0</v>
      </c>
      <c r="O46" s="13">
        <v>0</v>
      </c>
      <c r="P46" s="13">
        <v>1324.5</v>
      </c>
      <c r="Q46" s="13">
        <v>0.3</v>
      </c>
      <c r="R46" s="54">
        <f t="shared" si="6"/>
        <v>1310.9</v>
      </c>
      <c r="S46" s="54">
        <f t="shared" si="3"/>
        <v>0</v>
      </c>
      <c r="T46" s="85">
        <v>0</v>
      </c>
      <c r="U46" s="84">
        <v>0</v>
      </c>
      <c r="V46" s="54">
        <f t="shared" si="4"/>
        <v>1308.9000000000001</v>
      </c>
      <c r="W46" s="54">
        <f t="shared" si="5"/>
        <v>1172.7</v>
      </c>
      <c r="X46" s="81">
        <v>899.5</v>
      </c>
      <c r="Y46" s="79">
        <v>106</v>
      </c>
      <c r="Z46" s="79">
        <v>22.9</v>
      </c>
      <c r="AA46" s="50">
        <v>144.30000000000001</v>
      </c>
      <c r="AB46" s="13">
        <v>131.80000000000001</v>
      </c>
      <c r="AC46" s="13">
        <v>4.4000000000000004</v>
      </c>
      <c r="AD46" s="13">
        <v>2</v>
      </c>
      <c r="AE46" s="13">
        <v>0</v>
      </c>
      <c r="AF46" s="13">
        <v>0</v>
      </c>
      <c r="AG46" s="64">
        <v>0</v>
      </c>
    </row>
    <row r="47" spans="1:33" x14ac:dyDescent="0.25">
      <c r="A47" s="12">
        <v>1996.02</v>
      </c>
      <c r="B47" s="50">
        <v>3520.6</v>
      </c>
      <c r="C47" s="54">
        <f t="shared" si="1"/>
        <v>678.5</v>
      </c>
      <c r="D47" s="81">
        <v>498.3</v>
      </c>
      <c r="E47" s="79">
        <v>180.2</v>
      </c>
      <c r="F47" s="50">
        <v>0</v>
      </c>
      <c r="G47" s="54">
        <f t="shared" si="2"/>
        <v>148.29999999999998</v>
      </c>
      <c r="H47" s="81">
        <v>0</v>
      </c>
      <c r="I47" s="79">
        <v>16.100000000000001</v>
      </c>
      <c r="J47" s="79">
        <v>0</v>
      </c>
      <c r="K47" s="50">
        <v>132.19999999999999</v>
      </c>
      <c r="L47" s="13">
        <v>0</v>
      </c>
      <c r="M47" s="13">
        <v>0</v>
      </c>
      <c r="N47" s="13">
        <v>0.4</v>
      </c>
      <c r="O47" s="13">
        <v>0</v>
      </c>
      <c r="P47" s="13">
        <v>1237.2</v>
      </c>
      <c r="Q47" s="13">
        <v>0.1</v>
      </c>
      <c r="R47" s="54">
        <f t="shared" si="6"/>
        <v>1109.8000000000002</v>
      </c>
      <c r="S47" s="54">
        <f t="shared" si="3"/>
        <v>0</v>
      </c>
      <c r="T47" s="85">
        <v>0</v>
      </c>
      <c r="U47" s="84">
        <v>0</v>
      </c>
      <c r="V47" s="54">
        <f t="shared" si="4"/>
        <v>1100.3000000000002</v>
      </c>
      <c r="W47" s="54">
        <f t="shared" si="5"/>
        <v>985.7</v>
      </c>
      <c r="X47" s="81">
        <v>821.6</v>
      </c>
      <c r="Y47" s="79">
        <v>8.1</v>
      </c>
      <c r="Z47" s="79">
        <v>25.7</v>
      </c>
      <c r="AA47" s="50">
        <v>130.30000000000001</v>
      </c>
      <c r="AB47" s="13">
        <v>101.7</v>
      </c>
      <c r="AC47" s="13">
        <v>12.9</v>
      </c>
      <c r="AD47" s="13">
        <v>9.5</v>
      </c>
      <c r="AE47" s="13">
        <v>0</v>
      </c>
      <c r="AF47" s="13">
        <v>0</v>
      </c>
      <c r="AG47" s="64">
        <v>13.3</v>
      </c>
    </row>
    <row r="48" spans="1:33" x14ac:dyDescent="0.25">
      <c r="A48" s="12">
        <v>1996.03</v>
      </c>
      <c r="B48" s="50">
        <v>3715.8</v>
      </c>
      <c r="C48" s="54">
        <f t="shared" si="1"/>
        <v>705.4</v>
      </c>
      <c r="D48" s="81">
        <v>533.9</v>
      </c>
      <c r="E48" s="79">
        <v>171.5</v>
      </c>
      <c r="F48" s="50">
        <v>0</v>
      </c>
      <c r="G48" s="54">
        <f t="shared" si="2"/>
        <v>453.6</v>
      </c>
      <c r="H48" s="81">
        <v>0</v>
      </c>
      <c r="I48" s="79">
        <v>14</v>
      </c>
      <c r="J48" s="79">
        <v>0</v>
      </c>
      <c r="K48" s="50">
        <v>439.6</v>
      </c>
      <c r="L48" s="13">
        <v>0</v>
      </c>
      <c r="M48" s="13">
        <v>0</v>
      </c>
      <c r="N48" s="13">
        <v>0</v>
      </c>
      <c r="O48" s="13">
        <v>0</v>
      </c>
      <c r="P48" s="13">
        <v>1202.5</v>
      </c>
      <c r="Q48" s="13">
        <v>0.4</v>
      </c>
      <c r="R48" s="54">
        <f t="shared" si="6"/>
        <v>957.8</v>
      </c>
      <c r="S48" s="54">
        <f t="shared" si="3"/>
        <v>0</v>
      </c>
      <c r="T48" s="85">
        <v>0</v>
      </c>
      <c r="U48" s="84">
        <v>0</v>
      </c>
      <c r="V48" s="54">
        <f t="shared" si="4"/>
        <v>954</v>
      </c>
      <c r="W48" s="54">
        <f t="shared" si="5"/>
        <v>836.6</v>
      </c>
      <c r="X48" s="81">
        <v>715.5</v>
      </c>
      <c r="Y48" s="79">
        <v>0</v>
      </c>
      <c r="Z48" s="79">
        <v>21.1</v>
      </c>
      <c r="AA48" s="50">
        <v>100</v>
      </c>
      <c r="AB48" s="13">
        <v>113.6</v>
      </c>
      <c r="AC48" s="13">
        <v>3.8</v>
      </c>
      <c r="AD48" s="13">
        <v>3.8</v>
      </c>
      <c r="AE48" s="13">
        <v>0</v>
      </c>
      <c r="AF48" s="13">
        <v>0</v>
      </c>
      <c r="AG48" s="64">
        <v>6.4</v>
      </c>
    </row>
    <row r="49" spans="1:33" x14ac:dyDescent="0.25">
      <c r="A49" s="12">
        <v>1996.04</v>
      </c>
      <c r="B49" s="50">
        <v>3796.1999999999994</v>
      </c>
      <c r="C49" s="54">
        <f t="shared" si="1"/>
        <v>745.69999999999993</v>
      </c>
      <c r="D49" s="81">
        <v>573.79999999999995</v>
      </c>
      <c r="E49" s="79">
        <v>171.9</v>
      </c>
      <c r="F49" s="50">
        <v>0</v>
      </c>
      <c r="G49" s="54">
        <f t="shared" si="2"/>
        <v>267.8</v>
      </c>
      <c r="H49" s="81">
        <v>0</v>
      </c>
      <c r="I49" s="79">
        <v>11.1</v>
      </c>
      <c r="J49" s="79">
        <v>0</v>
      </c>
      <c r="K49" s="50">
        <v>256.7</v>
      </c>
      <c r="L49" s="13">
        <v>0</v>
      </c>
      <c r="M49" s="13">
        <v>0</v>
      </c>
      <c r="N49" s="13">
        <v>0</v>
      </c>
      <c r="O49" s="13">
        <v>0</v>
      </c>
      <c r="P49" s="13">
        <v>1219.5999999999999</v>
      </c>
      <c r="Q49" s="13">
        <v>0.2</v>
      </c>
      <c r="R49" s="54">
        <f t="shared" si="6"/>
        <v>1176</v>
      </c>
      <c r="S49" s="54">
        <f t="shared" si="3"/>
        <v>0</v>
      </c>
      <c r="T49" s="85">
        <v>0</v>
      </c>
      <c r="U49" s="84">
        <v>0</v>
      </c>
      <c r="V49" s="54">
        <f t="shared" si="4"/>
        <v>1161</v>
      </c>
      <c r="W49" s="54">
        <f t="shared" si="5"/>
        <v>1032</v>
      </c>
      <c r="X49" s="81">
        <v>876.6</v>
      </c>
      <c r="Y49" s="79">
        <v>0</v>
      </c>
      <c r="Z49" s="79">
        <v>11.1</v>
      </c>
      <c r="AA49" s="50">
        <v>144.30000000000001</v>
      </c>
      <c r="AB49" s="13">
        <v>122.2</v>
      </c>
      <c r="AC49" s="13">
        <v>6.8</v>
      </c>
      <c r="AD49" s="13">
        <v>15</v>
      </c>
      <c r="AE49" s="13">
        <v>0</v>
      </c>
      <c r="AF49" s="13">
        <v>0</v>
      </c>
      <c r="AG49" s="64">
        <v>4.7</v>
      </c>
    </row>
    <row r="50" spans="1:33" x14ac:dyDescent="0.25">
      <c r="A50" s="12">
        <v>1996.05</v>
      </c>
      <c r="B50" s="50">
        <v>4448.4000000000005</v>
      </c>
      <c r="C50" s="54">
        <f t="shared" si="1"/>
        <v>689.3</v>
      </c>
      <c r="D50" s="81">
        <v>532.4</v>
      </c>
      <c r="E50" s="79">
        <v>156.4</v>
      </c>
      <c r="F50" s="50">
        <v>0.5</v>
      </c>
      <c r="G50" s="54">
        <f t="shared" si="2"/>
        <v>707</v>
      </c>
      <c r="H50" s="81">
        <v>0</v>
      </c>
      <c r="I50" s="79">
        <v>10.8</v>
      </c>
      <c r="J50" s="79">
        <v>0</v>
      </c>
      <c r="K50" s="50">
        <v>696.2</v>
      </c>
      <c r="L50" s="13">
        <v>0</v>
      </c>
      <c r="M50" s="13">
        <v>0</v>
      </c>
      <c r="N50" s="13">
        <v>0.2</v>
      </c>
      <c r="O50" s="13">
        <v>0</v>
      </c>
      <c r="P50" s="13">
        <v>1255.9000000000001</v>
      </c>
      <c r="Q50" s="13">
        <v>0</v>
      </c>
      <c r="R50" s="54">
        <f t="shared" si="6"/>
        <v>1357.3</v>
      </c>
      <c r="S50" s="54">
        <f t="shared" si="3"/>
        <v>0</v>
      </c>
      <c r="T50" s="85">
        <v>0</v>
      </c>
      <c r="U50" s="84">
        <v>0</v>
      </c>
      <c r="V50" s="54">
        <f t="shared" si="4"/>
        <v>1353.1</v>
      </c>
      <c r="W50" s="54">
        <f t="shared" si="5"/>
        <v>1233.4000000000001</v>
      </c>
      <c r="X50" s="81">
        <v>1032</v>
      </c>
      <c r="Y50" s="79">
        <v>0</v>
      </c>
      <c r="Z50" s="79">
        <v>28.5</v>
      </c>
      <c r="AA50" s="50">
        <v>172.9</v>
      </c>
      <c r="AB50" s="13">
        <v>117.1</v>
      </c>
      <c r="AC50" s="13">
        <v>2.6</v>
      </c>
      <c r="AD50" s="13">
        <v>4.2</v>
      </c>
      <c r="AE50" s="13">
        <v>0</v>
      </c>
      <c r="AF50" s="13">
        <v>0</v>
      </c>
      <c r="AG50" s="64">
        <v>6.6</v>
      </c>
    </row>
    <row r="51" spans="1:33" x14ac:dyDescent="0.25">
      <c r="A51" s="12">
        <v>1996.06</v>
      </c>
      <c r="B51" s="50">
        <v>3589.5000000000005</v>
      </c>
      <c r="C51" s="54">
        <f t="shared" si="1"/>
        <v>680.90000000000009</v>
      </c>
      <c r="D51" s="81">
        <v>538.4</v>
      </c>
      <c r="E51" s="79">
        <v>142.30000000000001</v>
      </c>
      <c r="F51" s="50">
        <v>0.2</v>
      </c>
      <c r="G51" s="54">
        <f t="shared" si="2"/>
        <v>157.30000000000001</v>
      </c>
      <c r="H51" s="81">
        <v>0</v>
      </c>
      <c r="I51" s="79">
        <v>11.5</v>
      </c>
      <c r="J51" s="79">
        <v>0</v>
      </c>
      <c r="K51" s="50">
        <v>145.80000000000001</v>
      </c>
      <c r="L51" s="13">
        <v>0</v>
      </c>
      <c r="M51" s="13">
        <v>0</v>
      </c>
      <c r="N51" s="13">
        <v>0.1</v>
      </c>
      <c r="O51" s="13">
        <v>0</v>
      </c>
      <c r="P51" s="13">
        <v>1216.5</v>
      </c>
      <c r="Q51" s="13">
        <v>0.1</v>
      </c>
      <c r="R51" s="54">
        <f t="shared" si="6"/>
        <v>1168.3</v>
      </c>
      <c r="S51" s="54">
        <f t="shared" si="3"/>
        <v>0</v>
      </c>
      <c r="T51" s="85">
        <v>0</v>
      </c>
      <c r="U51" s="84">
        <v>0</v>
      </c>
      <c r="V51" s="54">
        <f t="shared" si="4"/>
        <v>1158.3999999999999</v>
      </c>
      <c r="W51" s="54">
        <f t="shared" si="5"/>
        <v>1039.7</v>
      </c>
      <c r="X51" s="81">
        <v>872.7</v>
      </c>
      <c r="Y51" s="79">
        <v>0</v>
      </c>
      <c r="Z51" s="79">
        <v>31.6</v>
      </c>
      <c r="AA51" s="50">
        <v>135.4</v>
      </c>
      <c r="AB51" s="13">
        <v>117.1</v>
      </c>
      <c r="AC51" s="13">
        <v>1.6</v>
      </c>
      <c r="AD51" s="13">
        <v>9.9</v>
      </c>
      <c r="AE51" s="13">
        <v>0</v>
      </c>
      <c r="AF51" s="13">
        <v>0</v>
      </c>
      <c r="AG51" s="64">
        <v>3.5</v>
      </c>
    </row>
    <row r="52" spans="1:33" x14ac:dyDescent="0.25">
      <c r="A52" s="12">
        <v>1996.07</v>
      </c>
      <c r="B52" s="50">
        <v>4639.1000000000004</v>
      </c>
      <c r="C52" s="54">
        <f t="shared" si="1"/>
        <v>931.2</v>
      </c>
      <c r="D52" s="81">
        <v>757.5</v>
      </c>
      <c r="E52" s="79">
        <v>172.6</v>
      </c>
      <c r="F52" s="50">
        <v>1.1000000000000001</v>
      </c>
      <c r="G52" s="54">
        <f t="shared" si="2"/>
        <v>337.1</v>
      </c>
      <c r="H52" s="81">
        <v>0</v>
      </c>
      <c r="I52" s="79">
        <v>13.1</v>
      </c>
      <c r="J52" s="79">
        <v>0</v>
      </c>
      <c r="K52" s="50">
        <v>324</v>
      </c>
      <c r="L52" s="13">
        <v>0</v>
      </c>
      <c r="M52" s="13">
        <v>0</v>
      </c>
      <c r="N52" s="13">
        <v>0</v>
      </c>
      <c r="O52" s="13">
        <v>0</v>
      </c>
      <c r="P52" s="13">
        <v>1732.6</v>
      </c>
      <c r="Q52" s="13">
        <v>0</v>
      </c>
      <c r="R52" s="54">
        <f t="shared" si="6"/>
        <v>1333.1</v>
      </c>
      <c r="S52" s="54">
        <f t="shared" si="3"/>
        <v>0</v>
      </c>
      <c r="T52" s="85">
        <v>0</v>
      </c>
      <c r="U52" s="84">
        <v>0</v>
      </c>
      <c r="V52" s="54">
        <f t="shared" si="4"/>
        <v>1324.3</v>
      </c>
      <c r="W52" s="54">
        <f t="shared" si="5"/>
        <v>1139.5999999999999</v>
      </c>
      <c r="X52" s="81">
        <v>944.8</v>
      </c>
      <c r="Y52" s="79">
        <v>0</v>
      </c>
      <c r="Z52" s="79">
        <v>25.3</v>
      </c>
      <c r="AA52" s="50">
        <v>169.5</v>
      </c>
      <c r="AB52" s="13">
        <v>183.8</v>
      </c>
      <c r="AC52" s="13">
        <v>0.9</v>
      </c>
      <c r="AD52" s="13">
        <v>8.8000000000000007</v>
      </c>
      <c r="AE52" s="13">
        <v>0</v>
      </c>
      <c r="AF52" s="13">
        <v>0</v>
      </c>
      <c r="AG52" s="64">
        <v>7.3</v>
      </c>
    </row>
    <row r="53" spans="1:33" x14ac:dyDescent="0.25">
      <c r="A53" s="12">
        <v>1996.08</v>
      </c>
      <c r="B53" s="50">
        <v>3883.2000000000003</v>
      </c>
      <c r="C53" s="54">
        <f t="shared" si="1"/>
        <v>689.60000000000014</v>
      </c>
      <c r="D53" s="81">
        <v>521.20000000000005</v>
      </c>
      <c r="E53" s="79">
        <v>167.2</v>
      </c>
      <c r="F53" s="50">
        <v>1.2</v>
      </c>
      <c r="G53" s="54">
        <f t="shared" si="2"/>
        <v>296.59999999999997</v>
      </c>
      <c r="H53" s="81">
        <v>0</v>
      </c>
      <c r="I53" s="79">
        <v>12.7</v>
      </c>
      <c r="J53" s="79">
        <v>0</v>
      </c>
      <c r="K53" s="50">
        <v>283.89999999999998</v>
      </c>
      <c r="L53" s="13">
        <v>0</v>
      </c>
      <c r="M53" s="13">
        <v>0</v>
      </c>
      <c r="N53" s="13">
        <v>0.1</v>
      </c>
      <c r="O53" s="13">
        <v>0</v>
      </c>
      <c r="P53" s="13">
        <v>1210.3</v>
      </c>
      <c r="Q53" s="13">
        <v>0.1</v>
      </c>
      <c r="R53" s="54">
        <f t="shared" si="6"/>
        <v>1311.3999999999999</v>
      </c>
      <c r="S53" s="54">
        <f t="shared" si="3"/>
        <v>0</v>
      </c>
      <c r="T53" s="85">
        <v>0</v>
      </c>
      <c r="U53" s="84">
        <v>0</v>
      </c>
      <c r="V53" s="54">
        <f t="shared" si="4"/>
        <v>1308.3999999999999</v>
      </c>
      <c r="W53" s="54">
        <f t="shared" si="5"/>
        <v>1180.3</v>
      </c>
      <c r="X53" s="81">
        <v>995.8</v>
      </c>
      <c r="Y53" s="79">
        <v>0</v>
      </c>
      <c r="Z53" s="79">
        <v>19.7</v>
      </c>
      <c r="AA53" s="50">
        <v>164.8</v>
      </c>
      <c r="AB53" s="13">
        <v>126.5</v>
      </c>
      <c r="AC53" s="13">
        <v>1.6</v>
      </c>
      <c r="AD53" s="13">
        <v>3</v>
      </c>
      <c r="AE53" s="13">
        <v>0</v>
      </c>
      <c r="AF53" s="13">
        <v>0</v>
      </c>
      <c r="AG53" s="64">
        <v>1.8</v>
      </c>
    </row>
    <row r="54" spans="1:33" x14ac:dyDescent="0.25">
      <c r="A54" s="12">
        <v>1996.09</v>
      </c>
      <c r="B54" s="50">
        <v>3812.6</v>
      </c>
      <c r="C54" s="54">
        <f t="shared" si="1"/>
        <v>716.5</v>
      </c>
      <c r="D54" s="81">
        <v>524.1</v>
      </c>
      <c r="E54" s="79">
        <v>190.9</v>
      </c>
      <c r="F54" s="50">
        <v>1.5</v>
      </c>
      <c r="G54" s="54">
        <f t="shared" si="2"/>
        <v>494.7</v>
      </c>
      <c r="H54" s="81">
        <v>0</v>
      </c>
      <c r="I54" s="79">
        <v>11.4</v>
      </c>
      <c r="J54" s="79">
        <v>0</v>
      </c>
      <c r="K54" s="50">
        <v>483.3</v>
      </c>
      <c r="L54" s="13">
        <v>0</v>
      </c>
      <c r="M54" s="13">
        <v>0</v>
      </c>
      <c r="N54" s="13">
        <v>0</v>
      </c>
      <c r="O54" s="13">
        <v>0</v>
      </c>
      <c r="P54" s="13">
        <v>1183.3</v>
      </c>
      <c r="Q54" s="13">
        <v>0.1</v>
      </c>
      <c r="R54" s="54">
        <f t="shared" si="6"/>
        <v>1045</v>
      </c>
      <c r="S54" s="54">
        <f t="shared" si="3"/>
        <v>0</v>
      </c>
      <c r="T54" s="85">
        <v>0</v>
      </c>
      <c r="U54" s="84">
        <v>0</v>
      </c>
      <c r="V54" s="54">
        <f t="shared" si="4"/>
        <v>1044.5999999999999</v>
      </c>
      <c r="W54" s="54">
        <f t="shared" si="5"/>
        <v>930</v>
      </c>
      <c r="X54" s="81">
        <v>767</v>
      </c>
      <c r="Y54" s="79">
        <v>0</v>
      </c>
      <c r="Z54" s="79">
        <v>21.9</v>
      </c>
      <c r="AA54" s="50">
        <v>141.1</v>
      </c>
      <c r="AB54" s="13">
        <v>114</v>
      </c>
      <c r="AC54" s="13">
        <v>0.6</v>
      </c>
      <c r="AD54" s="13">
        <v>0.4</v>
      </c>
      <c r="AE54" s="13">
        <v>0</v>
      </c>
      <c r="AF54" s="13">
        <v>0</v>
      </c>
      <c r="AG54" s="64">
        <v>0</v>
      </c>
    </row>
    <row r="55" spans="1:33" x14ac:dyDescent="0.25">
      <c r="A55" s="12">
        <v>1996.1</v>
      </c>
      <c r="B55" s="50">
        <v>4028.0000000000005</v>
      </c>
      <c r="C55" s="54">
        <f t="shared" si="1"/>
        <v>720.19999999999993</v>
      </c>
      <c r="D55" s="81">
        <v>535.29999999999995</v>
      </c>
      <c r="E55" s="79">
        <v>184.9</v>
      </c>
      <c r="F55" s="50">
        <v>0</v>
      </c>
      <c r="G55" s="54">
        <f t="shared" si="2"/>
        <v>374.6</v>
      </c>
      <c r="H55" s="81">
        <v>0</v>
      </c>
      <c r="I55" s="79">
        <v>13.3</v>
      </c>
      <c r="J55" s="79">
        <v>0</v>
      </c>
      <c r="K55" s="50">
        <v>361.3</v>
      </c>
      <c r="L55" s="13">
        <v>0</v>
      </c>
      <c r="M55" s="13">
        <v>0</v>
      </c>
      <c r="N55" s="13">
        <v>0.4</v>
      </c>
      <c r="O55" s="13">
        <v>0</v>
      </c>
      <c r="P55" s="13">
        <v>1181.2</v>
      </c>
      <c r="Q55" s="13">
        <v>0</v>
      </c>
      <c r="R55" s="54">
        <f t="shared" si="6"/>
        <v>1367.5</v>
      </c>
      <c r="S55" s="54">
        <f t="shared" si="3"/>
        <v>0</v>
      </c>
      <c r="T55" s="85">
        <v>0</v>
      </c>
      <c r="U55" s="84">
        <v>0</v>
      </c>
      <c r="V55" s="54">
        <f t="shared" si="4"/>
        <v>1365.1</v>
      </c>
      <c r="W55" s="54">
        <f t="shared" si="5"/>
        <v>1219.8999999999999</v>
      </c>
      <c r="X55" s="81">
        <v>972.5</v>
      </c>
      <c r="Y55" s="79">
        <v>50.6</v>
      </c>
      <c r="Z55" s="79">
        <v>20.2</v>
      </c>
      <c r="AA55" s="50">
        <v>176.6</v>
      </c>
      <c r="AB55" s="13">
        <v>143.4</v>
      </c>
      <c r="AC55" s="13">
        <v>1.8</v>
      </c>
      <c r="AD55" s="13">
        <v>2.4</v>
      </c>
      <c r="AE55" s="13">
        <v>0</v>
      </c>
      <c r="AF55" s="13">
        <v>0</v>
      </c>
      <c r="AG55" s="64">
        <v>3.7</v>
      </c>
    </row>
    <row r="56" spans="1:33" x14ac:dyDescent="0.25">
      <c r="A56" s="12">
        <v>1996.11</v>
      </c>
      <c r="B56" s="50">
        <v>4388.2999999999993</v>
      </c>
      <c r="C56" s="54">
        <f t="shared" si="1"/>
        <v>677.5</v>
      </c>
      <c r="D56" s="81">
        <v>524.20000000000005</v>
      </c>
      <c r="E56" s="79">
        <v>153</v>
      </c>
      <c r="F56" s="50">
        <v>0.3</v>
      </c>
      <c r="G56" s="54">
        <f t="shared" si="2"/>
        <v>785.8</v>
      </c>
      <c r="H56" s="81">
        <v>0</v>
      </c>
      <c r="I56" s="79">
        <v>11.5</v>
      </c>
      <c r="J56" s="79">
        <v>0</v>
      </c>
      <c r="K56" s="50">
        <v>774.3</v>
      </c>
      <c r="L56" s="13">
        <v>0</v>
      </c>
      <c r="M56" s="13">
        <v>0</v>
      </c>
      <c r="N56" s="13">
        <v>0.3</v>
      </c>
      <c r="O56" s="13">
        <v>0</v>
      </c>
      <c r="P56" s="13">
        <v>1179.8</v>
      </c>
      <c r="Q56" s="13">
        <v>0.1</v>
      </c>
      <c r="R56" s="54">
        <f t="shared" si="6"/>
        <v>1364.2</v>
      </c>
      <c r="S56" s="54">
        <f t="shared" si="3"/>
        <v>0</v>
      </c>
      <c r="T56" s="85">
        <v>0</v>
      </c>
      <c r="U56" s="84">
        <v>0</v>
      </c>
      <c r="V56" s="54">
        <f t="shared" si="4"/>
        <v>1342.4</v>
      </c>
      <c r="W56" s="54">
        <f t="shared" si="5"/>
        <v>1228.6000000000001</v>
      </c>
      <c r="X56" s="81">
        <v>984.7</v>
      </c>
      <c r="Y56" s="79">
        <v>71.900000000000006</v>
      </c>
      <c r="Z56" s="79">
        <v>15.1</v>
      </c>
      <c r="AA56" s="50">
        <v>156.9</v>
      </c>
      <c r="AB56" s="13">
        <v>113.2</v>
      </c>
      <c r="AC56" s="13">
        <v>0.6</v>
      </c>
      <c r="AD56" s="13">
        <v>21.8</v>
      </c>
      <c r="AE56" s="13">
        <v>0</v>
      </c>
      <c r="AF56" s="13">
        <v>0</v>
      </c>
      <c r="AG56" s="64">
        <v>3.4</v>
      </c>
    </row>
    <row r="57" spans="1:33" x14ac:dyDescent="0.25">
      <c r="A57" s="12">
        <v>1996.12</v>
      </c>
      <c r="B57" s="50">
        <v>4380.7</v>
      </c>
      <c r="C57" s="54">
        <f t="shared" si="1"/>
        <v>822.80000000000007</v>
      </c>
      <c r="D57" s="81">
        <v>605.9</v>
      </c>
      <c r="E57" s="79">
        <v>216.3</v>
      </c>
      <c r="F57" s="50">
        <v>0.6</v>
      </c>
      <c r="G57" s="54">
        <f t="shared" si="2"/>
        <v>254.1</v>
      </c>
      <c r="H57" s="81">
        <v>0</v>
      </c>
      <c r="I57" s="79">
        <v>10.6</v>
      </c>
      <c r="J57" s="79">
        <v>0</v>
      </c>
      <c r="K57" s="50">
        <v>243.5</v>
      </c>
      <c r="L57" s="13">
        <v>0</v>
      </c>
      <c r="M57" s="13">
        <v>0</v>
      </c>
      <c r="N57" s="13">
        <v>0.1</v>
      </c>
      <c r="O57" s="13">
        <v>0</v>
      </c>
      <c r="P57" s="13">
        <v>1500.5</v>
      </c>
      <c r="Q57" s="13">
        <v>0</v>
      </c>
      <c r="R57" s="54">
        <f t="shared" si="6"/>
        <v>1506.3</v>
      </c>
      <c r="S57" s="54">
        <f t="shared" si="3"/>
        <v>0</v>
      </c>
      <c r="T57" s="85">
        <v>0</v>
      </c>
      <c r="U57" s="84">
        <v>0</v>
      </c>
      <c r="V57" s="54">
        <f t="shared" si="4"/>
        <v>1482.5</v>
      </c>
      <c r="W57" s="54">
        <f t="shared" si="5"/>
        <v>1337.3</v>
      </c>
      <c r="X57" s="81">
        <v>971.7</v>
      </c>
      <c r="Y57" s="79">
        <v>185.3</v>
      </c>
      <c r="Z57" s="79">
        <v>34.5</v>
      </c>
      <c r="AA57" s="50">
        <v>145.80000000000001</v>
      </c>
      <c r="AB57" s="13">
        <v>144.19999999999999</v>
      </c>
      <c r="AC57" s="13">
        <v>1</v>
      </c>
      <c r="AD57" s="13">
        <v>23.8</v>
      </c>
      <c r="AE57" s="13">
        <v>0</v>
      </c>
      <c r="AF57" s="13">
        <v>0</v>
      </c>
      <c r="AG57" s="64">
        <v>0</v>
      </c>
    </row>
    <row r="58" spans="1:33" x14ac:dyDescent="0.25">
      <c r="A58" s="12">
        <v>1997.01</v>
      </c>
      <c r="B58" s="50">
        <v>4826.5000000000009</v>
      </c>
      <c r="C58" s="54">
        <f t="shared" si="1"/>
        <v>920.40000000000009</v>
      </c>
      <c r="D58" s="81">
        <v>720.7</v>
      </c>
      <c r="E58" s="79">
        <v>199.6</v>
      </c>
      <c r="F58" s="50">
        <v>0.1</v>
      </c>
      <c r="G58" s="54">
        <f t="shared" si="2"/>
        <v>250.10000000000002</v>
      </c>
      <c r="H58" s="81">
        <v>0</v>
      </c>
      <c r="I58" s="79">
        <v>15.8</v>
      </c>
      <c r="J58" s="79">
        <v>0</v>
      </c>
      <c r="K58" s="50">
        <v>234.3</v>
      </c>
      <c r="L58" s="13">
        <v>0</v>
      </c>
      <c r="M58" s="13">
        <v>0</v>
      </c>
      <c r="N58" s="13">
        <v>0.4</v>
      </c>
      <c r="O58" s="13">
        <v>0</v>
      </c>
      <c r="P58" s="13">
        <v>1627</v>
      </c>
      <c r="Q58" s="13">
        <v>0</v>
      </c>
      <c r="R58" s="54">
        <f t="shared" si="6"/>
        <v>1623.1</v>
      </c>
      <c r="S58" s="54">
        <f t="shared" si="3"/>
        <v>0</v>
      </c>
      <c r="T58" s="85">
        <v>0</v>
      </c>
      <c r="U58" s="84">
        <v>0</v>
      </c>
      <c r="V58" s="54">
        <f t="shared" si="4"/>
        <v>1618.5</v>
      </c>
      <c r="W58" s="54">
        <f t="shared" si="5"/>
        <v>1478.3000000000002</v>
      </c>
      <c r="X58" s="81">
        <v>1080.4000000000001</v>
      </c>
      <c r="Y58" s="79">
        <v>229.6</v>
      </c>
      <c r="Z58" s="79">
        <v>28.4</v>
      </c>
      <c r="AA58" s="50">
        <v>139.9</v>
      </c>
      <c r="AB58" s="13">
        <v>139.1</v>
      </c>
      <c r="AC58" s="13">
        <v>1.1000000000000001</v>
      </c>
      <c r="AD58" s="13">
        <v>4.5999999999999996</v>
      </c>
      <c r="AE58" s="13">
        <v>0</v>
      </c>
      <c r="AF58" s="13">
        <v>0</v>
      </c>
      <c r="AG58" s="64">
        <v>0</v>
      </c>
    </row>
    <row r="59" spans="1:33" x14ac:dyDescent="0.25">
      <c r="A59" s="12">
        <v>1997.02</v>
      </c>
      <c r="B59" s="50">
        <v>4018</v>
      </c>
      <c r="C59" s="54">
        <f t="shared" si="1"/>
        <v>761.30000000000007</v>
      </c>
      <c r="D59" s="81">
        <v>608.1</v>
      </c>
      <c r="E59" s="79">
        <v>153.1</v>
      </c>
      <c r="F59" s="50">
        <v>0.1</v>
      </c>
      <c r="G59" s="54">
        <f t="shared" si="2"/>
        <v>264.09999999999997</v>
      </c>
      <c r="H59" s="81">
        <v>0</v>
      </c>
      <c r="I59" s="79">
        <v>12.9</v>
      </c>
      <c r="J59" s="79">
        <v>0</v>
      </c>
      <c r="K59" s="50">
        <v>251.2</v>
      </c>
      <c r="L59" s="13">
        <v>0</v>
      </c>
      <c r="M59" s="13">
        <v>0</v>
      </c>
      <c r="N59" s="13">
        <v>0.3</v>
      </c>
      <c r="O59" s="13">
        <v>0</v>
      </c>
      <c r="P59" s="13">
        <v>1340.4</v>
      </c>
      <c r="Q59" s="13">
        <v>0</v>
      </c>
      <c r="R59" s="54">
        <f t="shared" si="6"/>
        <v>1227.1999999999998</v>
      </c>
      <c r="S59" s="54">
        <f t="shared" si="3"/>
        <v>0</v>
      </c>
      <c r="T59" s="85">
        <v>0</v>
      </c>
      <c r="U59" s="84">
        <v>0</v>
      </c>
      <c r="V59" s="54">
        <f t="shared" si="4"/>
        <v>1226.5999999999999</v>
      </c>
      <c r="W59" s="54">
        <f t="shared" si="5"/>
        <v>1112.3</v>
      </c>
      <c r="X59" s="81">
        <v>934.2</v>
      </c>
      <c r="Y59" s="79">
        <v>0</v>
      </c>
      <c r="Z59" s="79">
        <v>18.899999999999999</v>
      </c>
      <c r="AA59" s="50">
        <v>159.19999999999999</v>
      </c>
      <c r="AB59" s="13">
        <v>113.8</v>
      </c>
      <c r="AC59" s="13">
        <v>0.5</v>
      </c>
      <c r="AD59" s="13">
        <v>0.6</v>
      </c>
      <c r="AE59" s="13">
        <v>0</v>
      </c>
      <c r="AF59" s="13">
        <v>0</v>
      </c>
      <c r="AG59" s="64">
        <v>4.0999999999999996</v>
      </c>
    </row>
    <row r="60" spans="1:33" x14ac:dyDescent="0.25">
      <c r="A60" s="12">
        <v>1997.03</v>
      </c>
      <c r="B60" s="50">
        <v>4447.1000000000004</v>
      </c>
      <c r="C60" s="54">
        <f t="shared" si="1"/>
        <v>767.4</v>
      </c>
      <c r="D60" s="81">
        <v>605.5</v>
      </c>
      <c r="E60" s="79">
        <v>161.5</v>
      </c>
      <c r="F60" s="50">
        <v>0.4</v>
      </c>
      <c r="G60" s="54">
        <f t="shared" si="2"/>
        <v>637.5</v>
      </c>
      <c r="H60" s="81">
        <v>0</v>
      </c>
      <c r="I60" s="79">
        <v>10.9</v>
      </c>
      <c r="J60" s="79">
        <v>0</v>
      </c>
      <c r="K60" s="50">
        <v>626.6</v>
      </c>
      <c r="L60" s="13">
        <v>0</v>
      </c>
      <c r="M60" s="13">
        <v>0</v>
      </c>
      <c r="N60" s="13">
        <v>0</v>
      </c>
      <c r="O60" s="13">
        <v>0</v>
      </c>
      <c r="P60" s="13">
        <v>1342.9</v>
      </c>
      <c r="Q60" s="13">
        <v>0</v>
      </c>
      <c r="R60" s="54">
        <f t="shared" si="6"/>
        <v>1209.3</v>
      </c>
      <c r="S60" s="54">
        <f t="shared" si="3"/>
        <v>0</v>
      </c>
      <c r="T60" s="85">
        <v>0</v>
      </c>
      <c r="U60" s="84">
        <v>0</v>
      </c>
      <c r="V60" s="54">
        <f t="shared" si="4"/>
        <v>1204.0999999999999</v>
      </c>
      <c r="W60" s="54">
        <f t="shared" si="5"/>
        <v>1076.3</v>
      </c>
      <c r="X60" s="81">
        <v>922.5</v>
      </c>
      <c r="Y60" s="79">
        <v>0</v>
      </c>
      <c r="Z60" s="79">
        <v>21.1</v>
      </c>
      <c r="AA60" s="50">
        <v>132.69999999999999</v>
      </c>
      <c r="AB60" s="13">
        <v>124.7</v>
      </c>
      <c r="AC60" s="13">
        <v>3.1</v>
      </c>
      <c r="AD60" s="13">
        <v>5.2</v>
      </c>
      <c r="AE60" s="13">
        <v>0</v>
      </c>
      <c r="AF60" s="13">
        <v>0</v>
      </c>
      <c r="AG60" s="64">
        <v>2.8</v>
      </c>
    </row>
    <row r="61" spans="1:33" x14ac:dyDescent="0.25">
      <c r="A61" s="12">
        <v>1997.04</v>
      </c>
      <c r="B61" s="50">
        <v>4479.6000000000004</v>
      </c>
      <c r="C61" s="54">
        <f t="shared" si="1"/>
        <v>779.1</v>
      </c>
      <c r="D61" s="81">
        <v>595.4</v>
      </c>
      <c r="E61" s="79">
        <v>183.3</v>
      </c>
      <c r="F61" s="50">
        <v>0.4</v>
      </c>
      <c r="G61" s="54">
        <f t="shared" si="2"/>
        <v>423.2</v>
      </c>
      <c r="H61" s="81">
        <v>0</v>
      </c>
      <c r="I61" s="79">
        <v>10.8</v>
      </c>
      <c r="J61" s="79">
        <v>0</v>
      </c>
      <c r="K61" s="50">
        <v>412.4</v>
      </c>
      <c r="L61" s="13">
        <v>0</v>
      </c>
      <c r="M61" s="13">
        <v>0</v>
      </c>
      <c r="N61" s="13">
        <v>0.4</v>
      </c>
      <c r="O61" s="13">
        <v>0</v>
      </c>
      <c r="P61" s="13">
        <v>1333.3</v>
      </c>
      <c r="Q61" s="13">
        <v>0</v>
      </c>
      <c r="R61" s="54">
        <f t="shared" si="6"/>
        <v>1382.3999999999999</v>
      </c>
      <c r="S61" s="54">
        <f t="shared" si="3"/>
        <v>0</v>
      </c>
      <c r="T61" s="85">
        <v>0</v>
      </c>
      <c r="U61" s="84">
        <v>0</v>
      </c>
      <c r="V61" s="54">
        <f t="shared" si="4"/>
        <v>1371.6</v>
      </c>
      <c r="W61" s="54">
        <f t="shared" si="5"/>
        <v>1239</v>
      </c>
      <c r="X61" s="81">
        <v>1020.5</v>
      </c>
      <c r="Y61" s="79">
        <v>0</v>
      </c>
      <c r="Z61" s="79">
        <v>30.2</v>
      </c>
      <c r="AA61" s="50">
        <v>188.3</v>
      </c>
      <c r="AB61" s="13">
        <v>127.3</v>
      </c>
      <c r="AC61" s="13">
        <v>5.3</v>
      </c>
      <c r="AD61" s="13">
        <v>10.8</v>
      </c>
      <c r="AE61" s="13">
        <v>0</v>
      </c>
      <c r="AF61" s="13">
        <v>0</v>
      </c>
      <c r="AG61" s="64">
        <v>0</v>
      </c>
    </row>
    <row r="62" spans="1:33" x14ac:dyDescent="0.25">
      <c r="A62" s="12">
        <v>1997.05</v>
      </c>
      <c r="B62" s="50">
        <v>5060.7</v>
      </c>
      <c r="C62" s="54">
        <f t="shared" si="1"/>
        <v>730.40000000000009</v>
      </c>
      <c r="D62" s="81">
        <v>549.70000000000005</v>
      </c>
      <c r="E62" s="79">
        <v>180.5</v>
      </c>
      <c r="F62" s="50">
        <v>0.2</v>
      </c>
      <c r="G62" s="54">
        <f t="shared" si="2"/>
        <v>833.5</v>
      </c>
      <c r="H62" s="81">
        <v>0</v>
      </c>
      <c r="I62" s="79">
        <v>12.2</v>
      </c>
      <c r="J62" s="79">
        <v>0</v>
      </c>
      <c r="K62" s="50">
        <v>821.3</v>
      </c>
      <c r="L62" s="13">
        <v>0</v>
      </c>
      <c r="M62" s="13">
        <v>0</v>
      </c>
      <c r="N62" s="13">
        <v>0.2</v>
      </c>
      <c r="O62" s="13">
        <v>0</v>
      </c>
      <c r="P62" s="13">
        <v>1370.5</v>
      </c>
      <c r="Q62" s="13">
        <v>0.1</v>
      </c>
      <c r="R62" s="54">
        <f t="shared" si="6"/>
        <v>1649.5</v>
      </c>
      <c r="S62" s="54">
        <f t="shared" si="3"/>
        <v>0</v>
      </c>
      <c r="T62" s="85">
        <v>0</v>
      </c>
      <c r="U62" s="84">
        <v>0</v>
      </c>
      <c r="V62" s="54">
        <f t="shared" si="4"/>
        <v>1637.1</v>
      </c>
      <c r="W62" s="54">
        <f t="shared" si="5"/>
        <v>1511.6</v>
      </c>
      <c r="X62" s="81">
        <v>1282.3</v>
      </c>
      <c r="Y62" s="79">
        <v>0</v>
      </c>
      <c r="Z62" s="79">
        <v>48.5</v>
      </c>
      <c r="AA62" s="50">
        <v>180.8</v>
      </c>
      <c r="AB62" s="13">
        <v>121.3</v>
      </c>
      <c r="AC62" s="13">
        <v>4.2</v>
      </c>
      <c r="AD62" s="13">
        <v>12.4</v>
      </c>
      <c r="AE62" s="13">
        <v>0</v>
      </c>
      <c r="AF62" s="13">
        <v>0</v>
      </c>
      <c r="AG62" s="64">
        <v>0</v>
      </c>
    </row>
    <row r="63" spans="1:33" x14ac:dyDescent="0.25">
      <c r="A63" s="12">
        <v>1997.06</v>
      </c>
      <c r="B63" s="50">
        <v>4194.0999999999995</v>
      </c>
      <c r="C63" s="54">
        <f t="shared" si="1"/>
        <v>726.80000000000007</v>
      </c>
      <c r="D63" s="81">
        <v>545.6</v>
      </c>
      <c r="E63" s="79">
        <v>181.1</v>
      </c>
      <c r="F63" s="50">
        <v>0.1</v>
      </c>
      <c r="G63" s="54">
        <f t="shared" si="2"/>
        <v>339.4</v>
      </c>
      <c r="H63" s="81">
        <v>0</v>
      </c>
      <c r="I63" s="79">
        <v>27</v>
      </c>
      <c r="J63" s="79">
        <v>0</v>
      </c>
      <c r="K63" s="50">
        <v>312.39999999999998</v>
      </c>
      <c r="L63" s="13">
        <v>0</v>
      </c>
      <c r="M63" s="13">
        <v>0</v>
      </c>
      <c r="N63" s="13">
        <v>0.1</v>
      </c>
      <c r="O63" s="13">
        <v>0</v>
      </c>
      <c r="P63" s="13">
        <v>1324.8</v>
      </c>
      <c r="Q63" s="13">
        <v>0.1</v>
      </c>
      <c r="R63" s="54">
        <f t="shared" si="6"/>
        <v>1389.8000000000002</v>
      </c>
      <c r="S63" s="54">
        <f t="shared" si="3"/>
        <v>0</v>
      </c>
      <c r="T63" s="85">
        <v>0</v>
      </c>
      <c r="U63" s="84">
        <v>0</v>
      </c>
      <c r="V63" s="54">
        <f t="shared" si="4"/>
        <v>1383.3000000000002</v>
      </c>
      <c r="W63" s="54">
        <f t="shared" si="5"/>
        <v>1242.9000000000001</v>
      </c>
      <c r="X63" s="81">
        <v>1056.9000000000001</v>
      </c>
      <c r="Y63" s="79">
        <v>0</v>
      </c>
      <c r="Z63" s="79">
        <v>23.6</v>
      </c>
      <c r="AA63" s="50">
        <v>162.4</v>
      </c>
      <c r="AB63" s="13">
        <v>140</v>
      </c>
      <c r="AC63" s="13">
        <v>0.4</v>
      </c>
      <c r="AD63" s="13">
        <v>6.5</v>
      </c>
      <c r="AE63" s="13">
        <v>0</v>
      </c>
      <c r="AF63" s="13">
        <v>0</v>
      </c>
      <c r="AG63" s="64">
        <v>0</v>
      </c>
    </row>
    <row r="64" spans="1:33" x14ac:dyDescent="0.25">
      <c r="A64" s="12">
        <v>1997.07</v>
      </c>
      <c r="B64" s="50">
        <v>5200.3999999999996</v>
      </c>
      <c r="C64" s="54">
        <f t="shared" si="1"/>
        <v>972</v>
      </c>
      <c r="D64" s="81">
        <v>770.9</v>
      </c>
      <c r="E64" s="79">
        <v>200.9</v>
      </c>
      <c r="F64" s="50">
        <v>0.2</v>
      </c>
      <c r="G64" s="54">
        <f t="shared" si="2"/>
        <v>371.20000000000005</v>
      </c>
      <c r="H64" s="81">
        <v>0</v>
      </c>
      <c r="I64" s="79">
        <v>32.1</v>
      </c>
      <c r="J64" s="79">
        <v>0</v>
      </c>
      <c r="K64" s="50">
        <v>339.1</v>
      </c>
      <c r="L64" s="13">
        <v>0</v>
      </c>
      <c r="M64" s="13">
        <v>0</v>
      </c>
      <c r="N64" s="13">
        <v>0.1</v>
      </c>
      <c r="O64" s="13">
        <v>0</v>
      </c>
      <c r="P64" s="13">
        <v>1932.2</v>
      </c>
      <c r="Q64" s="13">
        <v>0</v>
      </c>
      <c r="R64" s="54">
        <f t="shared" si="6"/>
        <v>1413.5000000000002</v>
      </c>
      <c r="S64" s="54">
        <f t="shared" si="3"/>
        <v>0</v>
      </c>
      <c r="T64" s="85">
        <v>0</v>
      </c>
      <c r="U64" s="84">
        <v>0</v>
      </c>
      <c r="V64" s="54">
        <f t="shared" si="4"/>
        <v>1405.5000000000002</v>
      </c>
      <c r="W64" s="54">
        <f t="shared" si="5"/>
        <v>1215.6000000000001</v>
      </c>
      <c r="X64" s="81">
        <v>991.7</v>
      </c>
      <c r="Y64" s="79">
        <v>0</v>
      </c>
      <c r="Z64" s="79">
        <v>41.7</v>
      </c>
      <c r="AA64" s="50">
        <v>182.2</v>
      </c>
      <c r="AB64" s="13">
        <v>174.9</v>
      </c>
      <c r="AC64" s="13">
        <v>15</v>
      </c>
      <c r="AD64" s="13">
        <v>8</v>
      </c>
      <c r="AE64" s="13">
        <v>0</v>
      </c>
      <c r="AF64" s="13">
        <v>0</v>
      </c>
      <c r="AG64" s="64">
        <v>0</v>
      </c>
    </row>
    <row r="65" spans="1:33" x14ac:dyDescent="0.25">
      <c r="A65" s="12">
        <v>1997.08</v>
      </c>
      <c r="B65" s="50">
        <v>4259.3</v>
      </c>
      <c r="C65" s="54">
        <f t="shared" si="1"/>
        <v>694.39999999999986</v>
      </c>
      <c r="D65" s="81">
        <v>536.4</v>
      </c>
      <c r="E65" s="79">
        <v>157.69999999999999</v>
      </c>
      <c r="F65" s="50">
        <v>0.3</v>
      </c>
      <c r="G65" s="54">
        <f t="shared" si="2"/>
        <v>371</v>
      </c>
      <c r="H65" s="81">
        <v>0</v>
      </c>
      <c r="I65" s="79">
        <v>33.1</v>
      </c>
      <c r="J65" s="79">
        <v>0</v>
      </c>
      <c r="K65" s="50">
        <v>337.9</v>
      </c>
      <c r="L65" s="13">
        <v>0</v>
      </c>
      <c r="M65" s="13">
        <v>0</v>
      </c>
      <c r="N65" s="13">
        <v>0.2</v>
      </c>
      <c r="O65" s="13">
        <v>0</v>
      </c>
      <c r="P65" s="13">
        <v>1324.1</v>
      </c>
      <c r="Q65" s="13">
        <v>0</v>
      </c>
      <c r="R65" s="54">
        <f t="shared" si="6"/>
        <v>1393.8</v>
      </c>
      <c r="S65" s="54">
        <f t="shared" si="3"/>
        <v>0</v>
      </c>
      <c r="T65" s="85">
        <v>0</v>
      </c>
      <c r="U65" s="84">
        <v>0</v>
      </c>
      <c r="V65" s="54">
        <f t="shared" si="4"/>
        <v>1390.5</v>
      </c>
      <c r="W65" s="54">
        <f t="shared" si="5"/>
        <v>1268.0999999999999</v>
      </c>
      <c r="X65" s="81">
        <v>1074.8</v>
      </c>
      <c r="Y65" s="79">
        <v>0</v>
      </c>
      <c r="Z65" s="79">
        <v>7.3</v>
      </c>
      <c r="AA65" s="50">
        <v>186</v>
      </c>
      <c r="AB65" s="13">
        <v>118.7</v>
      </c>
      <c r="AC65" s="13">
        <v>3.7</v>
      </c>
      <c r="AD65" s="13">
        <v>3.3</v>
      </c>
      <c r="AE65" s="13">
        <v>0</v>
      </c>
      <c r="AF65" s="13">
        <v>0</v>
      </c>
      <c r="AG65" s="64">
        <v>0</v>
      </c>
    </row>
    <row r="66" spans="1:33" x14ac:dyDescent="0.25">
      <c r="A66" s="12">
        <v>1997.09</v>
      </c>
      <c r="B66" s="50">
        <v>4626.3</v>
      </c>
      <c r="C66" s="54">
        <f t="shared" si="1"/>
        <v>752.69999999999993</v>
      </c>
      <c r="D66" s="81">
        <v>546.5</v>
      </c>
      <c r="E66" s="79">
        <v>205.9</v>
      </c>
      <c r="F66" s="50">
        <v>0.3</v>
      </c>
      <c r="G66" s="54">
        <f t="shared" si="2"/>
        <v>651.1</v>
      </c>
      <c r="H66" s="81">
        <v>0</v>
      </c>
      <c r="I66" s="79">
        <v>23.4</v>
      </c>
      <c r="J66" s="79">
        <v>0</v>
      </c>
      <c r="K66" s="50">
        <v>627.70000000000005</v>
      </c>
      <c r="L66" s="13">
        <v>0</v>
      </c>
      <c r="M66" s="13">
        <v>0</v>
      </c>
      <c r="N66" s="13">
        <v>0</v>
      </c>
      <c r="O66" s="13">
        <v>0</v>
      </c>
      <c r="P66" s="13">
        <v>1338.9</v>
      </c>
      <c r="Q66" s="13">
        <v>0.1</v>
      </c>
      <c r="R66" s="54">
        <f t="shared" si="6"/>
        <v>1386.7999999999997</v>
      </c>
      <c r="S66" s="54">
        <f t="shared" si="3"/>
        <v>0</v>
      </c>
      <c r="T66" s="85">
        <v>0</v>
      </c>
      <c r="U66" s="84">
        <v>0</v>
      </c>
      <c r="V66" s="54">
        <f t="shared" si="4"/>
        <v>1382.5999999999997</v>
      </c>
      <c r="W66" s="54">
        <f t="shared" si="5"/>
        <v>1241.1999999999998</v>
      </c>
      <c r="X66" s="81">
        <v>1051.5</v>
      </c>
      <c r="Y66" s="79">
        <v>0</v>
      </c>
      <c r="Z66" s="79">
        <v>35.1</v>
      </c>
      <c r="AA66" s="50">
        <v>154.6</v>
      </c>
      <c r="AB66" s="13">
        <v>140.6</v>
      </c>
      <c r="AC66" s="13">
        <v>0.8</v>
      </c>
      <c r="AD66" s="13">
        <v>4.2</v>
      </c>
      <c r="AE66" s="13">
        <v>0</v>
      </c>
      <c r="AF66" s="13">
        <v>0</v>
      </c>
      <c r="AG66" s="64">
        <v>0</v>
      </c>
    </row>
    <row r="67" spans="1:33" x14ac:dyDescent="0.25">
      <c r="A67" s="12">
        <v>1997.1</v>
      </c>
      <c r="B67" s="50">
        <v>4391.3000000000011</v>
      </c>
      <c r="C67" s="54">
        <f t="shared" si="1"/>
        <v>762.7</v>
      </c>
      <c r="D67" s="81">
        <v>549.20000000000005</v>
      </c>
      <c r="E67" s="79">
        <v>213.2</v>
      </c>
      <c r="F67" s="50">
        <v>0.3</v>
      </c>
      <c r="G67" s="54">
        <f t="shared" si="2"/>
        <v>357.3</v>
      </c>
      <c r="H67" s="81">
        <v>0</v>
      </c>
      <c r="I67" s="79">
        <v>20.2</v>
      </c>
      <c r="J67" s="79">
        <v>0</v>
      </c>
      <c r="K67" s="50">
        <v>337.1</v>
      </c>
      <c r="L67" s="13">
        <v>0</v>
      </c>
      <c r="M67" s="13">
        <v>0</v>
      </c>
      <c r="N67" s="13">
        <v>0.1</v>
      </c>
      <c r="O67" s="13">
        <v>0</v>
      </c>
      <c r="P67" s="13">
        <v>1331</v>
      </c>
      <c r="Q67" s="13">
        <v>0.1</v>
      </c>
      <c r="R67" s="54">
        <f t="shared" si="6"/>
        <v>1426.0999999999997</v>
      </c>
      <c r="S67" s="54">
        <f t="shared" si="3"/>
        <v>0</v>
      </c>
      <c r="T67" s="85">
        <v>0</v>
      </c>
      <c r="U67" s="84">
        <v>0</v>
      </c>
      <c r="V67" s="54">
        <f t="shared" si="4"/>
        <v>1418.9999999999998</v>
      </c>
      <c r="W67" s="54">
        <f t="shared" si="5"/>
        <v>1280.1999999999998</v>
      </c>
      <c r="X67" s="81">
        <v>1046.0999999999999</v>
      </c>
      <c r="Y67" s="79">
        <v>0</v>
      </c>
      <c r="Z67" s="79">
        <v>40.299999999999997</v>
      </c>
      <c r="AA67" s="50">
        <v>193.8</v>
      </c>
      <c r="AB67" s="13">
        <v>130.80000000000001</v>
      </c>
      <c r="AC67" s="13">
        <v>8</v>
      </c>
      <c r="AD67" s="13">
        <v>7.1</v>
      </c>
      <c r="AE67" s="13">
        <v>0</v>
      </c>
      <c r="AF67" s="13">
        <v>0</v>
      </c>
      <c r="AG67" s="64">
        <v>2.6</v>
      </c>
    </row>
    <row r="68" spans="1:33" x14ac:dyDescent="0.25">
      <c r="A68" s="12">
        <v>1997.11</v>
      </c>
      <c r="B68" s="50">
        <v>4769.0000000000009</v>
      </c>
      <c r="C68" s="54">
        <f t="shared" si="1"/>
        <v>722.5</v>
      </c>
      <c r="D68" s="81">
        <v>547</v>
      </c>
      <c r="E68" s="79">
        <v>175</v>
      </c>
      <c r="F68" s="50">
        <v>0.5</v>
      </c>
      <c r="G68" s="54">
        <f t="shared" si="2"/>
        <v>915.7</v>
      </c>
      <c r="H68" s="81">
        <v>0</v>
      </c>
      <c r="I68" s="79">
        <v>28.5</v>
      </c>
      <c r="J68" s="79">
        <v>0</v>
      </c>
      <c r="K68" s="50">
        <v>887.2</v>
      </c>
      <c r="L68" s="13">
        <v>0</v>
      </c>
      <c r="M68" s="13">
        <v>0</v>
      </c>
      <c r="N68" s="13">
        <v>0</v>
      </c>
      <c r="O68" s="13">
        <v>0</v>
      </c>
      <c r="P68" s="13">
        <v>1313.6</v>
      </c>
      <c r="Q68" s="13">
        <v>0</v>
      </c>
      <c r="R68" s="54">
        <f t="shared" si="6"/>
        <v>1355.4</v>
      </c>
      <c r="S68" s="54">
        <f t="shared" si="3"/>
        <v>0</v>
      </c>
      <c r="T68" s="85">
        <v>0</v>
      </c>
      <c r="U68" s="84">
        <v>0</v>
      </c>
      <c r="V68" s="54">
        <f t="shared" si="4"/>
        <v>1350.2</v>
      </c>
      <c r="W68" s="54">
        <f t="shared" si="5"/>
        <v>1227.8000000000002</v>
      </c>
      <c r="X68" s="81">
        <v>1044.9000000000001</v>
      </c>
      <c r="Y68" s="79">
        <v>0</v>
      </c>
      <c r="Z68" s="79">
        <v>59.9</v>
      </c>
      <c r="AA68" s="50">
        <v>123</v>
      </c>
      <c r="AB68" s="13">
        <v>118.6</v>
      </c>
      <c r="AC68" s="13">
        <v>3.8</v>
      </c>
      <c r="AD68" s="13">
        <v>5.2</v>
      </c>
      <c r="AE68" s="13">
        <v>0</v>
      </c>
      <c r="AF68" s="13">
        <v>0</v>
      </c>
      <c r="AG68" s="64">
        <v>0</v>
      </c>
    </row>
    <row r="69" spans="1:33" x14ac:dyDescent="0.25">
      <c r="A69" s="12">
        <v>1997.12</v>
      </c>
      <c r="B69" s="50">
        <v>4826.5999999999995</v>
      </c>
      <c r="C69" s="54">
        <f t="shared" si="1"/>
        <v>876.4</v>
      </c>
      <c r="D69" s="81">
        <v>643.1</v>
      </c>
      <c r="E69" s="79">
        <v>232.7</v>
      </c>
      <c r="F69" s="50">
        <v>0.6</v>
      </c>
      <c r="G69" s="54">
        <f t="shared" si="2"/>
        <v>374.2</v>
      </c>
      <c r="H69" s="81">
        <v>0</v>
      </c>
      <c r="I69" s="79">
        <v>20.9</v>
      </c>
      <c r="J69" s="79">
        <v>0</v>
      </c>
      <c r="K69" s="50">
        <v>353.3</v>
      </c>
      <c r="L69" s="13">
        <v>0</v>
      </c>
      <c r="M69" s="13">
        <v>0</v>
      </c>
      <c r="N69" s="13">
        <v>0.5</v>
      </c>
      <c r="O69" s="13">
        <v>0</v>
      </c>
      <c r="P69" s="13">
        <v>1620.6</v>
      </c>
      <c r="Q69" s="13">
        <v>0.1</v>
      </c>
      <c r="R69" s="54">
        <f t="shared" si="6"/>
        <v>1475.7</v>
      </c>
      <c r="S69" s="54">
        <f t="shared" si="3"/>
        <v>0</v>
      </c>
      <c r="T69" s="85">
        <v>0</v>
      </c>
      <c r="U69" s="84">
        <v>0</v>
      </c>
      <c r="V69" s="54">
        <f t="shared" si="4"/>
        <v>1459.8</v>
      </c>
      <c r="W69" s="54">
        <f t="shared" si="5"/>
        <v>1282.8</v>
      </c>
      <c r="X69" s="81">
        <v>1038.5999999999999</v>
      </c>
      <c r="Y69" s="79">
        <v>0</v>
      </c>
      <c r="Z69" s="79">
        <v>81.8</v>
      </c>
      <c r="AA69" s="50">
        <v>162.4</v>
      </c>
      <c r="AB69" s="13">
        <v>165</v>
      </c>
      <c r="AC69" s="13">
        <v>12</v>
      </c>
      <c r="AD69" s="13">
        <v>15.9</v>
      </c>
      <c r="AE69" s="13">
        <v>0</v>
      </c>
      <c r="AF69" s="13">
        <v>0</v>
      </c>
      <c r="AG69" s="64">
        <v>0</v>
      </c>
    </row>
    <row r="70" spans="1:33" x14ac:dyDescent="0.25">
      <c r="A70" s="12">
        <v>1998.01</v>
      </c>
      <c r="B70" s="50">
        <v>4961.5000000000009</v>
      </c>
      <c r="C70" s="54">
        <f t="shared" si="1"/>
        <v>911.7</v>
      </c>
      <c r="D70" s="81">
        <v>665.5</v>
      </c>
      <c r="E70" s="79">
        <v>246.1</v>
      </c>
      <c r="F70" s="50">
        <v>0.1</v>
      </c>
      <c r="G70" s="54">
        <f t="shared" si="2"/>
        <v>382.9</v>
      </c>
      <c r="H70" s="81">
        <v>21.7</v>
      </c>
      <c r="I70" s="79">
        <v>0</v>
      </c>
      <c r="J70" s="79">
        <v>361.2</v>
      </c>
      <c r="K70" s="50">
        <v>0</v>
      </c>
      <c r="L70" s="13">
        <v>0</v>
      </c>
      <c r="M70" s="13">
        <v>0</v>
      </c>
      <c r="N70" s="13">
        <v>0.2</v>
      </c>
      <c r="O70" s="13">
        <v>0</v>
      </c>
      <c r="P70" s="13">
        <v>1640.7</v>
      </c>
      <c r="Q70" s="13">
        <v>0</v>
      </c>
      <c r="R70" s="54">
        <f t="shared" si="6"/>
        <v>1483.3999999999996</v>
      </c>
      <c r="S70" s="54">
        <f t="shared" si="3"/>
        <v>0</v>
      </c>
      <c r="T70" s="85">
        <v>0</v>
      </c>
      <c r="U70" s="84">
        <v>0</v>
      </c>
      <c r="V70" s="54">
        <f t="shared" si="4"/>
        <v>1471.7999999999997</v>
      </c>
      <c r="W70" s="54">
        <f t="shared" si="5"/>
        <v>1331.1</v>
      </c>
      <c r="X70" s="81">
        <v>1065.8</v>
      </c>
      <c r="Y70" s="79">
        <v>0</v>
      </c>
      <c r="Z70" s="79">
        <v>45.8</v>
      </c>
      <c r="AA70" s="50">
        <v>219.5</v>
      </c>
      <c r="AB70" s="13">
        <v>136.1</v>
      </c>
      <c r="AC70" s="13">
        <v>4.5999999999999996</v>
      </c>
      <c r="AD70" s="13">
        <v>11.6</v>
      </c>
      <c r="AE70" s="13">
        <v>0</v>
      </c>
      <c r="AF70" s="13">
        <v>0</v>
      </c>
      <c r="AG70" s="64">
        <v>1.5</v>
      </c>
    </row>
    <row r="71" spans="1:33" x14ac:dyDescent="0.25">
      <c r="A71" s="12">
        <v>1998.02</v>
      </c>
      <c r="B71" s="50">
        <v>4215.7</v>
      </c>
      <c r="C71" s="54">
        <f t="shared" si="1"/>
        <v>680.09999999999991</v>
      </c>
      <c r="D71" s="81">
        <v>519.6</v>
      </c>
      <c r="E71" s="79">
        <v>160.19999999999999</v>
      </c>
      <c r="F71" s="50">
        <v>0.3</v>
      </c>
      <c r="G71" s="54">
        <f t="shared" si="2"/>
        <v>439</v>
      </c>
      <c r="H71" s="81">
        <v>19.3</v>
      </c>
      <c r="I71" s="79">
        <v>0</v>
      </c>
      <c r="J71" s="79">
        <v>419.7</v>
      </c>
      <c r="K71" s="50">
        <v>0</v>
      </c>
      <c r="L71" s="13">
        <v>0</v>
      </c>
      <c r="M71" s="13">
        <v>0</v>
      </c>
      <c r="N71" s="13">
        <v>0</v>
      </c>
      <c r="O71" s="13">
        <v>0</v>
      </c>
      <c r="P71" s="13">
        <v>1338.9</v>
      </c>
      <c r="Q71" s="13">
        <v>0</v>
      </c>
      <c r="R71" s="54">
        <f t="shared" si="6"/>
        <v>1350.3000000000004</v>
      </c>
      <c r="S71" s="54">
        <f t="shared" si="3"/>
        <v>0</v>
      </c>
      <c r="T71" s="85">
        <v>0</v>
      </c>
      <c r="U71" s="84">
        <v>0</v>
      </c>
      <c r="V71" s="54">
        <f t="shared" si="4"/>
        <v>1348.6000000000004</v>
      </c>
      <c r="W71" s="54">
        <f t="shared" si="5"/>
        <v>1220.0000000000002</v>
      </c>
      <c r="X71" s="81">
        <v>1039.2</v>
      </c>
      <c r="Y71" s="79">
        <v>4.4000000000000004</v>
      </c>
      <c r="Z71" s="79">
        <v>38.5</v>
      </c>
      <c r="AA71" s="50">
        <v>137.9</v>
      </c>
      <c r="AB71" s="13">
        <v>124.7</v>
      </c>
      <c r="AC71" s="13">
        <v>3.9</v>
      </c>
      <c r="AD71" s="13">
        <v>1.7</v>
      </c>
      <c r="AE71" s="13">
        <v>0</v>
      </c>
      <c r="AF71" s="13">
        <v>0</v>
      </c>
      <c r="AG71" s="64">
        <v>0</v>
      </c>
    </row>
    <row r="72" spans="1:33" x14ac:dyDescent="0.25">
      <c r="A72" s="12">
        <v>1998.03</v>
      </c>
      <c r="B72" s="50">
        <v>4803.6000000000004</v>
      </c>
      <c r="C72" s="54">
        <f t="shared" si="1"/>
        <v>695.89999999999986</v>
      </c>
      <c r="D72" s="81">
        <v>544.4</v>
      </c>
      <c r="E72" s="79">
        <v>151.19999999999999</v>
      </c>
      <c r="F72" s="50">
        <v>0.3</v>
      </c>
      <c r="G72" s="54">
        <f t="shared" si="2"/>
        <v>917.59999999999991</v>
      </c>
      <c r="H72" s="81">
        <v>16.8</v>
      </c>
      <c r="I72" s="79">
        <v>0</v>
      </c>
      <c r="J72" s="79">
        <v>900.8</v>
      </c>
      <c r="K72" s="50">
        <v>0</v>
      </c>
      <c r="L72" s="13">
        <v>0</v>
      </c>
      <c r="M72" s="13">
        <v>0</v>
      </c>
      <c r="N72" s="13">
        <v>0</v>
      </c>
      <c r="O72" s="13">
        <v>0</v>
      </c>
      <c r="P72" s="13">
        <v>1324.3</v>
      </c>
      <c r="Q72" s="13">
        <v>0.1</v>
      </c>
      <c r="R72" s="54">
        <f t="shared" si="6"/>
        <v>1383.8</v>
      </c>
      <c r="S72" s="54">
        <f t="shared" si="3"/>
        <v>0</v>
      </c>
      <c r="T72" s="85">
        <v>0</v>
      </c>
      <c r="U72" s="84">
        <v>0</v>
      </c>
      <c r="V72" s="54">
        <f t="shared" si="4"/>
        <v>1378</v>
      </c>
      <c r="W72" s="54">
        <f t="shared" si="5"/>
        <v>1254.2</v>
      </c>
      <c r="X72" s="81">
        <v>1074.0999999999999</v>
      </c>
      <c r="Y72" s="79">
        <v>0</v>
      </c>
      <c r="Z72" s="79">
        <v>32.9</v>
      </c>
      <c r="AA72" s="50">
        <v>147.19999999999999</v>
      </c>
      <c r="AB72" s="13">
        <v>118</v>
      </c>
      <c r="AC72" s="13">
        <v>5.8</v>
      </c>
      <c r="AD72" s="13">
        <v>5.8</v>
      </c>
      <c r="AE72" s="13">
        <v>0</v>
      </c>
      <c r="AF72" s="13">
        <v>0</v>
      </c>
      <c r="AG72" s="64">
        <v>0</v>
      </c>
    </row>
    <row r="73" spans="1:33" x14ac:dyDescent="0.25">
      <c r="A73" s="12">
        <v>1998.04</v>
      </c>
      <c r="B73" s="50">
        <v>4345.1000000000013</v>
      </c>
      <c r="C73" s="54">
        <f t="shared" si="1"/>
        <v>762.69999999999993</v>
      </c>
      <c r="D73" s="81">
        <v>541.29999999999995</v>
      </c>
      <c r="E73" s="79">
        <v>220.5</v>
      </c>
      <c r="F73" s="50">
        <v>0.9</v>
      </c>
      <c r="G73" s="54">
        <f t="shared" si="2"/>
        <v>311.5</v>
      </c>
      <c r="H73" s="81">
        <v>17.100000000000001</v>
      </c>
      <c r="I73" s="79">
        <v>0</v>
      </c>
      <c r="J73" s="79">
        <v>294.39999999999998</v>
      </c>
      <c r="K73" s="50">
        <v>0</v>
      </c>
      <c r="L73" s="13">
        <v>0</v>
      </c>
      <c r="M73" s="13">
        <v>0</v>
      </c>
      <c r="N73" s="13">
        <v>0</v>
      </c>
      <c r="O73" s="13">
        <v>0</v>
      </c>
      <c r="P73" s="13">
        <v>1364.7</v>
      </c>
      <c r="Q73" s="13">
        <v>0</v>
      </c>
      <c r="R73" s="54">
        <f t="shared" si="6"/>
        <v>1345.3999999999999</v>
      </c>
      <c r="S73" s="54">
        <f t="shared" si="3"/>
        <v>0</v>
      </c>
      <c r="T73" s="85">
        <v>0</v>
      </c>
      <c r="U73" s="84">
        <v>0</v>
      </c>
      <c r="V73" s="54">
        <f t="shared" si="4"/>
        <v>1338.1</v>
      </c>
      <c r="W73" s="54">
        <f t="shared" si="5"/>
        <v>1213.9000000000001</v>
      </c>
      <c r="X73" s="81">
        <v>1022.2</v>
      </c>
      <c r="Y73" s="79">
        <v>0</v>
      </c>
      <c r="Z73" s="79">
        <v>43</v>
      </c>
      <c r="AA73" s="50">
        <v>148.69999999999999</v>
      </c>
      <c r="AB73" s="13">
        <v>120.6</v>
      </c>
      <c r="AC73" s="13">
        <v>3.6</v>
      </c>
      <c r="AD73" s="13">
        <v>7.3</v>
      </c>
      <c r="AE73" s="13">
        <v>0</v>
      </c>
      <c r="AF73" s="13">
        <v>0</v>
      </c>
      <c r="AG73" s="64">
        <v>0</v>
      </c>
    </row>
    <row r="74" spans="1:33" x14ac:dyDescent="0.25">
      <c r="A74" s="12">
        <v>1998.05</v>
      </c>
      <c r="B74" s="50">
        <v>5158.7000000000007</v>
      </c>
      <c r="C74" s="54">
        <f t="shared" si="1"/>
        <v>729.4</v>
      </c>
      <c r="D74" s="81">
        <v>532.4</v>
      </c>
      <c r="E74" s="79">
        <v>197</v>
      </c>
      <c r="F74" s="50">
        <v>0</v>
      </c>
      <c r="G74" s="54">
        <f t="shared" si="2"/>
        <v>863.09999999999991</v>
      </c>
      <c r="H74" s="81">
        <v>19.8</v>
      </c>
      <c r="I74" s="79">
        <v>0</v>
      </c>
      <c r="J74" s="79">
        <v>843.3</v>
      </c>
      <c r="K74" s="50">
        <v>0</v>
      </c>
      <c r="L74" s="13">
        <v>0</v>
      </c>
      <c r="M74" s="13">
        <v>0</v>
      </c>
      <c r="N74" s="13">
        <v>0.2</v>
      </c>
      <c r="O74" s="13">
        <v>0</v>
      </c>
      <c r="P74" s="13">
        <v>1381.6</v>
      </c>
      <c r="Q74" s="13">
        <v>0</v>
      </c>
      <c r="R74" s="54">
        <f t="shared" si="6"/>
        <v>1720.1</v>
      </c>
      <c r="S74" s="54">
        <f t="shared" si="3"/>
        <v>0</v>
      </c>
      <c r="T74" s="85">
        <v>0</v>
      </c>
      <c r="U74" s="84">
        <v>0</v>
      </c>
      <c r="V74" s="54">
        <f t="shared" si="4"/>
        <v>1709.8999999999999</v>
      </c>
      <c r="W74" s="54">
        <f t="shared" si="5"/>
        <v>1584.1</v>
      </c>
      <c r="X74" s="81">
        <v>1303.3</v>
      </c>
      <c r="Y74" s="79">
        <v>0</v>
      </c>
      <c r="Z74" s="79">
        <v>77.8</v>
      </c>
      <c r="AA74" s="50">
        <v>203</v>
      </c>
      <c r="AB74" s="13">
        <v>122.1</v>
      </c>
      <c r="AC74" s="13">
        <v>3.7</v>
      </c>
      <c r="AD74" s="13">
        <v>10.199999999999999</v>
      </c>
      <c r="AE74" s="13">
        <v>0</v>
      </c>
      <c r="AF74" s="13">
        <v>0</v>
      </c>
      <c r="AG74" s="64">
        <v>0</v>
      </c>
    </row>
    <row r="75" spans="1:33" x14ac:dyDescent="0.25">
      <c r="A75" s="12">
        <v>1998.06</v>
      </c>
      <c r="B75" s="50">
        <v>4667.4000000000005</v>
      </c>
      <c r="C75" s="54">
        <f t="shared" si="1"/>
        <v>733.00000000000011</v>
      </c>
      <c r="D75" s="81">
        <v>527.20000000000005</v>
      </c>
      <c r="E75" s="79">
        <v>205.7</v>
      </c>
      <c r="F75" s="50">
        <v>0.1</v>
      </c>
      <c r="G75" s="54">
        <f t="shared" si="2"/>
        <v>375.1</v>
      </c>
      <c r="H75" s="81">
        <v>17.100000000000001</v>
      </c>
      <c r="I75" s="79">
        <v>0</v>
      </c>
      <c r="J75" s="79">
        <v>358</v>
      </c>
      <c r="K75" s="50">
        <v>0</v>
      </c>
      <c r="L75" s="13">
        <v>0</v>
      </c>
      <c r="M75" s="13">
        <v>0</v>
      </c>
      <c r="N75" s="13">
        <v>0.1</v>
      </c>
      <c r="O75" s="13">
        <v>0</v>
      </c>
      <c r="P75" s="13">
        <v>1376.4</v>
      </c>
      <c r="Q75" s="13">
        <v>0.1</v>
      </c>
      <c r="R75" s="54">
        <f t="shared" si="6"/>
        <v>1691.5</v>
      </c>
      <c r="S75" s="54">
        <f t="shared" si="3"/>
        <v>0</v>
      </c>
      <c r="T75" s="85">
        <v>0</v>
      </c>
      <c r="U75" s="84">
        <v>0</v>
      </c>
      <c r="V75" s="54">
        <f t="shared" si="4"/>
        <v>1680.2</v>
      </c>
      <c r="W75" s="54">
        <f t="shared" si="5"/>
        <v>1536.7</v>
      </c>
      <c r="X75" s="81">
        <v>1319.2</v>
      </c>
      <c r="Y75" s="79">
        <v>0</v>
      </c>
      <c r="Z75" s="79">
        <v>61</v>
      </c>
      <c r="AA75" s="50">
        <v>156.5</v>
      </c>
      <c r="AB75" s="13">
        <v>142.1</v>
      </c>
      <c r="AC75" s="13">
        <v>1.4</v>
      </c>
      <c r="AD75" s="13">
        <v>11.3</v>
      </c>
      <c r="AE75" s="13">
        <v>0</v>
      </c>
      <c r="AF75" s="13">
        <v>0</v>
      </c>
      <c r="AG75" s="64">
        <v>0</v>
      </c>
    </row>
    <row r="76" spans="1:33" x14ac:dyDescent="0.25">
      <c r="A76" s="12">
        <v>1998.07</v>
      </c>
      <c r="B76" s="50">
        <v>5401</v>
      </c>
      <c r="C76" s="54">
        <f t="shared" ref="C76:C139" si="7">SUM(D76:F76)</f>
        <v>963.50000000000011</v>
      </c>
      <c r="D76" s="81">
        <v>731.7</v>
      </c>
      <c r="E76" s="79">
        <v>231.6</v>
      </c>
      <c r="F76" s="50">
        <v>0.2</v>
      </c>
      <c r="G76" s="54">
        <f t="shared" ref="G76:G139" si="8">SUM(H76:K76)</f>
        <v>389.09999999999997</v>
      </c>
      <c r="H76" s="81">
        <v>14.4</v>
      </c>
      <c r="I76" s="79">
        <v>0</v>
      </c>
      <c r="J76" s="79">
        <v>374.7</v>
      </c>
      <c r="K76" s="50">
        <v>0</v>
      </c>
      <c r="L76" s="13">
        <v>0</v>
      </c>
      <c r="M76" s="13">
        <v>0</v>
      </c>
      <c r="N76" s="13">
        <v>0</v>
      </c>
      <c r="O76" s="13">
        <v>0</v>
      </c>
      <c r="P76" s="13">
        <v>1981.8</v>
      </c>
      <c r="Q76" s="13">
        <v>0.1</v>
      </c>
      <c r="R76" s="54">
        <f t="shared" si="6"/>
        <v>1486.6000000000001</v>
      </c>
      <c r="S76" s="54">
        <f t="shared" ref="S76:S139" si="9">SUM(T76:U76)</f>
        <v>0</v>
      </c>
      <c r="T76" s="85">
        <v>0</v>
      </c>
      <c r="U76" s="84">
        <v>0</v>
      </c>
      <c r="V76" s="54">
        <f t="shared" ref="V76:V139" si="10">W76+AB76+AC76</f>
        <v>1480.2</v>
      </c>
      <c r="W76" s="54">
        <f t="shared" ref="W76:W139" si="11">SUM(X76:AA76)</f>
        <v>1301.1000000000001</v>
      </c>
      <c r="X76" s="81">
        <v>1076</v>
      </c>
      <c r="Y76" s="79">
        <v>0</v>
      </c>
      <c r="Z76" s="79">
        <v>41.9</v>
      </c>
      <c r="AA76" s="50">
        <v>183.2</v>
      </c>
      <c r="AB76" s="13">
        <v>177.5</v>
      </c>
      <c r="AC76" s="13">
        <v>1.6</v>
      </c>
      <c r="AD76" s="13">
        <v>6.4</v>
      </c>
      <c r="AE76" s="13">
        <v>0</v>
      </c>
      <c r="AF76" s="13">
        <v>0</v>
      </c>
      <c r="AG76" s="64">
        <v>0.39999999999999858</v>
      </c>
    </row>
    <row r="77" spans="1:33" x14ac:dyDescent="0.25">
      <c r="A77" s="12">
        <v>1998.08</v>
      </c>
      <c r="B77" s="50">
        <v>4302.3999999999996</v>
      </c>
      <c r="C77" s="54">
        <f t="shared" si="7"/>
        <v>697.9</v>
      </c>
      <c r="D77" s="81">
        <v>525.29999999999995</v>
      </c>
      <c r="E77" s="79">
        <v>172.4</v>
      </c>
      <c r="F77" s="50">
        <v>0.2</v>
      </c>
      <c r="G77" s="54">
        <f t="shared" si="8"/>
        <v>380.5</v>
      </c>
      <c r="H77" s="81">
        <v>16.3</v>
      </c>
      <c r="I77" s="79">
        <v>0</v>
      </c>
      <c r="J77" s="79">
        <v>364.2</v>
      </c>
      <c r="K77" s="50">
        <v>0</v>
      </c>
      <c r="L77" s="13">
        <v>0</v>
      </c>
      <c r="M77" s="13">
        <v>0</v>
      </c>
      <c r="N77" s="13">
        <v>0</v>
      </c>
      <c r="O77" s="13">
        <v>0</v>
      </c>
      <c r="P77" s="13">
        <v>1365.6</v>
      </c>
      <c r="Q77" s="13">
        <v>0</v>
      </c>
      <c r="R77" s="54">
        <f t="shared" si="6"/>
        <v>1445.5000000000002</v>
      </c>
      <c r="S77" s="54">
        <f t="shared" si="9"/>
        <v>0</v>
      </c>
      <c r="T77" s="85">
        <v>0</v>
      </c>
      <c r="U77" s="84">
        <v>0</v>
      </c>
      <c r="V77" s="54">
        <f t="shared" si="10"/>
        <v>1433.6000000000001</v>
      </c>
      <c r="W77" s="54">
        <f t="shared" si="11"/>
        <v>1311.1000000000001</v>
      </c>
      <c r="X77" s="81">
        <v>1127.9000000000001</v>
      </c>
      <c r="Y77" s="79">
        <v>0</v>
      </c>
      <c r="Z77" s="79">
        <v>46.2</v>
      </c>
      <c r="AA77" s="50">
        <v>137</v>
      </c>
      <c r="AB77" s="13">
        <v>122.5</v>
      </c>
      <c r="AC77" s="13">
        <v>0</v>
      </c>
      <c r="AD77" s="13">
        <v>11.9</v>
      </c>
      <c r="AE77" s="13">
        <v>0</v>
      </c>
      <c r="AF77" s="13">
        <v>0</v>
      </c>
      <c r="AG77" s="64">
        <v>0</v>
      </c>
    </row>
    <row r="78" spans="1:33" x14ac:dyDescent="0.25">
      <c r="A78" s="12">
        <v>1998.09</v>
      </c>
      <c r="B78" s="50">
        <v>4683.1000000000004</v>
      </c>
      <c r="C78" s="54">
        <f t="shared" si="7"/>
        <v>695.8</v>
      </c>
      <c r="D78" s="81">
        <v>519.79999999999995</v>
      </c>
      <c r="E78" s="79">
        <v>175.8</v>
      </c>
      <c r="F78" s="50">
        <v>0.2</v>
      </c>
      <c r="G78" s="54">
        <f t="shared" si="8"/>
        <v>777.1</v>
      </c>
      <c r="H78" s="81">
        <v>14.9</v>
      </c>
      <c r="I78" s="79">
        <v>0</v>
      </c>
      <c r="J78" s="79">
        <v>762.2</v>
      </c>
      <c r="K78" s="50">
        <v>0</v>
      </c>
      <c r="L78" s="13">
        <v>0</v>
      </c>
      <c r="M78" s="13">
        <v>0</v>
      </c>
      <c r="N78" s="13">
        <v>0</v>
      </c>
      <c r="O78" s="13">
        <v>0</v>
      </c>
      <c r="P78" s="13">
        <v>1371.4</v>
      </c>
      <c r="Q78" s="13">
        <v>0.1</v>
      </c>
      <c r="R78" s="54">
        <f t="shared" si="6"/>
        <v>1382.8000000000002</v>
      </c>
      <c r="S78" s="54">
        <f t="shared" si="9"/>
        <v>0</v>
      </c>
      <c r="T78" s="85">
        <v>0</v>
      </c>
      <c r="U78" s="84">
        <v>0</v>
      </c>
      <c r="V78" s="54">
        <f t="shared" si="10"/>
        <v>1376.2000000000003</v>
      </c>
      <c r="W78" s="54">
        <f t="shared" si="11"/>
        <v>1254.0000000000002</v>
      </c>
      <c r="X78" s="81">
        <v>1095.4000000000001</v>
      </c>
      <c r="Y78" s="79">
        <v>0</v>
      </c>
      <c r="Z78" s="79">
        <v>35.700000000000003</v>
      </c>
      <c r="AA78" s="50">
        <v>122.9</v>
      </c>
      <c r="AB78" s="13">
        <v>116.5</v>
      </c>
      <c r="AC78" s="13">
        <v>5.7</v>
      </c>
      <c r="AD78" s="13">
        <v>6.6</v>
      </c>
      <c r="AE78" s="13">
        <v>0</v>
      </c>
      <c r="AF78" s="13">
        <v>0</v>
      </c>
      <c r="AG78" s="64">
        <v>0</v>
      </c>
    </row>
    <row r="79" spans="1:33" x14ac:dyDescent="0.25">
      <c r="A79" s="12">
        <v>1998.1</v>
      </c>
      <c r="B79" s="50">
        <v>4455.2000000000007</v>
      </c>
      <c r="C79" s="54">
        <f t="shared" si="7"/>
        <v>742.40000000000009</v>
      </c>
      <c r="D79" s="81">
        <v>524.4</v>
      </c>
      <c r="E79" s="79">
        <v>217.8</v>
      </c>
      <c r="F79" s="50">
        <v>0.2</v>
      </c>
      <c r="G79" s="54">
        <f t="shared" si="8"/>
        <v>487.4</v>
      </c>
      <c r="H79" s="81">
        <v>18.5</v>
      </c>
      <c r="I79" s="79">
        <v>0</v>
      </c>
      <c r="J79" s="79">
        <v>468.9</v>
      </c>
      <c r="K79" s="50">
        <v>0</v>
      </c>
      <c r="L79" s="13">
        <v>0</v>
      </c>
      <c r="M79" s="13">
        <v>0</v>
      </c>
      <c r="N79" s="13">
        <v>0.2</v>
      </c>
      <c r="O79" s="13">
        <v>0</v>
      </c>
      <c r="P79" s="13">
        <v>1354.3</v>
      </c>
      <c r="Q79" s="13">
        <v>0</v>
      </c>
      <c r="R79" s="54">
        <f t="shared" si="6"/>
        <v>1366.4999999999998</v>
      </c>
      <c r="S79" s="54">
        <f t="shared" si="9"/>
        <v>0</v>
      </c>
      <c r="T79" s="85">
        <v>0</v>
      </c>
      <c r="U79" s="84">
        <v>0</v>
      </c>
      <c r="V79" s="54">
        <f t="shared" si="10"/>
        <v>1362.8999999999999</v>
      </c>
      <c r="W79" s="54">
        <f t="shared" si="11"/>
        <v>1236.3</v>
      </c>
      <c r="X79" s="81">
        <v>1044.5999999999999</v>
      </c>
      <c r="Y79" s="79">
        <v>0</v>
      </c>
      <c r="Z79" s="79">
        <v>40.799999999999997</v>
      </c>
      <c r="AA79" s="50">
        <v>150.9</v>
      </c>
      <c r="AB79" s="13">
        <v>124.6</v>
      </c>
      <c r="AC79" s="13">
        <v>2</v>
      </c>
      <c r="AD79" s="13">
        <v>3.6</v>
      </c>
      <c r="AE79" s="13">
        <v>0</v>
      </c>
      <c r="AF79" s="13">
        <v>0</v>
      </c>
      <c r="AG79" s="64">
        <v>0</v>
      </c>
    </row>
    <row r="80" spans="1:33" x14ac:dyDescent="0.25">
      <c r="A80" s="12">
        <v>1998.11</v>
      </c>
      <c r="B80" s="50">
        <v>4822.5999999999995</v>
      </c>
      <c r="C80" s="54">
        <f t="shared" si="7"/>
        <v>683.3</v>
      </c>
      <c r="D80" s="81">
        <v>532.5</v>
      </c>
      <c r="E80" s="79">
        <v>150.80000000000001</v>
      </c>
      <c r="F80" s="50">
        <v>0</v>
      </c>
      <c r="G80" s="54">
        <f t="shared" si="8"/>
        <v>900.7</v>
      </c>
      <c r="H80" s="81">
        <v>19.5</v>
      </c>
      <c r="I80" s="79">
        <v>0</v>
      </c>
      <c r="J80" s="79">
        <v>881.2</v>
      </c>
      <c r="K80" s="50">
        <v>0</v>
      </c>
      <c r="L80" s="13">
        <v>0</v>
      </c>
      <c r="M80" s="13">
        <v>0</v>
      </c>
      <c r="N80" s="13">
        <v>0.2</v>
      </c>
      <c r="O80" s="13">
        <v>0</v>
      </c>
      <c r="P80" s="13">
        <v>1342.7</v>
      </c>
      <c r="Q80" s="13">
        <v>0</v>
      </c>
      <c r="R80" s="54">
        <f t="shared" si="6"/>
        <v>1424.1000000000001</v>
      </c>
      <c r="S80" s="54">
        <f t="shared" si="9"/>
        <v>0</v>
      </c>
      <c r="T80" s="85">
        <v>0</v>
      </c>
      <c r="U80" s="84">
        <v>0</v>
      </c>
      <c r="V80" s="54">
        <f t="shared" si="10"/>
        <v>1421.9</v>
      </c>
      <c r="W80" s="54">
        <f t="shared" si="11"/>
        <v>1244.2</v>
      </c>
      <c r="X80" s="81">
        <v>1081.9000000000001</v>
      </c>
      <c r="Y80" s="79">
        <v>0</v>
      </c>
      <c r="Z80" s="79">
        <v>35.1</v>
      </c>
      <c r="AA80" s="50">
        <v>127.2</v>
      </c>
      <c r="AB80" s="13">
        <v>161.9</v>
      </c>
      <c r="AC80" s="13">
        <v>15.8</v>
      </c>
      <c r="AD80" s="13">
        <v>2.2000000000000002</v>
      </c>
      <c r="AE80" s="13">
        <v>0</v>
      </c>
      <c r="AF80" s="13">
        <v>0</v>
      </c>
      <c r="AG80" s="64">
        <v>0</v>
      </c>
    </row>
    <row r="81" spans="1:33" x14ac:dyDescent="0.25">
      <c r="A81" s="12">
        <v>1998.12</v>
      </c>
      <c r="B81" s="50">
        <v>4997.8999999999996</v>
      </c>
      <c r="C81" s="54">
        <f t="shared" si="7"/>
        <v>834.5</v>
      </c>
      <c r="D81" s="81">
        <v>595.6</v>
      </c>
      <c r="E81" s="79">
        <v>238.6</v>
      </c>
      <c r="F81" s="50">
        <v>0.3</v>
      </c>
      <c r="G81" s="54">
        <f t="shared" si="8"/>
        <v>436.3</v>
      </c>
      <c r="H81" s="81">
        <v>19.600000000000001</v>
      </c>
      <c r="I81" s="79">
        <v>0</v>
      </c>
      <c r="J81" s="79">
        <v>416.7</v>
      </c>
      <c r="K81" s="50">
        <v>0</v>
      </c>
      <c r="L81" s="13">
        <v>0</v>
      </c>
      <c r="M81" s="13">
        <v>0</v>
      </c>
      <c r="N81" s="13">
        <v>0</v>
      </c>
      <c r="O81" s="13">
        <v>0</v>
      </c>
      <c r="P81" s="13">
        <v>1638.2</v>
      </c>
      <c r="Q81" s="13">
        <v>0.4</v>
      </c>
      <c r="R81" s="54">
        <f t="shared" si="6"/>
        <v>1549.6999999999998</v>
      </c>
      <c r="S81" s="54">
        <f t="shared" si="9"/>
        <v>0</v>
      </c>
      <c r="T81" s="85">
        <v>0</v>
      </c>
      <c r="U81" s="84">
        <v>0</v>
      </c>
      <c r="V81" s="54">
        <f t="shared" si="10"/>
        <v>1539.6</v>
      </c>
      <c r="W81" s="54">
        <f t="shared" si="11"/>
        <v>1346.1</v>
      </c>
      <c r="X81" s="81">
        <v>1103.8</v>
      </c>
      <c r="Y81" s="79">
        <v>0</v>
      </c>
      <c r="Z81" s="79">
        <v>102.1</v>
      </c>
      <c r="AA81" s="50">
        <v>140.19999999999999</v>
      </c>
      <c r="AB81" s="13">
        <v>178.8</v>
      </c>
      <c r="AC81" s="13">
        <v>14.7</v>
      </c>
      <c r="AD81" s="13">
        <v>10.1</v>
      </c>
      <c r="AE81" s="13">
        <v>0</v>
      </c>
      <c r="AF81" s="13">
        <v>0</v>
      </c>
      <c r="AG81" s="64">
        <v>0</v>
      </c>
    </row>
    <row r="82" spans="1:33" x14ac:dyDescent="0.25">
      <c r="A82" s="12">
        <v>1999.01</v>
      </c>
      <c r="B82" s="50">
        <v>5044.4999999999991</v>
      </c>
      <c r="C82" s="54">
        <f t="shared" si="7"/>
        <v>893.8</v>
      </c>
      <c r="D82" s="81">
        <v>693.1</v>
      </c>
      <c r="E82" s="79">
        <v>200.7</v>
      </c>
      <c r="F82" s="50">
        <v>0</v>
      </c>
      <c r="G82" s="54">
        <f t="shared" si="8"/>
        <v>450.79999999999995</v>
      </c>
      <c r="H82" s="81">
        <v>24.9</v>
      </c>
      <c r="I82" s="79">
        <v>0</v>
      </c>
      <c r="J82" s="79">
        <v>425.9</v>
      </c>
      <c r="K82" s="50">
        <v>0</v>
      </c>
      <c r="L82" s="13">
        <v>0</v>
      </c>
      <c r="M82" s="13">
        <v>0</v>
      </c>
      <c r="N82" s="13">
        <v>0</v>
      </c>
      <c r="O82" s="13">
        <v>0</v>
      </c>
      <c r="P82" s="13">
        <v>1683.9</v>
      </c>
      <c r="Q82" s="13">
        <v>0.1</v>
      </c>
      <c r="R82" s="54">
        <f t="shared" si="6"/>
        <v>1463.1000000000001</v>
      </c>
      <c r="S82" s="54">
        <f t="shared" si="9"/>
        <v>0</v>
      </c>
      <c r="T82" s="85">
        <v>0</v>
      </c>
      <c r="U82" s="84">
        <v>0</v>
      </c>
      <c r="V82" s="54">
        <f t="shared" si="10"/>
        <v>1458.7</v>
      </c>
      <c r="W82" s="54">
        <f t="shared" si="11"/>
        <v>1319.2</v>
      </c>
      <c r="X82" s="81">
        <v>1071.2</v>
      </c>
      <c r="Y82" s="79">
        <v>0</v>
      </c>
      <c r="Z82" s="79">
        <v>55.5</v>
      </c>
      <c r="AA82" s="50">
        <v>192.5</v>
      </c>
      <c r="AB82" s="13">
        <v>137.30000000000001</v>
      </c>
      <c r="AC82" s="13">
        <v>2.2000000000000002</v>
      </c>
      <c r="AD82" s="13">
        <v>4.4000000000000004</v>
      </c>
      <c r="AE82" s="13">
        <v>0</v>
      </c>
      <c r="AF82" s="13">
        <v>0</v>
      </c>
      <c r="AG82" s="64">
        <v>0</v>
      </c>
    </row>
    <row r="83" spans="1:33" x14ac:dyDescent="0.25">
      <c r="A83" s="12">
        <v>1999.02</v>
      </c>
      <c r="B83" s="50">
        <v>4410.3999999999996</v>
      </c>
      <c r="C83" s="54">
        <f t="shared" si="7"/>
        <v>701.1</v>
      </c>
      <c r="D83" s="81">
        <v>554.4</v>
      </c>
      <c r="E83" s="79">
        <v>146.5</v>
      </c>
      <c r="F83" s="50">
        <v>0.2</v>
      </c>
      <c r="G83" s="54">
        <f t="shared" si="8"/>
        <v>572.1</v>
      </c>
      <c r="H83" s="81">
        <v>25.5</v>
      </c>
      <c r="I83" s="79">
        <v>0</v>
      </c>
      <c r="J83" s="79">
        <v>546.6</v>
      </c>
      <c r="K83" s="50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1342.8</v>
      </c>
      <c r="Q83" s="13">
        <v>0.1</v>
      </c>
      <c r="R83" s="54">
        <f t="shared" si="6"/>
        <v>1319.7</v>
      </c>
      <c r="S83" s="54">
        <f t="shared" si="9"/>
        <v>0</v>
      </c>
      <c r="T83" s="85">
        <v>0</v>
      </c>
      <c r="U83" s="84">
        <v>0</v>
      </c>
      <c r="V83" s="54">
        <f t="shared" si="10"/>
        <v>1316.7</v>
      </c>
      <c r="W83" s="54">
        <f t="shared" si="11"/>
        <v>1172.8</v>
      </c>
      <c r="X83" s="81">
        <v>985.8</v>
      </c>
      <c r="Y83" s="79">
        <v>0</v>
      </c>
      <c r="Z83" s="79">
        <v>37.299999999999997</v>
      </c>
      <c r="AA83" s="50">
        <v>149.69999999999999</v>
      </c>
      <c r="AB83" s="13">
        <v>142</v>
      </c>
      <c r="AC83" s="13">
        <v>1.9</v>
      </c>
      <c r="AD83" s="13">
        <v>3</v>
      </c>
      <c r="AE83" s="13">
        <v>0</v>
      </c>
      <c r="AF83" s="13">
        <v>0</v>
      </c>
      <c r="AG83" s="64">
        <v>0</v>
      </c>
    </row>
    <row r="84" spans="1:33" x14ac:dyDescent="0.25">
      <c r="A84" s="12">
        <v>1999.03</v>
      </c>
      <c r="B84" s="50">
        <v>5035.5</v>
      </c>
      <c r="C84" s="54">
        <f t="shared" si="7"/>
        <v>723.3</v>
      </c>
      <c r="D84" s="81">
        <v>554.79999999999995</v>
      </c>
      <c r="E84" s="79">
        <v>168.3</v>
      </c>
      <c r="F84" s="50">
        <v>0.2</v>
      </c>
      <c r="G84" s="54">
        <f t="shared" si="8"/>
        <v>1067.3</v>
      </c>
      <c r="H84" s="81">
        <v>18.3</v>
      </c>
      <c r="I84" s="79">
        <v>0</v>
      </c>
      <c r="J84" s="79">
        <v>1049</v>
      </c>
      <c r="K84" s="50">
        <v>0</v>
      </c>
      <c r="L84" s="13">
        <v>0</v>
      </c>
      <c r="M84" s="13">
        <v>0</v>
      </c>
      <c r="N84" s="13">
        <v>0</v>
      </c>
      <c r="O84" s="13">
        <v>0</v>
      </c>
      <c r="P84" s="13">
        <v>1333.5</v>
      </c>
      <c r="Q84" s="13">
        <v>0</v>
      </c>
      <c r="R84" s="54">
        <f t="shared" si="6"/>
        <v>1409.3</v>
      </c>
      <c r="S84" s="54">
        <f t="shared" si="9"/>
        <v>0</v>
      </c>
      <c r="T84" s="85">
        <v>0</v>
      </c>
      <c r="U84" s="84">
        <v>0</v>
      </c>
      <c r="V84" s="54">
        <f t="shared" si="10"/>
        <v>1401.5</v>
      </c>
      <c r="W84" s="54">
        <f t="shared" si="11"/>
        <v>1256.1000000000001</v>
      </c>
      <c r="X84" s="81">
        <v>1103.2</v>
      </c>
      <c r="Y84" s="79">
        <v>0</v>
      </c>
      <c r="Z84" s="79">
        <v>33</v>
      </c>
      <c r="AA84" s="50">
        <v>119.9</v>
      </c>
      <c r="AB84" s="13">
        <v>144.80000000000001</v>
      </c>
      <c r="AC84" s="13">
        <v>0.6</v>
      </c>
      <c r="AD84" s="13">
        <v>7.8</v>
      </c>
      <c r="AE84" s="13">
        <v>0</v>
      </c>
      <c r="AF84" s="13">
        <v>0</v>
      </c>
      <c r="AG84" s="64">
        <v>0</v>
      </c>
    </row>
    <row r="85" spans="1:33" x14ac:dyDescent="0.25">
      <c r="A85" s="12">
        <v>1999.04</v>
      </c>
      <c r="B85" s="50">
        <v>4679.0999999999995</v>
      </c>
      <c r="C85" s="54">
        <f t="shared" si="7"/>
        <v>763</v>
      </c>
      <c r="D85" s="81">
        <v>567.29999999999995</v>
      </c>
      <c r="E85" s="79">
        <v>195.5</v>
      </c>
      <c r="F85" s="50">
        <v>0.2</v>
      </c>
      <c r="G85" s="54">
        <f t="shared" si="8"/>
        <v>585.79999999999995</v>
      </c>
      <c r="H85" s="81">
        <v>18.899999999999999</v>
      </c>
      <c r="I85" s="79">
        <v>0</v>
      </c>
      <c r="J85" s="79">
        <v>566.9</v>
      </c>
      <c r="K85" s="50">
        <v>0</v>
      </c>
      <c r="L85" s="13">
        <v>0</v>
      </c>
      <c r="M85" s="13">
        <v>0</v>
      </c>
      <c r="N85" s="13">
        <v>0.1</v>
      </c>
      <c r="O85" s="13">
        <v>0</v>
      </c>
      <c r="P85" s="13">
        <v>1344.4</v>
      </c>
      <c r="Q85" s="13">
        <v>0.1</v>
      </c>
      <c r="R85" s="54">
        <f t="shared" si="6"/>
        <v>1368.8</v>
      </c>
      <c r="S85" s="54">
        <f t="shared" si="9"/>
        <v>0</v>
      </c>
      <c r="T85" s="85">
        <v>0</v>
      </c>
      <c r="U85" s="84">
        <v>0</v>
      </c>
      <c r="V85" s="54">
        <f t="shared" si="10"/>
        <v>1360.3999999999999</v>
      </c>
      <c r="W85" s="54">
        <f t="shared" si="11"/>
        <v>1217.1999999999998</v>
      </c>
      <c r="X85" s="81">
        <v>1017.6</v>
      </c>
      <c r="Y85" s="79">
        <v>0</v>
      </c>
      <c r="Z85" s="79">
        <v>37</v>
      </c>
      <c r="AA85" s="50">
        <v>162.6</v>
      </c>
      <c r="AB85" s="13">
        <v>139.5</v>
      </c>
      <c r="AC85" s="13">
        <v>3.7</v>
      </c>
      <c r="AD85" s="13">
        <v>8.4</v>
      </c>
      <c r="AE85" s="13">
        <v>0</v>
      </c>
      <c r="AF85" s="13">
        <v>0</v>
      </c>
      <c r="AG85" s="64">
        <v>0.5</v>
      </c>
    </row>
    <row r="86" spans="1:33" x14ac:dyDescent="0.25">
      <c r="A86" s="12">
        <v>1999.05</v>
      </c>
      <c r="B86" s="50">
        <v>4886.7999999999993</v>
      </c>
      <c r="C86" s="54">
        <f t="shared" si="7"/>
        <v>711.6</v>
      </c>
      <c r="D86" s="81">
        <v>556.20000000000005</v>
      </c>
      <c r="E86" s="79">
        <v>155.30000000000001</v>
      </c>
      <c r="F86" s="50">
        <v>0.1</v>
      </c>
      <c r="G86" s="54">
        <f t="shared" si="8"/>
        <v>809.19999999999993</v>
      </c>
      <c r="H86" s="81">
        <v>18.8</v>
      </c>
      <c r="I86" s="79">
        <v>0</v>
      </c>
      <c r="J86" s="79">
        <v>790.4</v>
      </c>
      <c r="K86" s="50">
        <v>0</v>
      </c>
      <c r="L86" s="13">
        <v>0</v>
      </c>
      <c r="M86" s="13">
        <v>0</v>
      </c>
      <c r="N86" s="13">
        <v>0</v>
      </c>
      <c r="O86" s="13">
        <v>0</v>
      </c>
      <c r="P86" s="13">
        <v>1354.9</v>
      </c>
      <c r="Q86" s="13">
        <v>0.1</v>
      </c>
      <c r="R86" s="54">
        <f t="shared" si="6"/>
        <v>1519.1</v>
      </c>
      <c r="S86" s="54">
        <f t="shared" si="9"/>
        <v>0</v>
      </c>
      <c r="T86" s="85">
        <v>0</v>
      </c>
      <c r="U86" s="84">
        <v>0</v>
      </c>
      <c r="V86" s="54">
        <f t="shared" si="10"/>
        <v>1504</v>
      </c>
      <c r="W86" s="54">
        <f t="shared" si="11"/>
        <v>1379.8999999999999</v>
      </c>
      <c r="X86" s="81">
        <v>1168.0999999999999</v>
      </c>
      <c r="Y86" s="79">
        <v>0</v>
      </c>
      <c r="Z86" s="79">
        <v>72.599999999999994</v>
      </c>
      <c r="AA86" s="50">
        <v>139.19999999999999</v>
      </c>
      <c r="AB86" s="13">
        <v>123.4</v>
      </c>
      <c r="AC86" s="13">
        <v>0.7</v>
      </c>
      <c r="AD86" s="13">
        <v>15.1</v>
      </c>
      <c r="AE86" s="13">
        <v>0</v>
      </c>
      <c r="AF86" s="13">
        <v>0</v>
      </c>
      <c r="AG86" s="64">
        <v>1.8</v>
      </c>
    </row>
    <row r="87" spans="1:33" x14ac:dyDescent="0.25">
      <c r="A87" s="12">
        <v>1999.06</v>
      </c>
      <c r="B87" s="50">
        <v>4522.2000000000007</v>
      </c>
      <c r="C87" s="54">
        <f t="shared" si="7"/>
        <v>774.2</v>
      </c>
      <c r="D87" s="81">
        <v>575.29999999999995</v>
      </c>
      <c r="E87" s="79">
        <v>198.2</v>
      </c>
      <c r="F87" s="50">
        <v>0.7</v>
      </c>
      <c r="G87" s="54">
        <f t="shared" si="8"/>
        <v>463.3</v>
      </c>
      <c r="H87" s="81">
        <v>16.7</v>
      </c>
      <c r="I87" s="79">
        <v>0</v>
      </c>
      <c r="J87" s="79">
        <v>446.6</v>
      </c>
      <c r="K87" s="50">
        <v>0</v>
      </c>
      <c r="L87" s="13">
        <v>0</v>
      </c>
      <c r="M87" s="13">
        <v>0</v>
      </c>
      <c r="N87" s="13">
        <v>0</v>
      </c>
      <c r="O87" s="13">
        <v>0</v>
      </c>
      <c r="P87" s="13">
        <v>1327.4</v>
      </c>
      <c r="Q87" s="13">
        <v>0</v>
      </c>
      <c r="R87" s="54">
        <f t="shared" si="6"/>
        <v>1430.6</v>
      </c>
      <c r="S87" s="54">
        <f t="shared" si="9"/>
        <v>0</v>
      </c>
      <c r="T87" s="85">
        <v>0</v>
      </c>
      <c r="U87" s="84">
        <v>0</v>
      </c>
      <c r="V87" s="54">
        <f t="shared" si="10"/>
        <v>1424.3999999999999</v>
      </c>
      <c r="W87" s="54">
        <f t="shared" si="11"/>
        <v>1281.0999999999999</v>
      </c>
      <c r="X87" s="81">
        <v>1081.5999999999999</v>
      </c>
      <c r="Y87" s="79">
        <v>0</v>
      </c>
      <c r="Z87" s="79">
        <v>25.7</v>
      </c>
      <c r="AA87" s="50">
        <v>173.8</v>
      </c>
      <c r="AB87" s="13">
        <v>141.19999999999999</v>
      </c>
      <c r="AC87" s="13">
        <v>2.1</v>
      </c>
      <c r="AD87" s="13">
        <v>6.2</v>
      </c>
      <c r="AE87" s="13">
        <v>0</v>
      </c>
      <c r="AF87" s="13">
        <v>0</v>
      </c>
      <c r="AG87" s="64">
        <v>0</v>
      </c>
    </row>
    <row r="88" spans="1:33" x14ac:dyDescent="0.25">
      <c r="A88" s="12">
        <v>1999.07</v>
      </c>
      <c r="B88" s="50">
        <v>5538.5000000000009</v>
      </c>
      <c r="C88" s="54">
        <f t="shared" si="7"/>
        <v>927.2</v>
      </c>
      <c r="D88" s="81">
        <v>741.7</v>
      </c>
      <c r="E88" s="79">
        <v>185.2</v>
      </c>
      <c r="F88" s="50">
        <v>0.3</v>
      </c>
      <c r="G88" s="54">
        <f t="shared" si="8"/>
        <v>605.1</v>
      </c>
      <c r="H88" s="81">
        <v>16.2</v>
      </c>
      <c r="I88" s="79">
        <v>0</v>
      </c>
      <c r="J88" s="79">
        <v>588.9</v>
      </c>
      <c r="K88" s="50">
        <v>0</v>
      </c>
      <c r="L88" s="13">
        <v>0</v>
      </c>
      <c r="M88" s="13">
        <v>0</v>
      </c>
      <c r="N88" s="13">
        <v>0</v>
      </c>
      <c r="O88" s="13">
        <v>0</v>
      </c>
      <c r="P88" s="13">
        <v>1987.5</v>
      </c>
      <c r="Q88" s="13">
        <v>0.1</v>
      </c>
      <c r="R88" s="54">
        <f t="shared" si="6"/>
        <v>1459.9999999999998</v>
      </c>
      <c r="S88" s="54">
        <f t="shared" si="9"/>
        <v>0</v>
      </c>
      <c r="T88" s="85">
        <v>0</v>
      </c>
      <c r="U88" s="84">
        <v>0</v>
      </c>
      <c r="V88" s="54">
        <f t="shared" si="10"/>
        <v>1453.6999999999998</v>
      </c>
      <c r="W88" s="54">
        <f t="shared" si="11"/>
        <v>1264.6999999999998</v>
      </c>
      <c r="X88" s="81">
        <v>1061.0999999999999</v>
      </c>
      <c r="Y88" s="79">
        <v>0</v>
      </c>
      <c r="Z88" s="79">
        <v>44.3</v>
      </c>
      <c r="AA88" s="50">
        <v>159.30000000000001</v>
      </c>
      <c r="AB88" s="13">
        <v>187.4</v>
      </c>
      <c r="AC88" s="13">
        <v>1.6</v>
      </c>
      <c r="AD88" s="13">
        <v>6.3</v>
      </c>
      <c r="AE88" s="13">
        <v>0</v>
      </c>
      <c r="AF88" s="13">
        <v>0</v>
      </c>
      <c r="AG88" s="64">
        <v>7.0999999999999943</v>
      </c>
    </row>
    <row r="89" spans="1:33" x14ac:dyDescent="0.25">
      <c r="A89" s="12">
        <v>1999.08</v>
      </c>
      <c r="B89" s="50">
        <v>4741.5999999999995</v>
      </c>
      <c r="C89" s="54">
        <f t="shared" si="7"/>
        <v>727.50000000000011</v>
      </c>
      <c r="D89" s="81">
        <v>559.20000000000005</v>
      </c>
      <c r="E89" s="79">
        <v>168.1</v>
      </c>
      <c r="F89" s="50">
        <v>0.2</v>
      </c>
      <c r="G89" s="54">
        <f t="shared" si="8"/>
        <v>507.3</v>
      </c>
      <c r="H89" s="81">
        <v>16.100000000000001</v>
      </c>
      <c r="I89" s="79">
        <v>0</v>
      </c>
      <c r="J89" s="79">
        <v>491.2</v>
      </c>
      <c r="K89" s="50">
        <v>0</v>
      </c>
      <c r="L89" s="13">
        <v>0</v>
      </c>
      <c r="M89" s="13">
        <v>0</v>
      </c>
      <c r="N89" s="13">
        <v>0.2</v>
      </c>
      <c r="O89" s="13">
        <v>0</v>
      </c>
      <c r="P89" s="13">
        <v>1374.7</v>
      </c>
      <c r="Q89" s="13">
        <v>0.1</v>
      </c>
      <c r="R89" s="54">
        <f t="shared" si="6"/>
        <v>1641.8</v>
      </c>
      <c r="S89" s="54">
        <f t="shared" si="9"/>
        <v>0</v>
      </c>
      <c r="T89" s="85">
        <v>0</v>
      </c>
      <c r="U89" s="84">
        <v>0</v>
      </c>
      <c r="V89" s="54">
        <f t="shared" si="10"/>
        <v>1633.5</v>
      </c>
      <c r="W89" s="54">
        <f t="shared" si="11"/>
        <v>1507.1</v>
      </c>
      <c r="X89" s="81">
        <v>1050.5999999999999</v>
      </c>
      <c r="Y89" s="79">
        <v>0</v>
      </c>
      <c r="Z89" s="79">
        <v>37.700000000000003</v>
      </c>
      <c r="AA89" s="50">
        <v>418.8</v>
      </c>
      <c r="AB89" s="13">
        <v>125.5</v>
      </c>
      <c r="AC89" s="13">
        <v>0.9</v>
      </c>
      <c r="AD89" s="13">
        <v>8.3000000000000007</v>
      </c>
      <c r="AE89" s="13">
        <v>0</v>
      </c>
      <c r="AF89" s="13">
        <v>0</v>
      </c>
      <c r="AG89" s="64">
        <v>0</v>
      </c>
    </row>
    <row r="90" spans="1:33" x14ac:dyDescent="0.25">
      <c r="A90" s="12">
        <v>1999.09</v>
      </c>
      <c r="B90" s="50">
        <v>4813.4000000000005</v>
      </c>
      <c r="C90" s="54">
        <f t="shared" si="7"/>
        <v>688.7</v>
      </c>
      <c r="D90" s="81">
        <v>543.20000000000005</v>
      </c>
      <c r="E90" s="79">
        <v>145.19999999999999</v>
      </c>
      <c r="F90" s="50">
        <v>0.3</v>
      </c>
      <c r="G90" s="54">
        <f t="shared" si="8"/>
        <v>821.7</v>
      </c>
      <c r="H90" s="81">
        <v>21.5</v>
      </c>
      <c r="I90" s="79">
        <v>0</v>
      </c>
      <c r="J90" s="79">
        <v>800.2</v>
      </c>
      <c r="K90" s="50">
        <v>0</v>
      </c>
      <c r="L90" s="13">
        <v>0</v>
      </c>
      <c r="M90" s="13">
        <v>0</v>
      </c>
      <c r="N90" s="13">
        <v>0</v>
      </c>
      <c r="O90" s="13">
        <v>0</v>
      </c>
      <c r="P90" s="13">
        <v>1337.2</v>
      </c>
      <c r="Q90" s="13">
        <v>0.1</v>
      </c>
      <c r="R90" s="54">
        <f t="shared" si="6"/>
        <v>1497.1</v>
      </c>
      <c r="S90" s="54">
        <f t="shared" si="9"/>
        <v>0</v>
      </c>
      <c r="T90" s="85">
        <v>0</v>
      </c>
      <c r="U90" s="84">
        <v>0</v>
      </c>
      <c r="V90" s="54">
        <f t="shared" si="10"/>
        <v>1492.3999999999999</v>
      </c>
      <c r="W90" s="54">
        <f t="shared" si="11"/>
        <v>1335</v>
      </c>
      <c r="X90" s="81">
        <v>1161</v>
      </c>
      <c r="Y90" s="79">
        <v>0</v>
      </c>
      <c r="Z90" s="79">
        <v>36.9</v>
      </c>
      <c r="AA90" s="50">
        <v>137.1</v>
      </c>
      <c r="AB90" s="13">
        <v>156.30000000000001</v>
      </c>
      <c r="AC90" s="13">
        <v>1.1000000000000001</v>
      </c>
      <c r="AD90" s="13">
        <v>4.7</v>
      </c>
      <c r="AE90" s="13">
        <v>0</v>
      </c>
      <c r="AF90" s="13">
        <v>0</v>
      </c>
      <c r="AG90" s="64">
        <v>0</v>
      </c>
    </row>
    <row r="91" spans="1:33" x14ac:dyDescent="0.25">
      <c r="A91" s="12">
        <v>1999.1</v>
      </c>
      <c r="B91" s="50">
        <v>4699.8</v>
      </c>
      <c r="C91" s="54">
        <f t="shared" si="7"/>
        <v>765.90000000000009</v>
      </c>
      <c r="D91" s="81">
        <v>557.70000000000005</v>
      </c>
      <c r="E91" s="79">
        <v>208</v>
      </c>
      <c r="F91" s="50">
        <v>0.2</v>
      </c>
      <c r="G91" s="54">
        <f t="shared" si="8"/>
        <v>590.59999999999991</v>
      </c>
      <c r="H91" s="81">
        <v>16.3</v>
      </c>
      <c r="I91" s="79">
        <v>0</v>
      </c>
      <c r="J91" s="79">
        <v>574.29999999999995</v>
      </c>
      <c r="K91" s="50">
        <v>0</v>
      </c>
      <c r="L91" s="13">
        <v>0</v>
      </c>
      <c r="M91" s="13">
        <v>0</v>
      </c>
      <c r="N91" s="13">
        <v>0</v>
      </c>
      <c r="O91" s="13">
        <v>0</v>
      </c>
      <c r="P91" s="13">
        <v>1363.3</v>
      </c>
      <c r="Q91" s="13">
        <v>0.1</v>
      </c>
      <c r="R91" s="54">
        <f t="shared" si="6"/>
        <v>1425.5000000000002</v>
      </c>
      <c r="S91" s="54">
        <f t="shared" si="9"/>
        <v>0</v>
      </c>
      <c r="T91" s="85">
        <v>0</v>
      </c>
      <c r="U91" s="84">
        <v>0</v>
      </c>
      <c r="V91" s="54">
        <f t="shared" si="10"/>
        <v>1418.2000000000003</v>
      </c>
      <c r="W91" s="54">
        <f t="shared" si="11"/>
        <v>1281.3000000000002</v>
      </c>
      <c r="X91" s="81">
        <v>1084.7</v>
      </c>
      <c r="Y91" s="79">
        <v>0</v>
      </c>
      <c r="Z91" s="79">
        <v>38.200000000000003</v>
      </c>
      <c r="AA91" s="50">
        <v>158.4</v>
      </c>
      <c r="AB91" s="13">
        <v>136.69999999999999</v>
      </c>
      <c r="AC91" s="13">
        <v>0.2</v>
      </c>
      <c r="AD91" s="13">
        <v>7.3</v>
      </c>
      <c r="AE91" s="13">
        <v>0</v>
      </c>
      <c r="AF91" s="13">
        <v>0</v>
      </c>
      <c r="AG91" s="64">
        <v>0</v>
      </c>
    </row>
    <row r="92" spans="1:33" x14ac:dyDescent="0.25">
      <c r="A92" s="12">
        <v>1999.11</v>
      </c>
      <c r="B92" s="50">
        <v>5307.5999999999995</v>
      </c>
      <c r="C92" s="54">
        <f t="shared" si="7"/>
        <v>812.1</v>
      </c>
      <c r="D92" s="81">
        <v>583.1</v>
      </c>
      <c r="E92" s="79">
        <v>229</v>
      </c>
      <c r="F92" s="50">
        <v>0</v>
      </c>
      <c r="G92" s="54">
        <f t="shared" si="8"/>
        <v>1164.5999999999999</v>
      </c>
      <c r="H92" s="81">
        <v>15.6</v>
      </c>
      <c r="I92" s="79">
        <v>0</v>
      </c>
      <c r="J92" s="79">
        <v>1149</v>
      </c>
      <c r="K92" s="50">
        <v>0</v>
      </c>
      <c r="L92" s="13">
        <v>0</v>
      </c>
      <c r="M92" s="13">
        <v>0</v>
      </c>
      <c r="N92" s="13">
        <v>0</v>
      </c>
      <c r="O92" s="13">
        <v>0</v>
      </c>
      <c r="P92" s="13">
        <v>1355</v>
      </c>
      <c r="Q92" s="13">
        <v>0.1</v>
      </c>
      <c r="R92" s="54">
        <f t="shared" si="6"/>
        <v>1446.4</v>
      </c>
      <c r="S92" s="54">
        <f t="shared" si="9"/>
        <v>0</v>
      </c>
      <c r="T92" s="85">
        <v>0</v>
      </c>
      <c r="U92" s="84">
        <v>0</v>
      </c>
      <c r="V92" s="54">
        <f t="shared" si="10"/>
        <v>1441.2</v>
      </c>
      <c r="W92" s="54">
        <f t="shared" si="11"/>
        <v>1291.7</v>
      </c>
      <c r="X92" s="81">
        <v>1094.5</v>
      </c>
      <c r="Y92" s="79">
        <v>0</v>
      </c>
      <c r="Z92" s="79">
        <v>37</v>
      </c>
      <c r="AA92" s="50">
        <v>160.19999999999999</v>
      </c>
      <c r="AB92" s="13">
        <v>149</v>
      </c>
      <c r="AC92" s="13">
        <v>0.5</v>
      </c>
      <c r="AD92" s="13">
        <v>5.2</v>
      </c>
      <c r="AE92" s="13">
        <v>0</v>
      </c>
      <c r="AF92" s="13">
        <v>0</v>
      </c>
      <c r="AG92" s="64">
        <v>0</v>
      </c>
    </row>
    <row r="93" spans="1:33" x14ac:dyDescent="0.25">
      <c r="A93" s="12">
        <v>1999.12</v>
      </c>
      <c r="B93" s="50">
        <v>5330.7</v>
      </c>
      <c r="C93" s="54">
        <f t="shared" si="7"/>
        <v>919.3</v>
      </c>
      <c r="D93" s="81">
        <v>637.79999999999995</v>
      </c>
      <c r="E93" s="79">
        <v>281.39999999999998</v>
      </c>
      <c r="F93" s="50">
        <v>0.1</v>
      </c>
      <c r="G93" s="54">
        <f t="shared" si="8"/>
        <v>585.79999999999995</v>
      </c>
      <c r="H93" s="81">
        <v>14.8</v>
      </c>
      <c r="I93" s="79">
        <v>0</v>
      </c>
      <c r="J93" s="79">
        <v>571</v>
      </c>
      <c r="K93" s="50">
        <v>0</v>
      </c>
      <c r="L93" s="13">
        <v>0</v>
      </c>
      <c r="M93" s="13">
        <v>0</v>
      </c>
      <c r="N93" s="13">
        <v>0</v>
      </c>
      <c r="O93" s="13">
        <v>0</v>
      </c>
      <c r="P93" s="13">
        <v>1631.8</v>
      </c>
      <c r="Q93" s="13">
        <v>0</v>
      </c>
      <c r="R93" s="54">
        <f t="shared" si="6"/>
        <v>1537.9999999999998</v>
      </c>
      <c r="S93" s="54">
        <f t="shared" si="9"/>
        <v>0</v>
      </c>
      <c r="T93" s="85">
        <v>0</v>
      </c>
      <c r="U93" s="84">
        <v>0</v>
      </c>
      <c r="V93" s="54">
        <f t="shared" si="10"/>
        <v>1533.8999999999999</v>
      </c>
      <c r="W93" s="54">
        <f t="shared" si="11"/>
        <v>1334.6</v>
      </c>
      <c r="X93" s="81">
        <v>1010.3</v>
      </c>
      <c r="Y93" s="79">
        <v>0</v>
      </c>
      <c r="Z93" s="79">
        <v>118.7</v>
      </c>
      <c r="AA93" s="50">
        <v>205.6</v>
      </c>
      <c r="AB93" s="13">
        <v>196.8</v>
      </c>
      <c r="AC93" s="13">
        <v>2.5</v>
      </c>
      <c r="AD93" s="13">
        <v>4.0999999999999996</v>
      </c>
      <c r="AE93" s="13">
        <v>0</v>
      </c>
      <c r="AF93" s="13">
        <v>0</v>
      </c>
      <c r="AG93" s="64">
        <v>1.4000000000000057</v>
      </c>
    </row>
    <row r="94" spans="1:33" x14ac:dyDescent="0.25">
      <c r="A94" s="12">
        <v>2000.01</v>
      </c>
      <c r="B94" s="50">
        <v>4939.6000000000013</v>
      </c>
      <c r="C94" s="54">
        <f t="shared" si="7"/>
        <v>819.30000000000007</v>
      </c>
      <c r="D94" s="81">
        <v>649</v>
      </c>
      <c r="E94" s="79">
        <v>170.1</v>
      </c>
      <c r="F94" s="50">
        <v>0.2</v>
      </c>
      <c r="G94" s="54">
        <f t="shared" si="8"/>
        <v>480.40000000000003</v>
      </c>
      <c r="H94" s="81">
        <v>15.8</v>
      </c>
      <c r="I94" s="79">
        <v>0</v>
      </c>
      <c r="J94" s="79">
        <v>464.6</v>
      </c>
      <c r="K94" s="50">
        <v>0</v>
      </c>
      <c r="L94" s="13">
        <v>0</v>
      </c>
      <c r="M94" s="13">
        <v>0</v>
      </c>
      <c r="N94" s="13">
        <v>0.1</v>
      </c>
      <c r="O94" s="13">
        <v>0</v>
      </c>
      <c r="P94" s="13">
        <v>1683.7</v>
      </c>
      <c r="Q94" s="13">
        <v>0.3</v>
      </c>
      <c r="R94" s="54">
        <f t="shared" si="6"/>
        <v>1445.9999999999998</v>
      </c>
      <c r="S94" s="54">
        <f t="shared" si="9"/>
        <v>0</v>
      </c>
      <c r="T94" s="85">
        <v>0</v>
      </c>
      <c r="U94" s="84">
        <v>0</v>
      </c>
      <c r="V94" s="54">
        <f t="shared" si="10"/>
        <v>1441.1999999999998</v>
      </c>
      <c r="W94" s="54">
        <f t="shared" si="11"/>
        <v>1276.3</v>
      </c>
      <c r="X94" s="81">
        <v>1076.3</v>
      </c>
      <c r="Y94" s="79">
        <v>0</v>
      </c>
      <c r="Z94" s="79">
        <v>46.3</v>
      </c>
      <c r="AA94" s="50">
        <v>153.69999999999999</v>
      </c>
      <c r="AB94" s="13">
        <v>164.6</v>
      </c>
      <c r="AC94" s="13">
        <v>0.3</v>
      </c>
      <c r="AD94" s="13">
        <v>4.8</v>
      </c>
      <c r="AE94" s="13">
        <v>0</v>
      </c>
      <c r="AF94" s="13">
        <v>0</v>
      </c>
      <c r="AG94" s="64">
        <v>0</v>
      </c>
    </row>
    <row r="95" spans="1:33" x14ac:dyDescent="0.25">
      <c r="A95" s="12">
        <v>2000.02</v>
      </c>
      <c r="B95" s="50">
        <v>4696.4000000000005</v>
      </c>
      <c r="C95" s="54">
        <f t="shared" si="7"/>
        <v>687.9</v>
      </c>
      <c r="D95" s="81">
        <v>553.6</v>
      </c>
      <c r="E95" s="79">
        <v>134.19999999999999</v>
      </c>
      <c r="F95" s="50">
        <v>0.1</v>
      </c>
      <c r="G95" s="54">
        <f t="shared" si="8"/>
        <v>792.90000000000009</v>
      </c>
      <c r="H95" s="81">
        <v>17.2</v>
      </c>
      <c r="I95" s="79">
        <v>0</v>
      </c>
      <c r="J95" s="79">
        <v>775.7</v>
      </c>
      <c r="K95" s="50">
        <v>0</v>
      </c>
      <c r="L95" s="13">
        <v>0</v>
      </c>
      <c r="M95" s="13">
        <v>0</v>
      </c>
      <c r="N95" s="13">
        <v>0</v>
      </c>
      <c r="O95" s="13">
        <v>0</v>
      </c>
      <c r="P95" s="13">
        <v>1341.7</v>
      </c>
      <c r="Q95" s="13">
        <v>0.1</v>
      </c>
      <c r="R95" s="54">
        <f t="shared" si="6"/>
        <v>1392.7</v>
      </c>
      <c r="S95" s="54">
        <f t="shared" si="9"/>
        <v>0</v>
      </c>
      <c r="T95" s="85">
        <v>0</v>
      </c>
      <c r="U95" s="84">
        <v>0</v>
      </c>
      <c r="V95" s="54">
        <f t="shared" si="10"/>
        <v>1392</v>
      </c>
      <c r="W95" s="54">
        <f t="shared" si="11"/>
        <v>1264.9000000000001</v>
      </c>
      <c r="X95" s="81">
        <v>992.7</v>
      </c>
      <c r="Y95" s="79">
        <v>0</v>
      </c>
      <c r="Z95" s="79">
        <v>39.700000000000003</v>
      </c>
      <c r="AA95" s="50">
        <v>232.5</v>
      </c>
      <c r="AB95" s="13">
        <v>126.5</v>
      </c>
      <c r="AC95" s="13">
        <v>0.6</v>
      </c>
      <c r="AD95" s="13">
        <v>0.7</v>
      </c>
      <c r="AE95" s="13">
        <v>0</v>
      </c>
      <c r="AF95" s="13">
        <v>0</v>
      </c>
      <c r="AG95" s="64">
        <v>0</v>
      </c>
    </row>
    <row r="96" spans="1:33" x14ac:dyDescent="0.25">
      <c r="A96" s="12">
        <v>2000.03</v>
      </c>
      <c r="B96" s="50">
        <v>5283.7999999999993</v>
      </c>
      <c r="C96" s="54">
        <f t="shared" si="7"/>
        <v>717.80000000000007</v>
      </c>
      <c r="D96" s="81">
        <v>564</v>
      </c>
      <c r="E96" s="79">
        <v>153.69999999999999</v>
      </c>
      <c r="F96" s="50">
        <v>0.1</v>
      </c>
      <c r="G96" s="54">
        <f t="shared" si="8"/>
        <v>1116.3999999999999</v>
      </c>
      <c r="H96" s="81">
        <v>12.8</v>
      </c>
      <c r="I96" s="79">
        <v>0</v>
      </c>
      <c r="J96" s="79">
        <v>1103.5999999999999</v>
      </c>
      <c r="K96" s="50">
        <v>0</v>
      </c>
      <c r="L96" s="13">
        <v>0</v>
      </c>
      <c r="M96" s="13">
        <v>0</v>
      </c>
      <c r="N96" s="13">
        <v>0</v>
      </c>
      <c r="O96" s="13">
        <v>0</v>
      </c>
      <c r="P96" s="13">
        <v>1361.4</v>
      </c>
      <c r="Q96" s="13">
        <v>0.2</v>
      </c>
      <c r="R96" s="54">
        <f t="shared" si="6"/>
        <v>1522.1000000000001</v>
      </c>
      <c r="S96" s="54">
        <f t="shared" si="9"/>
        <v>0</v>
      </c>
      <c r="T96" s="85">
        <v>0</v>
      </c>
      <c r="U96" s="84">
        <v>0</v>
      </c>
      <c r="V96" s="54">
        <f t="shared" si="10"/>
        <v>1518.0000000000002</v>
      </c>
      <c r="W96" s="54">
        <f t="shared" si="11"/>
        <v>1386.7</v>
      </c>
      <c r="X96" s="81">
        <v>1064.7</v>
      </c>
      <c r="Y96" s="79">
        <v>161.80000000000001</v>
      </c>
      <c r="Z96" s="79">
        <v>35.200000000000003</v>
      </c>
      <c r="AA96" s="50">
        <v>125</v>
      </c>
      <c r="AB96" s="13">
        <v>130.4</v>
      </c>
      <c r="AC96" s="13">
        <v>0.9</v>
      </c>
      <c r="AD96" s="13">
        <v>4.0999999999999996</v>
      </c>
      <c r="AE96" s="13">
        <v>0</v>
      </c>
      <c r="AF96" s="13">
        <v>0</v>
      </c>
      <c r="AG96" s="64">
        <v>0</v>
      </c>
    </row>
    <row r="97" spans="1:33" x14ac:dyDescent="0.25">
      <c r="A97" s="12">
        <v>2000.04</v>
      </c>
      <c r="B97" s="50">
        <v>4849.2</v>
      </c>
      <c r="C97" s="54">
        <f t="shared" si="7"/>
        <v>661.7</v>
      </c>
      <c r="D97" s="81">
        <v>539.5</v>
      </c>
      <c r="E97" s="79">
        <v>122.1</v>
      </c>
      <c r="F97" s="50">
        <v>0.1</v>
      </c>
      <c r="G97" s="54">
        <f t="shared" si="8"/>
        <v>692.5</v>
      </c>
      <c r="H97" s="81">
        <v>12</v>
      </c>
      <c r="I97" s="79">
        <v>0</v>
      </c>
      <c r="J97" s="79">
        <v>680.5</v>
      </c>
      <c r="K97" s="50">
        <v>0</v>
      </c>
      <c r="L97" s="13">
        <v>0</v>
      </c>
      <c r="M97" s="13">
        <v>0</v>
      </c>
      <c r="N97" s="13">
        <v>0</v>
      </c>
      <c r="O97" s="13">
        <v>0</v>
      </c>
      <c r="P97" s="13">
        <v>1349.9</v>
      </c>
      <c r="Q97" s="13">
        <v>0</v>
      </c>
      <c r="R97" s="54">
        <f t="shared" si="6"/>
        <v>1635.4</v>
      </c>
      <c r="S97" s="54">
        <f t="shared" si="9"/>
        <v>0</v>
      </c>
      <c r="T97" s="85">
        <v>0</v>
      </c>
      <c r="U97" s="84">
        <v>0</v>
      </c>
      <c r="V97" s="54">
        <f t="shared" si="10"/>
        <v>1633.6000000000001</v>
      </c>
      <c r="W97" s="54">
        <f t="shared" si="11"/>
        <v>1498.2</v>
      </c>
      <c r="X97" s="81">
        <v>1097.5</v>
      </c>
      <c r="Y97" s="79">
        <v>45.4</v>
      </c>
      <c r="Z97" s="79">
        <v>45.8</v>
      </c>
      <c r="AA97" s="50">
        <v>309.5</v>
      </c>
      <c r="AB97" s="13">
        <v>134.5</v>
      </c>
      <c r="AC97" s="13">
        <v>0.9</v>
      </c>
      <c r="AD97" s="13">
        <v>1.8</v>
      </c>
      <c r="AE97" s="13">
        <v>0</v>
      </c>
      <c r="AF97" s="13">
        <v>0</v>
      </c>
      <c r="AG97" s="64">
        <v>0</v>
      </c>
    </row>
    <row r="98" spans="1:33" x14ac:dyDescent="0.25">
      <c r="A98" s="12">
        <v>2000.05</v>
      </c>
      <c r="B98" s="50">
        <v>5112.7000000000007</v>
      </c>
      <c r="C98" s="54">
        <f t="shared" si="7"/>
        <v>687.00000000000011</v>
      </c>
      <c r="D98" s="81">
        <v>537.70000000000005</v>
      </c>
      <c r="E98" s="79">
        <v>149.19999999999999</v>
      </c>
      <c r="F98" s="50">
        <v>0.1</v>
      </c>
      <c r="G98" s="54">
        <f t="shared" si="8"/>
        <v>1145.4000000000001</v>
      </c>
      <c r="H98" s="81">
        <v>11.2</v>
      </c>
      <c r="I98" s="79">
        <v>0</v>
      </c>
      <c r="J98" s="79">
        <v>1134.2</v>
      </c>
      <c r="K98" s="50">
        <v>0</v>
      </c>
      <c r="L98" s="13">
        <v>0</v>
      </c>
      <c r="M98" s="13">
        <v>0</v>
      </c>
      <c r="N98" s="13">
        <v>0</v>
      </c>
      <c r="O98" s="13">
        <v>0</v>
      </c>
      <c r="P98" s="13">
        <v>1365.7</v>
      </c>
      <c r="Q98" s="13">
        <v>0</v>
      </c>
      <c r="R98" s="54">
        <f t="shared" ref="R98:R161" si="12">S98+V98+AD98</f>
        <v>1395.6999999999998</v>
      </c>
      <c r="S98" s="54">
        <f t="shared" si="9"/>
        <v>0</v>
      </c>
      <c r="T98" s="85">
        <v>0</v>
      </c>
      <c r="U98" s="84">
        <v>0</v>
      </c>
      <c r="V98" s="54">
        <f t="shared" si="10"/>
        <v>1389.9999999999998</v>
      </c>
      <c r="W98" s="54">
        <f t="shared" si="11"/>
        <v>1251.8999999999999</v>
      </c>
      <c r="X98" s="81">
        <v>1097.5</v>
      </c>
      <c r="Y98" s="79">
        <v>3.6</v>
      </c>
      <c r="Z98" s="79">
        <v>43</v>
      </c>
      <c r="AA98" s="50">
        <v>107.8</v>
      </c>
      <c r="AB98" s="13">
        <v>137.1</v>
      </c>
      <c r="AC98" s="13">
        <v>1</v>
      </c>
      <c r="AD98" s="13">
        <v>5.7</v>
      </c>
      <c r="AE98" s="13">
        <v>0</v>
      </c>
      <c r="AF98" s="13">
        <v>0</v>
      </c>
      <c r="AG98" s="64">
        <v>0</v>
      </c>
    </row>
    <row r="99" spans="1:33" x14ac:dyDescent="0.25">
      <c r="A99" s="12">
        <v>2000.06</v>
      </c>
      <c r="B99" s="50">
        <v>4549.8999999999996</v>
      </c>
      <c r="C99" s="54">
        <f t="shared" si="7"/>
        <v>708.90000000000009</v>
      </c>
      <c r="D99" s="81">
        <v>538.5</v>
      </c>
      <c r="E99" s="79">
        <v>170.2</v>
      </c>
      <c r="F99" s="50">
        <v>0.2</v>
      </c>
      <c r="G99" s="54">
        <f t="shared" si="8"/>
        <v>538.69999999999993</v>
      </c>
      <c r="H99" s="81">
        <v>12.3</v>
      </c>
      <c r="I99" s="79">
        <v>0</v>
      </c>
      <c r="J99" s="79">
        <v>526.4</v>
      </c>
      <c r="K99" s="50">
        <v>0</v>
      </c>
      <c r="L99" s="13">
        <v>0</v>
      </c>
      <c r="M99" s="13">
        <v>0</v>
      </c>
      <c r="N99" s="13">
        <v>0</v>
      </c>
      <c r="O99" s="13">
        <v>0</v>
      </c>
      <c r="P99" s="13">
        <v>1358.3</v>
      </c>
      <c r="Q99" s="13">
        <v>0</v>
      </c>
      <c r="R99" s="54">
        <f t="shared" si="12"/>
        <v>1430.6999999999998</v>
      </c>
      <c r="S99" s="54">
        <f t="shared" si="9"/>
        <v>0</v>
      </c>
      <c r="T99" s="85">
        <v>0</v>
      </c>
      <c r="U99" s="84">
        <v>0</v>
      </c>
      <c r="V99" s="54">
        <f t="shared" si="10"/>
        <v>1427.3999999999999</v>
      </c>
      <c r="W99" s="54">
        <f t="shared" si="11"/>
        <v>1293.0999999999999</v>
      </c>
      <c r="X99" s="81">
        <v>1097.5</v>
      </c>
      <c r="Y99" s="79">
        <v>0.3</v>
      </c>
      <c r="Z99" s="79">
        <v>46.2</v>
      </c>
      <c r="AA99" s="50">
        <v>149.1</v>
      </c>
      <c r="AB99" s="13">
        <v>133</v>
      </c>
      <c r="AC99" s="13">
        <v>1.3</v>
      </c>
      <c r="AD99" s="13">
        <v>3.3</v>
      </c>
      <c r="AE99" s="13">
        <v>0</v>
      </c>
      <c r="AF99" s="13">
        <v>0</v>
      </c>
      <c r="AG99" s="64">
        <v>0</v>
      </c>
    </row>
    <row r="100" spans="1:33" x14ac:dyDescent="0.25">
      <c r="A100" s="12">
        <v>2000.07</v>
      </c>
      <c r="B100" s="50">
        <v>5625.4000000000005</v>
      </c>
      <c r="C100" s="54">
        <f t="shared" si="7"/>
        <v>887.19999999999993</v>
      </c>
      <c r="D100" s="81">
        <v>715.4</v>
      </c>
      <c r="E100" s="79">
        <v>171.7</v>
      </c>
      <c r="F100" s="50">
        <v>0.1</v>
      </c>
      <c r="G100" s="54">
        <f t="shared" si="8"/>
        <v>685.30000000000007</v>
      </c>
      <c r="H100" s="81">
        <v>11.1</v>
      </c>
      <c r="I100" s="79">
        <v>0</v>
      </c>
      <c r="J100" s="79">
        <v>674.2</v>
      </c>
      <c r="K100" s="50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1979.9</v>
      </c>
      <c r="Q100" s="13">
        <v>0</v>
      </c>
      <c r="R100" s="54">
        <f t="shared" si="12"/>
        <v>1532</v>
      </c>
      <c r="S100" s="54">
        <f t="shared" si="9"/>
        <v>0</v>
      </c>
      <c r="T100" s="85">
        <v>0</v>
      </c>
      <c r="U100" s="84">
        <v>0</v>
      </c>
      <c r="V100" s="54">
        <f t="shared" si="10"/>
        <v>1521.5</v>
      </c>
      <c r="W100" s="54">
        <f t="shared" si="11"/>
        <v>1333.4</v>
      </c>
      <c r="X100" s="81">
        <v>1091.4000000000001</v>
      </c>
      <c r="Y100" s="79">
        <v>30</v>
      </c>
      <c r="Z100" s="79">
        <v>43.4</v>
      </c>
      <c r="AA100" s="50">
        <v>168.6</v>
      </c>
      <c r="AB100" s="13">
        <v>187.5</v>
      </c>
      <c r="AC100" s="13">
        <v>0.6</v>
      </c>
      <c r="AD100" s="13">
        <v>10.5</v>
      </c>
      <c r="AE100" s="13">
        <v>7.3</v>
      </c>
      <c r="AF100" s="13">
        <v>0</v>
      </c>
      <c r="AG100" s="64">
        <v>2.6999999999999886</v>
      </c>
    </row>
    <row r="101" spans="1:33" x14ac:dyDescent="0.25">
      <c r="A101" s="12">
        <v>2000.08</v>
      </c>
      <c r="B101" s="50">
        <v>4527.2999999999993</v>
      </c>
      <c r="C101" s="54">
        <f t="shared" si="7"/>
        <v>673.2</v>
      </c>
      <c r="D101" s="81">
        <v>513.20000000000005</v>
      </c>
      <c r="E101" s="79">
        <v>159.9</v>
      </c>
      <c r="F101" s="50">
        <v>0.1</v>
      </c>
      <c r="G101" s="54">
        <f t="shared" si="8"/>
        <v>610.1</v>
      </c>
      <c r="H101" s="81">
        <v>11</v>
      </c>
      <c r="I101" s="79">
        <v>0</v>
      </c>
      <c r="J101" s="79">
        <v>599.1</v>
      </c>
      <c r="K101" s="50">
        <v>0</v>
      </c>
      <c r="L101" s="13">
        <v>0</v>
      </c>
      <c r="M101" s="13">
        <v>0</v>
      </c>
      <c r="N101" s="13">
        <v>0.1</v>
      </c>
      <c r="O101" s="13">
        <v>0</v>
      </c>
      <c r="P101" s="13">
        <v>1355.2</v>
      </c>
      <c r="Q101" s="13">
        <v>0</v>
      </c>
      <c r="R101" s="54">
        <f t="shared" si="12"/>
        <v>1398.8000000000002</v>
      </c>
      <c r="S101" s="54">
        <f t="shared" si="9"/>
        <v>0</v>
      </c>
      <c r="T101" s="85">
        <v>0</v>
      </c>
      <c r="U101" s="84">
        <v>0</v>
      </c>
      <c r="V101" s="54">
        <f t="shared" si="10"/>
        <v>1395.8000000000002</v>
      </c>
      <c r="W101" s="54">
        <f t="shared" si="11"/>
        <v>1266.7</v>
      </c>
      <c r="X101" s="81">
        <v>1089.5</v>
      </c>
      <c r="Y101" s="79">
        <v>8.3000000000000007</v>
      </c>
      <c r="Z101" s="79">
        <v>44</v>
      </c>
      <c r="AA101" s="50">
        <v>124.9</v>
      </c>
      <c r="AB101" s="13">
        <v>128.4</v>
      </c>
      <c r="AC101" s="13">
        <v>0.7</v>
      </c>
      <c r="AD101" s="13">
        <v>3</v>
      </c>
      <c r="AE101" s="13">
        <v>0.9</v>
      </c>
      <c r="AF101" s="13">
        <v>0</v>
      </c>
      <c r="AG101" s="64">
        <v>0</v>
      </c>
    </row>
    <row r="102" spans="1:33" x14ac:dyDescent="0.25">
      <c r="A102" s="12">
        <v>2000.09</v>
      </c>
      <c r="B102" s="50">
        <v>4806.7999999999993</v>
      </c>
      <c r="C102" s="54">
        <f t="shared" si="7"/>
        <v>647</v>
      </c>
      <c r="D102" s="81">
        <v>507</v>
      </c>
      <c r="E102" s="79">
        <v>139.80000000000001</v>
      </c>
      <c r="F102" s="50">
        <v>0.2</v>
      </c>
      <c r="G102" s="54">
        <f t="shared" si="8"/>
        <v>818.7</v>
      </c>
      <c r="H102" s="81">
        <v>9.5</v>
      </c>
      <c r="I102" s="79">
        <v>0</v>
      </c>
      <c r="J102" s="79">
        <v>809.2</v>
      </c>
      <c r="K102" s="50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1351</v>
      </c>
      <c r="Q102" s="13">
        <v>0.1</v>
      </c>
      <c r="R102" s="54">
        <f t="shared" si="12"/>
        <v>1501.1</v>
      </c>
      <c r="S102" s="54">
        <f t="shared" si="9"/>
        <v>0</v>
      </c>
      <c r="T102" s="85">
        <v>0</v>
      </c>
      <c r="U102" s="84">
        <v>0</v>
      </c>
      <c r="V102" s="54">
        <f t="shared" si="10"/>
        <v>1497.1999999999998</v>
      </c>
      <c r="W102" s="54">
        <f t="shared" si="11"/>
        <v>1368.8999999999999</v>
      </c>
      <c r="X102" s="81">
        <v>1085.5</v>
      </c>
      <c r="Y102" s="79">
        <v>1.6</v>
      </c>
      <c r="Z102" s="79">
        <v>41.7</v>
      </c>
      <c r="AA102" s="50">
        <v>240.1</v>
      </c>
      <c r="AB102" s="13">
        <v>127.6</v>
      </c>
      <c r="AC102" s="13">
        <v>0.7</v>
      </c>
      <c r="AD102" s="13">
        <v>3.9</v>
      </c>
      <c r="AE102" s="13">
        <v>3.7</v>
      </c>
      <c r="AF102" s="13">
        <v>0</v>
      </c>
      <c r="AG102" s="64">
        <v>0</v>
      </c>
    </row>
    <row r="103" spans="1:33" x14ac:dyDescent="0.25">
      <c r="A103" s="12">
        <v>2000.1</v>
      </c>
      <c r="B103" s="50">
        <v>4674.1000000000004</v>
      </c>
      <c r="C103" s="54">
        <f t="shared" si="7"/>
        <v>681.4</v>
      </c>
      <c r="D103" s="81">
        <v>508.1</v>
      </c>
      <c r="E103" s="79">
        <v>173.2</v>
      </c>
      <c r="F103" s="50">
        <v>0.1</v>
      </c>
      <c r="G103" s="54">
        <f t="shared" si="8"/>
        <v>693.09999999999991</v>
      </c>
      <c r="H103" s="81">
        <v>10.3</v>
      </c>
      <c r="I103" s="79">
        <v>0</v>
      </c>
      <c r="J103" s="79">
        <v>682.8</v>
      </c>
      <c r="K103" s="50">
        <v>0</v>
      </c>
      <c r="L103" s="13">
        <v>0</v>
      </c>
      <c r="M103" s="13">
        <v>0</v>
      </c>
      <c r="N103" s="13">
        <v>0.2</v>
      </c>
      <c r="O103" s="13">
        <v>0</v>
      </c>
      <c r="P103" s="13">
        <v>1339.7</v>
      </c>
      <c r="Q103" s="13">
        <v>0.1</v>
      </c>
      <c r="R103" s="54">
        <f t="shared" si="12"/>
        <v>1442.4</v>
      </c>
      <c r="S103" s="54">
        <f t="shared" si="9"/>
        <v>0</v>
      </c>
      <c r="T103" s="85">
        <v>0</v>
      </c>
      <c r="U103" s="84">
        <v>0</v>
      </c>
      <c r="V103" s="54">
        <f t="shared" si="10"/>
        <v>1431.4</v>
      </c>
      <c r="W103" s="54">
        <f t="shared" si="11"/>
        <v>1276.4000000000001</v>
      </c>
      <c r="X103" s="81">
        <v>1088.5</v>
      </c>
      <c r="Y103" s="79">
        <v>13.2</v>
      </c>
      <c r="Z103" s="79">
        <v>44.3</v>
      </c>
      <c r="AA103" s="50">
        <v>130.4</v>
      </c>
      <c r="AB103" s="13">
        <v>154.80000000000001</v>
      </c>
      <c r="AC103" s="13">
        <v>0.2</v>
      </c>
      <c r="AD103" s="13">
        <v>11</v>
      </c>
      <c r="AE103" s="13">
        <v>0.1</v>
      </c>
      <c r="AF103" s="13">
        <v>0</v>
      </c>
      <c r="AG103" s="64">
        <v>0</v>
      </c>
    </row>
    <row r="104" spans="1:33" x14ac:dyDescent="0.25">
      <c r="A104" s="12">
        <v>2000.11</v>
      </c>
      <c r="B104" s="50">
        <v>5478.2</v>
      </c>
      <c r="C104" s="54">
        <f t="shared" si="7"/>
        <v>704.1</v>
      </c>
      <c r="D104" s="81">
        <v>514.70000000000005</v>
      </c>
      <c r="E104" s="79">
        <v>189.1</v>
      </c>
      <c r="F104" s="50">
        <v>0.3</v>
      </c>
      <c r="G104" s="54">
        <f t="shared" si="8"/>
        <v>1423.9</v>
      </c>
      <c r="H104" s="81">
        <v>14.9</v>
      </c>
      <c r="I104" s="79">
        <v>0</v>
      </c>
      <c r="J104" s="79">
        <v>1409</v>
      </c>
      <c r="K104" s="50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1339.7</v>
      </c>
      <c r="Q104" s="13">
        <v>0.2</v>
      </c>
      <c r="R104" s="54">
        <f t="shared" si="12"/>
        <v>1489.1</v>
      </c>
      <c r="S104" s="54">
        <f t="shared" si="9"/>
        <v>0</v>
      </c>
      <c r="T104" s="85">
        <v>0</v>
      </c>
      <c r="U104" s="84">
        <v>0</v>
      </c>
      <c r="V104" s="54">
        <f t="shared" si="10"/>
        <v>1478.5</v>
      </c>
      <c r="W104" s="54">
        <f t="shared" si="11"/>
        <v>1345.8</v>
      </c>
      <c r="X104" s="81">
        <v>1075.5</v>
      </c>
      <c r="Y104" s="79">
        <v>10.5</v>
      </c>
      <c r="Z104" s="79">
        <v>41.8</v>
      </c>
      <c r="AA104" s="50">
        <v>218</v>
      </c>
      <c r="AB104" s="13">
        <v>132.30000000000001</v>
      </c>
      <c r="AC104" s="13">
        <v>0.4</v>
      </c>
      <c r="AD104" s="13">
        <v>10.6</v>
      </c>
      <c r="AE104" s="13">
        <v>0</v>
      </c>
      <c r="AF104" s="13">
        <v>0</v>
      </c>
      <c r="AG104" s="64">
        <v>0</v>
      </c>
    </row>
    <row r="105" spans="1:33" x14ac:dyDescent="0.25">
      <c r="A105" s="12">
        <v>2000.12</v>
      </c>
      <c r="B105" s="50">
        <v>4958.0999999999995</v>
      </c>
      <c r="C105" s="54">
        <f t="shared" si="7"/>
        <v>750</v>
      </c>
      <c r="D105" s="81">
        <v>559.1</v>
      </c>
      <c r="E105" s="79">
        <v>190.7</v>
      </c>
      <c r="F105" s="50">
        <v>0.2</v>
      </c>
      <c r="G105" s="54">
        <f t="shared" si="8"/>
        <v>658.6</v>
      </c>
      <c r="H105" s="81">
        <v>14</v>
      </c>
      <c r="I105" s="79">
        <v>0</v>
      </c>
      <c r="J105" s="79">
        <v>644.6</v>
      </c>
      <c r="K105" s="50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1605.1</v>
      </c>
      <c r="Q105" s="13">
        <v>0.2</v>
      </c>
      <c r="R105" s="54">
        <f t="shared" si="12"/>
        <v>1431.2</v>
      </c>
      <c r="S105" s="54">
        <f t="shared" si="9"/>
        <v>0</v>
      </c>
      <c r="T105" s="85">
        <v>0</v>
      </c>
      <c r="U105" s="84">
        <v>0</v>
      </c>
      <c r="V105" s="54">
        <f t="shared" si="10"/>
        <v>1423.8</v>
      </c>
      <c r="W105" s="54">
        <f t="shared" si="11"/>
        <v>1260.8</v>
      </c>
      <c r="X105" s="81">
        <v>1090.5999999999999</v>
      </c>
      <c r="Y105" s="79">
        <v>28.8</v>
      </c>
      <c r="Z105" s="79">
        <v>44.7</v>
      </c>
      <c r="AA105" s="50">
        <v>96.7</v>
      </c>
      <c r="AB105" s="13">
        <v>161.69999999999999</v>
      </c>
      <c r="AC105" s="13">
        <v>1.3</v>
      </c>
      <c r="AD105" s="13">
        <v>7.4</v>
      </c>
      <c r="AE105" s="13">
        <v>0</v>
      </c>
      <c r="AF105" s="13">
        <v>0</v>
      </c>
      <c r="AG105" s="64">
        <v>0</v>
      </c>
    </row>
    <row r="106" spans="1:33" x14ac:dyDescent="0.25">
      <c r="A106" s="12">
        <v>2001.01</v>
      </c>
      <c r="B106" s="50">
        <v>5474.0999999999995</v>
      </c>
      <c r="C106" s="54">
        <f t="shared" si="7"/>
        <v>886.6</v>
      </c>
      <c r="D106" s="81">
        <v>691.6</v>
      </c>
      <c r="E106" s="79">
        <v>194.9</v>
      </c>
      <c r="F106" s="50">
        <v>0.1</v>
      </c>
      <c r="G106" s="54">
        <f t="shared" si="8"/>
        <v>754</v>
      </c>
      <c r="H106" s="81">
        <v>10.9</v>
      </c>
      <c r="I106" s="79">
        <v>0</v>
      </c>
      <c r="J106" s="79">
        <v>743.1</v>
      </c>
      <c r="K106" s="50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1753.5</v>
      </c>
      <c r="Q106" s="13">
        <v>0.1</v>
      </c>
      <c r="R106" s="54">
        <f t="shared" si="12"/>
        <v>1519.6000000000001</v>
      </c>
      <c r="S106" s="54">
        <f t="shared" si="9"/>
        <v>0</v>
      </c>
      <c r="T106" s="85">
        <v>0</v>
      </c>
      <c r="U106" s="84">
        <v>0</v>
      </c>
      <c r="V106" s="54">
        <f t="shared" si="10"/>
        <v>1516.1000000000001</v>
      </c>
      <c r="W106" s="54">
        <f t="shared" si="11"/>
        <v>1348.3000000000002</v>
      </c>
      <c r="X106" s="81">
        <v>1087.9000000000001</v>
      </c>
      <c r="Y106" s="79">
        <v>12.4</v>
      </c>
      <c r="Z106" s="79">
        <v>43.3</v>
      </c>
      <c r="AA106" s="50">
        <v>204.7</v>
      </c>
      <c r="AB106" s="13">
        <v>165.2</v>
      </c>
      <c r="AC106" s="13">
        <v>2.6</v>
      </c>
      <c r="AD106" s="13">
        <v>3.5</v>
      </c>
      <c r="AE106" s="13">
        <v>0.4</v>
      </c>
      <c r="AF106" s="13">
        <v>0</v>
      </c>
      <c r="AG106" s="64">
        <v>0</v>
      </c>
    </row>
    <row r="107" spans="1:33" x14ac:dyDescent="0.25">
      <c r="A107" s="12">
        <v>2001.02</v>
      </c>
      <c r="B107" s="50">
        <v>4654.0999999999995</v>
      </c>
      <c r="C107" s="54">
        <f t="shared" si="7"/>
        <v>658.2</v>
      </c>
      <c r="D107" s="81">
        <v>528.20000000000005</v>
      </c>
      <c r="E107" s="79">
        <v>129.9</v>
      </c>
      <c r="F107" s="50">
        <v>0.1</v>
      </c>
      <c r="G107" s="54">
        <f t="shared" si="8"/>
        <v>908.1</v>
      </c>
      <c r="H107" s="81">
        <v>9.5</v>
      </c>
      <c r="I107" s="79">
        <v>0</v>
      </c>
      <c r="J107" s="79">
        <v>898.6</v>
      </c>
      <c r="K107" s="50">
        <v>0</v>
      </c>
      <c r="L107" s="13">
        <v>0</v>
      </c>
      <c r="M107" s="13">
        <v>0</v>
      </c>
      <c r="N107" s="13">
        <v>0.1</v>
      </c>
      <c r="O107" s="13">
        <v>0</v>
      </c>
      <c r="P107" s="13">
        <v>1334.5</v>
      </c>
      <c r="Q107" s="13">
        <v>0</v>
      </c>
      <c r="R107" s="54">
        <f t="shared" si="12"/>
        <v>1325.1999999999998</v>
      </c>
      <c r="S107" s="54">
        <f t="shared" si="9"/>
        <v>0</v>
      </c>
      <c r="T107" s="85">
        <v>0</v>
      </c>
      <c r="U107" s="84">
        <v>0</v>
      </c>
      <c r="V107" s="54">
        <f t="shared" si="10"/>
        <v>1320.1999999999998</v>
      </c>
      <c r="W107" s="54">
        <f t="shared" si="11"/>
        <v>1161.1999999999998</v>
      </c>
      <c r="X107" s="81">
        <v>994.4</v>
      </c>
      <c r="Y107" s="79">
        <v>27.2</v>
      </c>
      <c r="Z107" s="79">
        <v>42</v>
      </c>
      <c r="AA107" s="50">
        <v>97.6</v>
      </c>
      <c r="AB107" s="13">
        <v>156</v>
      </c>
      <c r="AC107" s="13">
        <v>3</v>
      </c>
      <c r="AD107" s="13">
        <v>5</v>
      </c>
      <c r="AE107" s="13">
        <v>0.4</v>
      </c>
      <c r="AF107" s="13">
        <v>0</v>
      </c>
      <c r="AG107" s="64">
        <v>0</v>
      </c>
    </row>
    <row r="108" spans="1:33" x14ac:dyDescent="0.25">
      <c r="A108" s="12">
        <v>2001.03</v>
      </c>
      <c r="B108" s="50">
        <v>5302.5999999999995</v>
      </c>
      <c r="C108" s="54">
        <f t="shared" si="7"/>
        <v>748</v>
      </c>
      <c r="D108" s="81">
        <v>563.70000000000005</v>
      </c>
      <c r="E108" s="79">
        <v>184.3</v>
      </c>
      <c r="F108" s="50">
        <v>0</v>
      </c>
      <c r="G108" s="54">
        <f t="shared" si="8"/>
        <v>1014.6</v>
      </c>
      <c r="H108" s="81">
        <v>5.9</v>
      </c>
      <c r="I108" s="79">
        <v>0</v>
      </c>
      <c r="J108" s="79">
        <v>1008.7</v>
      </c>
      <c r="K108" s="50">
        <v>0</v>
      </c>
      <c r="L108" s="13">
        <v>0</v>
      </c>
      <c r="M108" s="13">
        <v>0</v>
      </c>
      <c r="N108" s="13">
        <v>0.2</v>
      </c>
      <c r="O108" s="13">
        <v>0</v>
      </c>
      <c r="P108" s="13">
        <v>1336.5</v>
      </c>
      <c r="Q108" s="13">
        <v>0</v>
      </c>
      <c r="R108" s="54">
        <f t="shared" si="12"/>
        <v>1624.7</v>
      </c>
      <c r="S108" s="54">
        <f t="shared" si="9"/>
        <v>0</v>
      </c>
      <c r="T108" s="85">
        <v>0</v>
      </c>
      <c r="U108" s="84">
        <v>0</v>
      </c>
      <c r="V108" s="54">
        <f t="shared" si="10"/>
        <v>1617.4</v>
      </c>
      <c r="W108" s="54">
        <f t="shared" si="11"/>
        <v>1481.5</v>
      </c>
      <c r="X108" s="81">
        <v>988.8</v>
      </c>
      <c r="Y108" s="79">
        <v>218.7</v>
      </c>
      <c r="Z108" s="79">
        <v>41.4</v>
      </c>
      <c r="AA108" s="50">
        <v>232.6</v>
      </c>
      <c r="AB108" s="13">
        <v>135.9</v>
      </c>
      <c r="AC108" s="13">
        <v>0</v>
      </c>
      <c r="AD108" s="13">
        <v>7.3</v>
      </c>
      <c r="AE108" s="13">
        <v>0.2</v>
      </c>
      <c r="AF108" s="13">
        <v>0</v>
      </c>
      <c r="AG108" s="64">
        <v>1.9</v>
      </c>
    </row>
    <row r="109" spans="1:33" x14ac:dyDescent="0.25">
      <c r="A109" s="12">
        <v>2001.04</v>
      </c>
      <c r="B109" s="50">
        <v>4638.1000000000004</v>
      </c>
      <c r="C109" s="54">
        <f t="shared" si="7"/>
        <v>665.69999999999993</v>
      </c>
      <c r="D109" s="81">
        <v>519.4</v>
      </c>
      <c r="E109" s="79">
        <v>145.9</v>
      </c>
      <c r="F109" s="50">
        <v>0.4</v>
      </c>
      <c r="G109" s="54">
        <f t="shared" si="8"/>
        <v>743</v>
      </c>
      <c r="H109" s="81">
        <v>9</v>
      </c>
      <c r="I109" s="79">
        <v>0</v>
      </c>
      <c r="J109" s="79">
        <v>734</v>
      </c>
      <c r="K109" s="50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1375.2</v>
      </c>
      <c r="Q109" s="13">
        <v>0.1</v>
      </c>
      <c r="R109" s="54">
        <f t="shared" si="12"/>
        <v>1351.5999999999997</v>
      </c>
      <c r="S109" s="54">
        <f t="shared" si="9"/>
        <v>0</v>
      </c>
      <c r="T109" s="85">
        <v>0</v>
      </c>
      <c r="U109" s="84">
        <v>0</v>
      </c>
      <c r="V109" s="54">
        <f t="shared" si="10"/>
        <v>1341.9999999999998</v>
      </c>
      <c r="W109" s="54">
        <f t="shared" si="11"/>
        <v>1205.6999999999998</v>
      </c>
      <c r="X109" s="81">
        <v>961.3</v>
      </c>
      <c r="Y109" s="79">
        <v>46.6</v>
      </c>
      <c r="Z109" s="79">
        <v>32.200000000000003</v>
      </c>
      <c r="AA109" s="50">
        <v>165.6</v>
      </c>
      <c r="AB109" s="13">
        <v>136.30000000000001</v>
      </c>
      <c r="AC109" s="13">
        <v>0</v>
      </c>
      <c r="AD109" s="13">
        <v>9.6</v>
      </c>
      <c r="AE109" s="13">
        <v>0.1</v>
      </c>
      <c r="AF109" s="13">
        <v>0</v>
      </c>
      <c r="AG109" s="64">
        <v>2.3999999999999915</v>
      </c>
    </row>
    <row r="110" spans="1:33" x14ac:dyDescent="0.25">
      <c r="A110" s="12">
        <v>2001.05</v>
      </c>
      <c r="B110" s="50">
        <v>5878.5999999999995</v>
      </c>
      <c r="C110" s="54">
        <f t="shared" si="7"/>
        <v>660.6</v>
      </c>
      <c r="D110" s="81">
        <v>518.9</v>
      </c>
      <c r="E110" s="79">
        <v>141.6</v>
      </c>
      <c r="F110" s="50">
        <v>0.1</v>
      </c>
      <c r="G110" s="54">
        <f t="shared" si="8"/>
        <v>1727.9</v>
      </c>
      <c r="H110" s="81">
        <v>5.9</v>
      </c>
      <c r="I110" s="79">
        <v>0</v>
      </c>
      <c r="J110" s="79">
        <v>1722</v>
      </c>
      <c r="K110" s="50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1352.9</v>
      </c>
      <c r="Q110" s="13">
        <v>0</v>
      </c>
      <c r="R110" s="54">
        <f t="shared" si="12"/>
        <v>1600.3000000000002</v>
      </c>
      <c r="S110" s="54">
        <f t="shared" si="9"/>
        <v>0</v>
      </c>
      <c r="T110" s="85">
        <v>0</v>
      </c>
      <c r="U110" s="84">
        <v>0</v>
      </c>
      <c r="V110" s="54">
        <f t="shared" si="10"/>
        <v>1592.8000000000002</v>
      </c>
      <c r="W110" s="54">
        <f t="shared" si="11"/>
        <v>1453.6000000000001</v>
      </c>
      <c r="X110" s="81">
        <v>1108.8</v>
      </c>
      <c r="Y110" s="79">
        <v>174.4</v>
      </c>
      <c r="Z110" s="79">
        <v>45.9</v>
      </c>
      <c r="AA110" s="50">
        <v>124.5</v>
      </c>
      <c r="AB110" s="13">
        <v>136.69999999999999</v>
      </c>
      <c r="AC110" s="13">
        <v>2.5</v>
      </c>
      <c r="AD110" s="13">
        <v>7.5</v>
      </c>
      <c r="AE110" s="13">
        <v>0.1</v>
      </c>
      <c r="AF110" s="13">
        <v>0</v>
      </c>
      <c r="AG110" s="64">
        <v>0</v>
      </c>
    </row>
    <row r="111" spans="1:33" x14ac:dyDescent="0.25">
      <c r="A111" s="12">
        <v>2001.06</v>
      </c>
      <c r="B111" s="50">
        <v>5288.4000000000005</v>
      </c>
      <c r="C111" s="54">
        <f t="shared" si="7"/>
        <v>707.7</v>
      </c>
      <c r="D111" s="81">
        <v>509</v>
      </c>
      <c r="E111" s="79">
        <v>198.6</v>
      </c>
      <c r="F111" s="50">
        <v>0.1</v>
      </c>
      <c r="G111" s="54">
        <f t="shared" si="8"/>
        <v>1320.6</v>
      </c>
      <c r="H111" s="81">
        <v>6.3</v>
      </c>
      <c r="I111" s="79">
        <v>0</v>
      </c>
      <c r="J111" s="79">
        <v>1314.3</v>
      </c>
      <c r="K111" s="50">
        <v>0</v>
      </c>
      <c r="L111" s="13">
        <v>0</v>
      </c>
      <c r="M111" s="13">
        <v>0</v>
      </c>
      <c r="N111" s="13">
        <v>0.1</v>
      </c>
      <c r="O111" s="13">
        <v>0</v>
      </c>
      <c r="P111" s="13">
        <v>1321</v>
      </c>
      <c r="Q111" s="13">
        <v>18.2</v>
      </c>
      <c r="R111" s="54">
        <f t="shared" si="12"/>
        <v>1465.9</v>
      </c>
      <c r="S111" s="54">
        <f t="shared" si="9"/>
        <v>0</v>
      </c>
      <c r="T111" s="85">
        <v>0</v>
      </c>
      <c r="U111" s="84">
        <v>0</v>
      </c>
      <c r="V111" s="54">
        <f t="shared" si="10"/>
        <v>1457.3000000000002</v>
      </c>
      <c r="W111" s="54">
        <f t="shared" si="11"/>
        <v>1312.8000000000002</v>
      </c>
      <c r="X111" s="81">
        <v>1108.8</v>
      </c>
      <c r="Y111" s="79">
        <v>5.7</v>
      </c>
      <c r="Z111" s="79">
        <v>45.9</v>
      </c>
      <c r="AA111" s="50">
        <v>152.4</v>
      </c>
      <c r="AB111" s="13">
        <v>143.6</v>
      </c>
      <c r="AC111" s="13">
        <v>0.9</v>
      </c>
      <c r="AD111" s="13">
        <v>8.6</v>
      </c>
      <c r="AE111" s="13">
        <v>0.1</v>
      </c>
      <c r="AF111" s="13">
        <v>0</v>
      </c>
      <c r="AG111" s="64">
        <v>0</v>
      </c>
    </row>
    <row r="112" spans="1:33" x14ac:dyDescent="0.25">
      <c r="A112" s="12">
        <v>2001.07</v>
      </c>
      <c r="B112" s="50">
        <v>5228.0999999999995</v>
      </c>
      <c r="C112" s="54">
        <f t="shared" si="7"/>
        <v>825.90000000000009</v>
      </c>
      <c r="D112" s="81">
        <v>686.6</v>
      </c>
      <c r="E112" s="79">
        <v>139.30000000000001</v>
      </c>
      <c r="F112" s="50">
        <v>0</v>
      </c>
      <c r="G112" s="54">
        <f t="shared" si="8"/>
        <v>541.79999999999995</v>
      </c>
      <c r="H112" s="81">
        <v>4.8</v>
      </c>
      <c r="I112" s="79">
        <v>0</v>
      </c>
      <c r="J112" s="79">
        <v>537</v>
      </c>
      <c r="K112" s="50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1957.2</v>
      </c>
      <c r="Q112" s="13">
        <v>0</v>
      </c>
      <c r="R112" s="54">
        <f t="shared" si="12"/>
        <v>1364.6000000000001</v>
      </c>
      <c r="S112" s="54">
        <f t="shared" si="9"/>
        <v>0</v>
      </c>
      <c r="T112" s="85">
        <v>0</v>
      </c>
      <c r="U112" s="84">
        <v>0</v>
      </c>
      <c r="V112" s="54">
        <f t="shared" si="10"/>
        <v>1355.8000000000002</v>
      </c>
      <c r="W112" s="54">
        <f t="shared" si="11"/>
        <v>1167.1000000000001</v>
      </c>
      <c r="X112" s="81">
        <v>895.5</v>
      </c>
      <c r="Y112" s="79">
        <v>11.6</v>
      </c>
      <c r="Z112" s="79">
        <v>46.2</v>
      </c>
      <c r="AA112" s="50">
        <v>213.8</v>
      </c>
      <c r="AB112" s="13">
        <v>186.5</v>
      </c>
      <c r="AC112" s="13">
        <v>2.2000000000000002</v>
      </c>
      <c r="AD112" s="13">
        <v>8.8000000000000007</v>
      </c>
      <c r="AE112" s="13">
        <v>0.1</v>
      </c>
      <c r="AF112" s="13">
        <v>0</v>
      </c>
      <c r="AG112" s="64">
        <v>1.7</v>
      </c>
    </row>
    <row r="113" spans="1:33" x14ac:dyDescent="0.25">
      <c r="A113" s="12">
        <v>2001.08</v>
      </c>
      <c r="B113" s="50">
        <v>4194.6000000000004</v>
      </c>
      <c r="C113" s="54">
        <f t="shared" si="7"/>
        <v>615.90000000000009</v>
      </c>
      <c r="D113" s="81">
        <v>475.4</v>
      </c>
      <c r="E113" s="79">
        <v>140.30000000000001</v>
      </c>
      <c r="F113" s="50">
        <v>0.2</v>
      </c>
      <c r="G113" s="54">
        <f t="shared" si="8"/>
        <v>492.5</v>
      </c>
      <c r="H113" s="81">
        <v>2.9</v>
      </c>
      <c r="I113" s="79">
        <v>0</v>
      </c>
      <c r="J113" s="79">
        <v>489.6</v>
      </c>
      <c r="K113" s="50">
        <v>0</v>
      </c>
      <c r="L113" s="13">
        <v>0</v>
      </c>
      <c r="M113" s="13">
        <v>0</v>
      </c>
      <c r="N113" s="13">
        <v>0.4</v>
      </c>
      <c r="O113" s="13">
        <v>0</v>
      </c>
      <c r="P113" s="13">
        <v>1196.9000000000001</v>
      </c>
      <c r="Q113" s="13">
        <v>0</v>
      </c>
      <c r="R113" s="54">
        <f t="shared" si="12"/>
        <v>1476.4</v>
      </c>
      <c r="S113" s="54">
        <f t="shared" si="9"/>
        <v>0</v>
      </c>
      <c r="T113" s="85">
        <v>0</v>
      </c>
      <c r="U113" s="84">
        <v>0</v>
      </c>
      <c r="V113" s="54">
        <f t="shared" si="10"/>
        <v>1465.7</v>
      </c>
      <c r="W113" s="54">
        <f t="shared" si="11"/>
        <v>1348.4</v>
      </c>
      <c r="X113" s="81">
        <v>981.8</v>
      </c>
      <c r="Y113" s="79">
        <v>168.7</v>
      </c>
      <c r="Z113" s="79">
        <v>45.9</v>
      </c>
      <c r="AA113" s="50">
        <v>152</v>
      </c>
      <c r="AB113" s="13">
        <v>116.3</v>
      </c>
      <c r="AC113" s="13">
        <v>1</v>
      </c>
      <c r="AD113" s="13">
        <v>10.7</v>
      </c>
      <c r="AE113" s="13">
        <v>0.1</v>
      </c>
      <c r="AF113" s="13">
        <v>0</v>
      </c>
      <c r="AG113" s="64">
        <v>0</v>
      </c>
    </row>
    <row r="114" spans="1:33" x14ac:dyDescent="0.25">
      <c r="A114" s="12">
        <v>2001.09</v>
      </c>
      <c r="B114" s="50">
        <v>3747.6</v>
      </c>
      <c r="C114" s="54">
        <f t="shared" si="7"/>
        <v>642.09999999999991</v>
      </c>
      <c r="D114" s="81">
        <v>467.9</v>
      </c>
      <c r="E114" s="79">
        <v>174.2</v>
      </c>
      <c r="F114" s="50">
        <v>0</v>
      </c>
      <c r="G114" s="54">
        <f t="shared" si="8"/>
        <v>455.3</v>
      </c>
      <c r="H114" s="81">
        <v>3.2</v>
      </c>
      <c r="I114" s="79">
        <v>0</v>
      </c>
      <c r="J114" s="79">
        <v>452.1</v>
      </c>
      <c r="K114" s="50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1127.0999999999999</v>
      </c>
      <c r="Q114" s="13">
        <v>0</v>
      </c>
      <c r="R114" s="54">
        <f t="shared" si="12"/>
        <v>1115.1000000000001</v>
      </c>
      <c r="S114" s="54">
        <f t="shared" si="9"/>
        <v>0</v>
      </c>
      <c r="T114" s="85">
        <v>0</v>
      </c>
      <c r="U114" s="84">
        <v>0</v>
      </c>
      <c r="V114" s="54">
        <f t="shared" si="10"/>
        <v>1108.1000000000001</v>
      </c>
      <c r="W114" s="54">
        <f t="shared" si="11"/>
        <v>984.30000000000007</v>
      </c>
      <c r="X114" s="81">
        <v>831.1</v>
      </c>
      <c r="Y114" s="79">
        <v>61</v>
      </c>
      <c r="Z114" s="79">
        <v>41</v>
      </c>
      <c r="AA114" s="50">
        <v>51.2</v>
      </c>
      <c r="AB114" s="13">
        <v>122.9</v>
      </c>
      <c r="AC114" s="13">
        <v>0.9</v>
      </c>
      <c r="AD114" s="13">
        <v>7</v>
      </c>
      <c r="AE114" s="13">
        <v>0.1</v>
      </c>
      <c r="AF114" s="13">
        <v>0</v>
      </c>
      <c r="AG114" s="64">
        <v>0</v>
      </c>
    </row>
    <row r="115" spans="1:33" x14ac:dyDescent="0.25">
      <c r="A115" s="12">
        <v>2001.1</v>
      </c>
      <c r="B115" s="50">
        <v>4383.2999999999993</v>
      </c>
      <c r="C115" s="54">
        <f t="shared" si="7"/>
        <v>618.70000000000005</v>
      </c>
      <c r="D115" s="81">
        <v>469.5</v>
      </c>
      <c r="E115" s="79">
        <v>149.19999999999999</v>
      </c>
      <c r="F115" s="50">
        <v>0</v>
      </c>
      <c r="G115" s="54">
        <f t="shared" si="8"/>
        <v>879.2</v>
      </c>
      <c r="H115" s="81">
        <v>5.6</v>
      </c>
      <c r="I115" s="79">
        <v>0</v>
      </c>
      <c r="J115" s="79">
        <v>873.6</v>
      </c>
      <c r="K115" s="50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1243.3</v>
      </c>
      <c r="Q115" s="13">
        <v>0</v>
      </c>
      <c r="R115" s="54">
        <f t="shared" si="12"/>
        <v>1107.1000000000001</v>
      </c>
      <c r="S115" s="54">
        <f t="shared" si="9"/>
        <v>0</v>
      </c>
      <c r="T115" s="85">
        <v>0</v>
      </c>
      <c r="U115" s="84">
        <v>0</v>
      </c>
      <c r="V115" s="54">
        <f t="shared" si="10"/>
        <v>1102.4000000000001</v>
      </c>
      <c r="W115" s="54">
        <f t="shared" si="11"/>
        <v>977.90000000000009</v>
      </c>
      <c r="X115" s="81">
        <v>835.7</v>
      </c>
      <c r="Y115" s="79">
        <v>0</v>
      </c>
      <c r="Z115" s="79">
        <v>45.2</v>
      </c>
      <c r="AA115" s="50">
        <v>97</v>
      </c>
      <c r="AB115" s="13">
        <v>121.8</v>
      </c>
      <c r="AC115" s="13">
        <v>2.7</v>
      </c>
      <c r="AD115" s="13">
        <v>4.7</v>
      </c>
      <c r="AE115" s="13">
        <v>0</v>
      </c>
      <c r="AF115" s="13">
        <v>0</v>
      </c>
      <c r="AG115" s="64">
        <v>0</v>
      </c>
    </row>
    <row r="116" spans="1:33" x14ac:dyDescent="0.25">
      <c r="A116" s="12">
        <v>2001.11</v>
      </c>
      <c r="B116" s="50">
        <v>4133.4000000000005</v>
      </c>
      <c r="C116" s="54">
        <f t="shared" si="7"/>
        <v>616.89999999999986</v>
      </c>
      <c r="D116" s="81">
        <v>465.9</v>
      </c>
      <c r="E116" s="79">
        <v>150.69999999999999</v>
      </c>
      <c r="F116" s="50">
        <v>0.3</v>
      </c>
      <c r="G116" s="54">
        <f t="shared" si="8"/>
        <v>868.19999999999993</v>
      </c>
      <c r="H116" s="81">
        <v>5.8</v>
      </c>
      <c r="I116" s="79">
        <v>0</v>
      </c>
      <c r="J116" s="79">
        <v>862.4</v>
      </c>
      <c r="K116" s="50">
        <v>0</v>
      </c>
      <c r="L116" s="13">
        <v>0</v>
      </c>
      <c r="M116" s="13">
        <v>0</v>
      </c>
      <c r="N116" s="13">
        <v>0.5</v>
      </c>
      <c r="O116" s="13">
        <v>0</v>
      </c>
      <c r="P116" s="13">
        <v>1221.7</v>
      </c>
      <c r="Q116" s="13">
        <v>0.1</v>
      </c>
      <c r="R116" s="54">
        <f t="shared" si="12"/>
        <v>969.19999999999993</v>
      </c>
      <c r="S116" s="54">
        <f t="shared" si="9"/>
        <v>0</v>
      </c>
      <c r="T116" s="85">
        <v>0</v>
      </c>
      <c r="U116" s="84">
        <v>0</v>
      </c>
      <c r="V116" s="54">
        <f t="shared" si="10"/>
        <v>964.69999999999993</v>
      </c>
      <c r="W116" s="54">
        <f t="shared" si="11"/>
        <v>849.4</v>
      </c>
      <c r="X116" s="81">
        <v>746</v>
      </c>
      <c r="Y116" s="79">
        <v>0</v>
      </c>
      <c r="Z116" s="79">
        <v>36.799999999999997</v>
      </c>
      <c r="AA116" s="50">
        <v>66.599999999999994</v>
      </c>
      <c r="AB116" s="13">
        <v>113.3</v>
      </c>
      <c r="AC116" s="13">
        <v>2</v>
      </c>
      <c r="AD116" s="13">
        <v>4.5</v>
      </c>
      <c r="AE116" s="13">
        <v>0</v>
      </c>
      <c r="AF116" s="13">
        <v>0</v>
      </c>
      <c r="AG116" s="64">
        <v>0</v>
      </c>
    </row>
    <row r="117" spans="1:33" x14ac:dyDescent="0.25">
      <c r="A117" s="12">
        <v>2001.12</v>
      </c>
      <c r="B117" s="50">
        <v>3607.0999999999995</v>
      </c>
      <c r="C117" s="54">
        <f t="shared" si="7"/>
        <v>597.59999999999991</v>
      </c>
      <c r="D117" s="81">
        <v>457.3</v>
      </c>
      <c r="E117" s="79">
        <v>140</v>
      </c>
      <c r="F117" s="50">
        <v>0.3</v>
      </c>
      <c r="G117" s="54">
        <f t="shared" si="8"/>
        <v>469.4</v>
      </c>
      <c r="H117" s="81">
        <v>3</v>
      </c>
      <c r="I117" s="79">
        <v>0</v>
      </c>
      <c r="J117" s="79">
        <v>466.4</v>
      </c>
      <c r="K117" s="50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1397.1</v>
      </c>
      <c r="Q117" s="13">
        <v>0.1</v>
      </c>
      <c r="R117" s="54">
        <f t="shared" si="12"/>
        <v>728.4</v>
      </c>
      <c r="S117" s="54">
        <f t="shared" si="9"/>
        <v>0</v>
      </c>
      <c r="T117" s="85">
        <v>0</v>
      </c>
      <c r="U117" s="84">
        <v>0</v>
      </c>
      <c r="V117" s="54">
        <f t="shared" si="10"/>
        <v>726</v>
      </c>
      <c r="W117" s="54">
        <f t="shared" si="11"/>
        <v>626.29999999999995</v>
      </c>
      <c r="X117" s="81">
        <v>558.29999999999995</v>
      </c>
      <c r="Y117" s="79">
        <v>0</v>
      </c>
      <c r="Z117" s="79">
        <v>26.4</v>
      </c>
      <c r="AA117" s="50">
        <v>41.6</v>
      </c>
      <c r="AB117" s="13">
        <v>98.7</v>
      </c>
      <c r="AC117" s="13">
        <v>1</v>
      </c>
      <c r="AD117" s="13">
        <v>2.4</v>
      </c>
      <c r="AE117" s="13">
        <v>0.1</v>
      </c>
      <c r="AF117" s="13">
        <v>0</v>
      </c>
      <c r="AG117" s="64">
        <v>0</v>
      </c>
    </row>
    <row r="118" spans="1:33" x14ac:dyDescent="0.25">
      <c r="A118" s="12">
        <v>2002.01</v>
      </c>
      <c r="B118" s="50">
        <v>4021.5999999999995</v>
      </c>
      <c r="C118" s="54">
        <f t="shared" si="7"/>
        <v>730.00000000000011</v>
      </c>
      <c r="D118" s="81">
        <v>630.70000000000005</v>
      </c>
      <c r="E118" s="79">
        <v>99.1</v>
      </c>
      <c r="F118" s="50">
        <v>0.2</v>
      </c>
      <c r="G118" s="54">
        <f t="shared" si="8"/>
        <v>189.8</v>
      </c>
      <c r="H118" s="81">
        <v>0.3</v>
      </c>
      <c r="I118" s="79">
        <v>0</v>
      </c>
      <c r="J118" s="79">
        <v>189.5</v>
      </c>
      <c r="K118" s="50">
        <v>0</v>
      </c>
      <c r="L118" s="13">
        <v>0</v>
      </c>
      <c r="M118" s="13">
        <v>0</v>
      </c>
      <c r="N118" s="13">
        <v>0.1</v>
      </c>
      <c r="O118" s="13">
        <v>0</v>
      </c>
      <c r="P118" s="13">
        <v>1636.5</v>
      </c>
      <c r="Q118" s="13">
        <v>0</v>
      </c>
      <c r="R118" s="54">
        <f t="shared" si="12"/>
        <v>979.5</v>
      </c>
      <c r="S118" s="54">
        <f t="shared" si="9"/>
        <v>0</v>
      </c>
      <c r="T118" s="85">
        <v>0</v>
      </c>
      <c r="U118" s="84">
        <v>0</v>
      </c>
      <c r="V118" s="54">
        <f t="shared" si="10"/>
        <v>977.6</v>
      </c>
      <c r="W118" s="54">
        <f t="shared" si="11"/>
        <v>813.3</v>
      </c>
      <c r="X118" s="81">
        <v>725.9</v>
      </c>
      <c r="Y118" s="79">
        <v>0</v>
      </c>
      <c r="Z118" s="79">
        <v>34.6</v>
      </c>
      <c r="AA118" s="50">
        <v>52.8</v>
      </c>
      <c r="AB118" s="13">
        <v>162.1</v>
      </c>
      <c r="AC118" s="13">
        <v>2.2000000000000002</v>
      </c>
      <c r="AD118" s="13">
        <v>1.9</v>
      </c>
      <c r="AE118" s="13">
        <v>0</v>
      </c>
      <c r="AF118" s="13">
        <v>0</v>
      </c>
      <c r="AG118" s="64">
        <v>0</v>
      </c>
    </row>
    <row r="119" spans="1:33" x14ac:dyDescent="0.25">
      <c r="A119" s="12">
        <v>2002.02</v>
      </c>
      <c r="B119" s="50">
        <v>3741.2000000000003</v>
      </c>
      <c r="C119" s="54">
        <f t="shared" si="7"/>
        <v>583.1</v>
      </c>
      <c r="D119" s="81">
        <v>472</v>
      </c>
      <c r="E119" s="79">
        <v>111.1</v>
      </c>
      <c r="F119" s="50">
        <v>0</v>
      </c>
      <c r="G119" s="54">
        <f t="shared" si="8"/>
        <v>332</v>
      </c>
      <c r="H119" s="81">
        <v>0.2</v>
      </c>
      <c r="I119" s="79">
        <v>0</v>
      </c>
      <c r="J119" s="79">
        <v>331.8</v>
      </c>
      <c r="K119" s="50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1250.3</v>
      </c>
      <c r="Q119" s="13">
        <v>0</v>
      </c>
      <c r="R119" s="54">
        <f t="shared" si="12"/>
        <v>1144.7</v>
      </c>
      <c r="S119" s="54">
        <f t="shared" si="9"/>
        <v>0</v>
      </c>
      <c r="T119" s="85">
        <v>0</v>
      </c>
      <c r="U119" s="84">
        <v>0</v>
      </c>
      <c r="V119" s="54">
        <f t="shared" si="10"/>
        <v>1143.4000000000001</v>
      </c>
      <c r="W119" s="54">
        <f t="shared" si="11"/>
        <v>1036.9000000000001</v>
      </c>
      <c r="X119" s="81">
        <v>664.7</v>
      </c>
      <c r="Y119" s="79">
        <v>221.3</v>
      </c>
      <c r="Z119" s="79">
        <v>23.1</v>
      </c>
      <c r="AA119" s="50">
        <v>127.8</v>
      </c>
      <c r="AB119" s="13">
        <v>103.6</v>
      </c>
      <c r="AC119" s="13">
        <v>2.9</v>
      </c>
      <c r="AD119" s="13">
        <v>1.3</v>
      </c>
      <c r="AE119" s="13">
        <v>0.1</v>
      </c>
      <c r="AF119" s="13">
        <v>0</v>
      </c>
      <c r="AG119" s="64">
        <v>0</v>
      </c>
    </row>
    <row r="120" spans="1:33" x14ac:dyDescent="0.25">
      <c r="A120" s="12">
        <v>2002.03</v>
      </c>
      <c r="B120" s="50">
        <v>4646.8999999999996</v>
      </c>
      <c r="C120" s="54">
        <f t="shared" si="7"/>
        <v>624.9</v>
      </c>
      <c r="D120" s="81">
        <v>494.3</v>
      </c>
      <c r="E120" s="79">
        <v>130.5</v>
      </c>
      <c r="F120" s="50">
        <v>0.1</v>
      </c>
      <c r="G120" s="54">
        <f t="shared" si="8"/>
        <v>146.69999999999999</v>
      </c>
      <c r="H120" s="81">
        <v>0.2</v>
      </c>
      <c r="I120" s="79">
        <v>0</v>
      </c>
      <c r="J120" s="79">
        <v>146.5</v>
      </c>
      <c r="K120" s="50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1229.5</v>
      </c>
      <c r="Q120" s="13">
        <v>0</v>
      </c>
      <c r="R120" s="54">
        <f t="shared" si="12"/>
        <v>2069.9</v>
      </c>
      <c r="S120" s="54">
        <f t="shared" si="9"/>
        <v>0</v>
      </c>
      <c r="T120" s="85">
        <v>0</v>
      </c>
      <c r="U120" s="84">
        <v>0</v>
      </c>
      <c r="V120" s="54">
        <f t="shared" si="10"/>
        <v>2067.2000000000003</v>
      </c>
      <c r="W120" s="54">
        <f t="shared" si="11"/>
        <v>1950.1</v>
      </c>
      <c r="X120" s="81">
        <v>580.6</v>
      </c>
      <c r="Y120" s="79">
        <v>0</v>
      </c>
      <c r="Z120" s="79">
        <v>22.4</v>
      </c>
      <c r="AA120" s="50">
        <v>1347.1</v>
      </c>
      <c r="AB120" s="13">
        <v>111.8</v>
      </c>
      <c r="AC120" s="13">
        <v>5.3</v>
      </c>
      <c r="AD120" s="13">
        <v>2.7</v>
      </c>
      <c r="AE120" s="13">
        <v>0</v>
      </c>
      <c r="AF120" s="13">
        <v>0</v>
      </c>
      <c r="AG120" s="64">
        <v>3.8</v>
      </c>
    </row>
    <row r="121" spans="1:33" x14ac:dyDescent="0.25">
      <c r="A121" s="12">
        <v>2002.04</v>
      </c>
      <c r="B121" s="50">
        <v>3854.7</v>
      </c>
      <c r="C121" s="54">
        <f t="shared" si="7"/>
        <v>584.6</v>
      </c>
      <c r="D121" s="81">
        <v>497.4</v>
      </c>
      <c r="E121" s="79">
        <v>87.2</v>
      </c>
      <c r="F121" s="50">
        <v>0</v>
      </c>
      <c r="G121" s="54">
        <f t="shared" si="8"/>
        <v>297.2</v>
      </c>
      <c r="H121" s="81">
        <v>18.399999999999999</v>
      </c>
      <c r="I121" s="79">
        <v>0</v>
      </c>
      <c r="J121" s="79">
        <v>278.8</v>
      </c>
      <c r="K121" s="50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1257.0999999999999</v>
      </c>
      <c r="Q121" s="13">
        <v>0</v>
      </c>
      <c r="R121" s="54">
        <f t="shared" si="12"/>
        <v>1197.3000000000002</v>
      </c>
      <c r="S121" s="54">
        <f t="shared" si="9"/>
        <v>0</v>
      </c>
      <c r="T121" s="85">
        <v>0</v>
      </c>
      <c r="U121" s="84">
        <v>0</v>
      </c>
      <c r="V121" s="54">
        <f t="shared" si="10"/>
        <v>1196.8000000000002</v>
      </c>
      <c r="W121" s="54">
        <f t="shared" si="11"/>
        <v>1080.9000000000001</v>
      </c>
      <c r="X121" s="81">
        <v>570.5</v>
      </c>
      <c r="Y121" s="79">
        <v>0</v>
      </c>
      <c r="Z121" s="79">
        <v>21.5</v>
      </c>
      <c r="AA121" s="50">
        <v>488.9</v>
      </c>
      <c r="AB121" s="13">
        <v>111</v>
      </c>
      <c r="AC121" s="13">
        <v>4.9000000000000004</v>
      </c>
      <c r="AD121" s="13">
        <v>0.5</v>
      </c>
      <c r="AE121" s="13">
        <v>0</v>
      </c>
      <c r="AF121" s="13">
        <v>0</v>
      </c>
      <c r="AG121" s="64">
        <v>0.1</v>
      </c>
    </row>
    <row r="122" spans="1:33" x14ac:dyDescent="0.25">
      <c r="A122" s="12">
        <v>2002.05</v>
      </c>
      <c r="B122" s="50">
        <v>5446.9</v>
      </c>
      <c r="C122" s="54">
        <f t="shared" si="7"/>
        <v>710</v>
      </c>
      <c r="D122" s="81">
        <v>538.9</v>
      </c>
      <c r="E122" s="79">
        <v>170.9</v>
      </c>
      <c r="F122" s="50">
        <v>0.2</v>
      </c>
      <c r="G122" s="54">
        <f t="shared" si="8"/>
        <v>1178.8</v>
      </c>
      <c r="H122" s="81">
        <v>137.19999999999999</v>
      </c>
      <c r="I122" s="79">
        <v>0</v>
      </c>
      <c r="J122" s="79">
        <v>1041.5999999999999</v>
      </c>
      <c r="K122" s="50">
        <v>0</v>
      </c>
      <c r="L122" s="13">
        <v>0</v>
      </c>
      <c r="M122" s="13">
        <v>0</v>
      </c>
      <c r="N122" s="13">
        <v>0.3</v>
      </c>
      <c r="O122" s="13">
        <v>0</v>
      </c>
      <c r="P122" s="13">
        <v>1340.3</v>
      </c>
      <c r="Q122" s="13">
        <v>0.3</v>
      </c>
      <c r="R122" s="54">
        <f t="shared" si="12"/>
        <v>1548.6000000000001</v>
      </c>
      <c r="S122" s="54">
        <f t="shared" si="9"/>
        <v>0</v>
      </c>
      <c r="T122" s="85">
        <v>0</v>
      </c>
      <c r="U122" s="84">
        <v>0</v>
      </c>
      <c r="V122" s="54">
        <f t="shared" si="10"/>
        <v>1545.5000000000002</v>
      </c>
      <c r="W122" s="54">
        <f t="shared" si="11"/>
        <v>1427.1000000000001</v>
      </c>
      <c r="X122" s="81">
        <v>1126.9000000000001</v>
      </c>
      <c r="Y122" s="79">
        <v>0</v>
      </c>
      <c r="Z122" s="79">
        <v>34.200000000000003</v>
      </c>
      <c r="AA122" s="50">
        <v>266</v>
      </c>
      <c r="AB122" s="13">
        <v>115.5</v>
      </c>
      <c r="AC122" s="13">
        <v>2.9</v>
      </c>
      <c r="AD122" s="13">
        <v>3.1</v>
      </c>
      <c r="AE122" s="13">
        <v>0.7</v>
      </c>
      <c r="AF122" s="13">
        <v>0</v>
      </c>
      <c r="AG122" s="64">
        <v>0</v>
      </c>
    </row>
    <row r="123" spans="1:33" x14ac:dyDescent="0.25">
      <c r="A123" s="12">
        <v>2002.06</v>
      </c>
      <c r="B123" s="50">
        <v>4155.2000000000007</v>
      </c>
      <c r="C123" s="54">
        <f t="shared" si="7"/>
        <v>724.9</v>
      </c>
      <c r="D123" s="81">
        <v>547.1</v>
      </c>
      <c r="E123" s="79">
        <v>177.5</v>
      </c>
      <c r="F123" s="50">
        <v>0.3</v>
      </c>
      <c r="G123" s="54">
        <f t="shared" si="8"/>
        <v>294.10000000000002</v>
      </c>
      <c r="H123" s="81">
        <v>118.3</v>
      </c>
      <c r="I123" s="79">
        <v>0</v>
      </c>
      <c r="J123" s="79">
        <v>175.8</v>
      </c>
      <c r="K123" s="50">
        <v>0</v>
      </c>
      <c r="L123" s="13">
        <v>0</v>
      </c>
      <c r="M123" s="13">
        <v>0</v>
      </c>
      <c r="N123" s="13">
        <v>0.1</v>
      </c>
      <c r="O123" s="13">
        <v>0</v>
      </c>
      <c r="P123" s="13">
        <v>1264</v>
      </c>
      <c r="Q123" s="13">
        <v>0</v>
      </c>
      <c r="R123" s="54">
        <f t="shared" si="12"/>
        <v>1165.8999999999999</v>
      </c>
      <c r="S123" s="54">
        <f t="shared" si="9"/>
        <v>0</v>
      </c>
      <c r="T123" s="85">
        <v>0</v>
      </c>
      <c r="U123" s="84">
        <v>0</v>
      </c>
      <c r="V123" s="54">
        <f t="shared" si="10"/>
        <v>1161.3</v>
      </c>
      <c r="W123" s="54">
        <f t="shared" si="11"/>
        <v>1047.8</v>
      </c>
      <c r="X123" s="81">
        <v>857.1</v>
      </c>
      <c r="Y123" s="79">
        <v>0</v>
      </c>
      <c r="Z123" s="79">
        <v>28.8</v>
      </c>
      <c r="AA123" s="50">
        <v>161.9</v>
      </c>
      <c r="AB123" s="13">
        <v>111.4</v>
      </c>
      <c r="AC123" s="13">
        <v>2.1</v>
      </c>
      <c r="AD123" s="13">
        <v>4.5999999999999996</v>
      </c>
      <c r="AE123" s="13">
        <v>1.6</v>
      </c>
      <c r="AF123" s="13">
        <v>0</v>
      </c>
      <c r="AG123" s="64">
        <v>0</v>
      </c>
    </row>
    <row r="124" spans="1:33" x14ac:dyDescent="0.25">
      <c r="A124" s="12">
        <v>2002.07</v>
      </c>
      <c r="B124" s="50">
        <v>5664.0999999999995</v>
      </c>
      <c r="C124" s="54">
        <f t="shared" si="7"/>
        <v>855.5</v>
      </c>
      <c r="D124" s="81">
        <v>692.4</v>
      </c>
      <c r="E124" s="79">
        <v>163</v>
      </c>
      <c r="F124" s="50">
        <v>0.1</v>
      </c>
      <c r="G124" s="54">
        <f t="shared" si="8"/>
        <v>562.90000000000009</v>
      </c>
      <c r="H124" s="81">
        <v>160.30000000000001</v>
      </c>
      <c r="I124" s="79">
        <v>0</v>
      </c>
      <c r="J124" s="79">
        <v>402.6</v>
      </c>
      <c r="K124" s="50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1805.8</v>
      </c>
      <c r="Q124" s="13">
        <v>0</v>
      </c>
      <c r="R124" s="54">
        <f t="shared" si="12"/>
        <v>1564</v>
      </c>
      <c r="S124" s="54">
        <f t="shared" si="9"/>
        <v>0</v>
      </c>
      <c r="T124" s="85">
        <v>0</v>
      </c>
      <c r="U124" s="84">
        <v>0</v>
      </c>
      <c r="V124" s="54">
        <f t="shared" si="10"/>
        <v>1560</v>
      </c>
      <c r="W124" s="54">
        <f t="shared" si="11"/>
        <v>1386.5</v>
      </c>
      <c r="X124" s="81">
        <v>920.6</v>
      </c>
      <c r="Y124" s="79">
        <v>0</v>
      </c>
      <c r="Z124" s="79">
        <v>29.2</v>
      </c>
      <c r="AA124" s="50">
        <v>436.7</v>
      </c>
      <c r="AB124" s="13">
        <v>168.7</v>
      </c>
      <c r="AC124" s="13">
        <v>4.8</v>
      </c>
      <c r="AD124" s="13">
        <v>4</v>
      </c>
      <c r="AE124" s="13">
        <v>1</v>
      </c>
      <c r="AF124" s="13">
        <v>0</v>
      </c>
      <c r="AG124" s="64">
        <v>0</v>
      </c>
    </row>
    <row r="125" spans="1:33" x14ac:dyDescent="0.25">
      <c r="A125" s="12">
        <v>2002.08</v>
      </c>
      <c r="B125" s="50">
        <v>4950.3999999999987</v>
      </c>
      <c r="C125" s="54">
        <f t="shared" si="7"/>
        <v>749.4</v>
      </c>
      <c r="D125" s="81">
        <v>519.9</v>
      </c>
      <c r="E125" s="79">
        <v>229.4</v>
      </c>
      <c r="F125" s="50">
        <v>0.1</v>
      </c>
      <c r="G125" s="54">
        <f t="shared" si="8"/>
        <v>946.6</v>
      </c>
      <c r="H125" s="81">
        <v>82.7</v>
      </c>
      <c r="I125" s="79">
        <v>0</v>
      </c>
      <c r="J125" s="79">
        <v>863.9</v>
      </c>
      <c r="K125" s="50">
        <v>0</v>
      </c>
      <c r="L125" s="13">
        <v>0</v>
      </c>
      <c r="M125" s="13">
        <v>0</v>
      </c>
      <c r="N125" s="13">
        <v>0.1</v>
      </c>
      <c r="O125" s="13">
        <v>0</v>
      </c>
      <c r="P125" s="13">
        <v>1294.5999999999999</v>
      </c>
      <c r="Q125" s="13">
        <v>0</v>
      </c>
      <c r="R125" s="54">
        <f t="shared" si="12"/>
        <v>1210.3000000000002</v>
      </c>
      <c r="S125" s="54">
        <f t="shared" si="9"/>
        <v>0</v>
      </c>
      <c r="T125" s="85">
        <v>0</v>
      </c>
      <c r="U125" s="84">
        <v>0</v>
      </c>
      <c r="V125" s="54">
        <f t="shared" si="10"/>
        <v>1203.9000000000001</v>
      </c>
      <c r="W125" s="54">
        <f t="shared" si="11"/>
        <v>1076.4000000000001</v>
      </c>
      <c r="X125" s="81">
        <v>750.8</v>
      </c>
      <c r="Y125" s="79">
        <v>0</v>
      </c>
      <c r="Z125" s="79">
        <v>29.5</v>
      </c>
      <c r="AA125" s="50">
        <v>296.10000000000002</v>
      </c>
      <c r="AB125" s="13">
        <v>124.3</v>
      </c>
      <c r="AC125" s="13">
        <v>3.2</v>
      </c>
      <c r="AD125" s="13">
        <v>6.4</v>
      </c>
      <c r="AE125" s="13">
        <v>1.2</v>
      </c>
      <c r="AF125" s="13">
        <v>0</v>
      </c>
      <c r="AG125" s="64">
        <v>0</v>
      </c>
    </row>
    <row r="126" spans="1:33" x14ac:dyDescent="0.25">
      <c r="A126" s="12">
        <v>2002.09</v>
      </c>
      <c r="B126" s="50">
        <v>5106.6000000000013</v>
      </c>
      <c r="C126" s="54">
        <f t="shared" si="7"/>
        <v>785.2</v>
      </c>
      <c r="D126" s="81">
        <v>525.70000000000005</v>
      </c>
      <c r="E126" s="79">
        <v>259.3</v>
      </c>
      <c r="F126" s="50">
        <v>0.2</v>
      </c>
      <c r="G126" s="54">
        <f t="shared" si="8"/>
        <v>1132.4000000000001</v>
      </c>
      <c r="H126" s="81">
        <v>131.9</v>
      </c>
      <c r="I126" s="79">
        <v>0</v>
      </c>
      <c r="J126" s="79">
        <v>1000.5</v>
      </c>
      <c r="K126" s="50">
        <v>0</v>
      </c>
      <c r="L126" s="13">
        <v>0</v>
      </c>
      <c r="M126" s="13">
        <v>0</v>
      </c>
      <c r="N126" s="13">
        <v>0.3</v>
      </c>
      <c r="O126" s="13">
        <v>0</v>
      </c>
      <c r="P126" s="13">
        <v>1275.0999999999999</v>
      </c>
      <c r="Q126" s="13">
        <v>0</v>
      </c>
      <c r="R126" s="54">
        <f t="shared" si="12"/>
        <v>1021.5999999999999</v>
      </c>
      <c r="S126" s="54">
        <f t="shared" si="9"/>
        <v>0</v>
      </c>
      <c r="T126" s="85">
        <v>0</v>
      </c>
      <c r="U126" s="84">
        <v>0</v>
      </c>
      <c r="V126" s="54">
        <f t="shared" si="10"/>
        <v>1009.4999999999999</v>
      </c>
      <c r="W126" s="54">
        <f t="shared" si="11"/>
        <v>887.09999999999991</v>
      </c>
      <c r="X126" s="81">
        <v>731.8</v>
      </c>
      <c r="Y126" s="79">
        <v>0</v>
      </c>
      <c r="Z126" s="79">
        <v>22.9</v>
      </c>
      <c r="AA126" s="50">
        <v>132.4</v>
      </c>
      <c r="AB126" s="13">
        <v>119.3</v>
      </c>
      <c r="AC126" s="13">
        <v>3.1</v>
      </c>
      <c r="AD126" s="13">
        <v>12.1</v>
      </c>
      <c r="AE126" s="13">
        <v>0.3</v>
      </c>
      <c r="AF126" s="13">
        <v>0</v>
      </c>
      <c r="AG126" s="64">
        <v>0</v>
      </c>
    </row>
    <row r="127" spans="1:33" x14ac:dyDescent="0.25">
      <c r="A127" s="12">
        <v>2002.1</v>
      </c>
      <c r="B127" s="50">
        <v>4606.5</v>
      </c>
      <c r="C127" s="54">
        <f t="shared" si="7"/>
        <v>743.80000000000007</v>
      </c>
      <c r="D127" s="81">
        <v>552.5</v>
      </c>
      <c r="E127" s="79">
        <v>191.2</v>
      </c>
      <c r="F127" s="50">
        <v>0.1</v>
      </c>
      <c r="G127" s="54">
        <f t="shared" si="8"/>
        <v>127.4</v>
      </c>
      <c r="H127" s="81">
        <v>116.5</v>
      </c>
      <c r="I127" s="79">
        <v>0</v>
      </c>
      <c r="J127" s="79">
        <v>10.9</v>
      </c>
      <c r="K127" s="50">
        <v>0</v>
      </c>
      <c r="L127" s="13">
        <v>0</v>
      </c>
      <c r="M127" s="13">
        <v>0</v>
      </c>
      <c r="N127" s="13">
        <v>0.1</v>
      </c>
      <c r="O127" s="13">
        <v>0</v>
      </c>
      <c r="P127" s="13">
        <v>1299.3</v>
      </c>
      <c r="Q127" s="13">
        <v>0.5</v>
      </c>
      <c r="R127" s="54">
        <f t="shared" si="12"/>
        <v>1547.6</v>
      </c>
      <c r="S127" s="54">
        <f t="shared" si="9"/>
        <v>0</v>
      </c>
      <c r="T127" s="85">
        <v>0</v>
      </c>
      <c r="U127" s="84">
        <v>0</v>
      </c>
      <c r="V127" s="54">
        <f t="shared" si="10"/>
        <v>1519.8999999999999</v>
      </c>
      <c r="W127" s="54">
        <f t="shared" si="11"/>
        <v>1393.5</v>
      </c>
      <c r="X127" s="81">
        <v>1077.0999999999999</v>
      </c>
      <c r="Y127" s="79">
        <v>0</v>
      </c>
      <c r="Z127" s="79">
        <v>32.200000000000003</v>
      </c>
      <c r="AA127" s="50">
        <v>284.2</v>
      </c>
      <c r="AB127" s="13">
        <v>124.3</v>
      </c>
      <c r="AC127" s="13">
        <v>2.1</v>
      </c>
      <c r="AD127" s="13">
        <v>27.7</v>
      </c>
      <c r="AE127" s="13">
        <v>0</v>
      </c>
      <c r="AF127" s="13">
        <v>0</v>
      </c>
      <c r="AG127" s="64">
        <v>0</v>
      </c>
    </row>
    <row r="128" spans="1:33" x14ac:dyDescent="0.25">
      <c r="A128" s="12">
        <v>2002.11</v>
      </c>
      <c r="B128" s="50">
        <v>5796</v>
      </c>
      <c r="C128" s="54">
        <f t="shared" si="7"/>
        <v>776.30000000000007</v>
      </c>
      <c r="D128" s="81">
        <v>556.6</v>
      </c>
      <c r="E128" s="79">
        <v>219.5</v>
      </c>
      <c r="F128" s="50">
        <v>0.2</v>
      </c>
      <c r="G128" s="54">
        <f t="shared" si="8"/>
        <v>1320.2</v>
      </c>
      <c r="H128" s="81">
        <v>96.7</v>
      </c>
      <c r="I128" s="79">
        <v>0</v>
      </c>
      <c r="J128" s="79">
        <v>1223.5</v>
      </c>
      <c r="K128" s="50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1290.8</v>
      </c>
      <c r="Q128" s="13">
        <v>0.2</v>
      </c>
      <c r="R128" s="54">
        <f t="shared" si="12"/>
        <v>1473.2</v>
      </c>
      <c r="S128" s="54">
        <f t="shared" si="9"/>
        <v>0</v>
      </c>
      <c r="T128" s="85">
        <v>0</v>
      </c>
      <c r="U128" s="84">
        <v>0</v>
      </c>
      <c r="V128" s="54">
        <f t="shared" si="10"/>
        <v>1463.6000000000001</v>
      </c>
      <c r="W128" s="54">
        <f t="shared" si="11"/>
        <v>1333.1000000000001</v>
      </c>
      <c r="X128" s="81">
        <v>1049.4000000000001</v>
      </c>
      <c r="Y128" s="79">
        <v>0</v>
      </c>
      <c r="Z128" s="79">
        <v>101.9</v>
      </c>
      <c r="AA128" s="50">
        <v>181.8</v>
      </c>
      <c r="AB128" s="13">
        <v>128.80000000000001</v>
      </c>
      <c r="AC128" s="13">
        <v>1.7</v>
      </c>
      <c r="AD128" s="13">
        <v>9.6</v>
      </c>
      <c r="AE128" s="13">
        <v>0.5</v>
      </c>
      <c r="AF128" s="13">
        <v>0</v>
      </c>
      <c r="AG128" s="64">
        <v>0</v>
      </c>
    </row>
    <row r="129" spans="1:33" x14ac:dyDescent="0.25">
      <c r="A129" s="12">
        <v>2002.12</v>
      </c>
      <c r="B129" s="50">
        <v>5460.2999999999993</v>
      </c>
      <c r="C129" s="54">
        <f t="shared" si="7"/>
        <v>1097.0999999999999</v>
      </c>
      <c r="D129" s="81">
        <v>749.3</v>
      </c>
      <c r="E129" s="79">
        <v>347.2</v>
      </c>
      <c r="F129" s="50">
        <v>0.6</v>
      </c>
      <c r="G129" s="54">
        <f t="shared" si="8"/>
        <v>281.39999999999998</v>
      </c>
      <c r="H129" s="81">
        <v>118.7</v>
      </c>
      <c r="I129" s="79">
        <v>0</v>
      </c>
      <c r="J129" s="79">
        <v>162.69999999999999</v>
      </c>
      <c r="K129" s="50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1592.1</v>
      </c>
      <c r="Q129" s="13">
        <v>0.7</v>
      </c>
      <c r="R129" s="54">
        <f t="shared" si="12"/>
        <v>1510.6000000000001</v>
      </c>
      <c r="S129" s="54">
        <f t="shared" si="9"/>
        <v>0</v>
      </c>
      <c r="T129" s="85">
        <v>0</v>
      </c>
      <c r="U129" s="84">
        <v>0</v>
      </c>
      <c r="V129" s="54">
        <f t="shared" si="10"/>
        <v>1508.7</v>
      </c>
      <c r="W129" s="54">
        <f t="shared" si="11"/>
        <v>1335.6000000000001</v>
      </c>
      <c r="X129" s="81">
        <v>1030.9000000000001</v>
      </c>
      <c r="Y129" s="79">
        <v>0</v>
      </c>
      <c r="Z129" s="79">
        <v>124.4</v>
      </c>
      <c r="AA129" s="50">
        <v>180.3</v>
      </c>
      <c r="AB129" s="13">
        <v>170</v>
      </c>
      <c r="AC129" s="13">
        <v>3.1</v>
      </c>
      <c r="AD129" s="13">
        <v>1.9</v>
      </c>
      <c r="AE129" s="13">
        <v>0</v>
      </c>
      <c r="AF129" s="13">
        <v>0</v>
      </c>
      <c r="AG129" s="64">
        <v>0</v>
      </c>
    </row>
    <row r="130" spans="1:33" x14ac:dyDescent="0.25">
      <c r="A130" s="12">
        <v>2003.01</v>
      </c>
      <c r="B130" s="50">
        <v>5382.9</v>
      </c>
      <c r="C130" s="54">
        <f t="shared" si="7"/>
        <v>874</v>
      </c>
      <c r="D130" s="81">
        <v>651</v>
      </c>
      <c r="E130" s="79">
        <v>222.9</v>
      </c>
      <c r="F130" s="50">
        <v>0.1</v>
      </c>
      <c r="G130" s="54">
        <f t="shared" si="8"/>
        <v>474</v>
      </c>
      <c r="H130" s="81">
        <v>126.6</v>
      </c>
      <c r="I130" s="79">
        <v>0</v>
      </c>
      <c r="J130" s="79">
        <v>347.4</v>
      </c>
      <c r="K130" s="50">
        <v>0</v>
      </c>
      <c r="L130" s="13">
        <v>0</v>
      </c>
      <c r="M130" s="13">
        <v>0</v>
      </c>
      <c r="N130" s="13">
        <v>0.1</v>
      </c>
      <c r="O130" s="13">
        <v>0</v>
      </c>
      <c r="P130" s="13">
        <v>1615.3</v>
      </c>
      <c r="Q130" s="13">
        <v>0.6</v>
      </c>
      <c r="R130" s="54">
        <f t="shared" si="12"/>
        <v>1523.3</v>
      </c>
      <c r="S130" s="54">
        <f t="shared" si="9"/>
        <v>0</v>
      </c>
      <c r="T130" s="85">
        <v>0</v>
      </c>
      <c r="U130" s="84">
        <v>0</v>
      </c>
      <c r="V130" s="54">
        <f t="shared" si="10"/>
        <v>1512</v>
      </c>
      <c r="W130" s="54">
        <f t="shared" si="11"/>
        <v>1395.6</v>
      </c>
      <c r="X130" s="81">
        <v>1199.5999999999999</v>
      </c>
      <c r="Y130" s="79">
        <v>0</v>
      </c>
      <c r="Z130" s="79">
        <v>65.5</v>
      </c>
      <c r="AA130" s="50">
        <v>130.5</v>
      </c>
      <c r="AB130" s="13">
        <v>115.2</v>
      </c>
      <c r="AC130" s="13">
        <v>1.2</v>
      </c>
      <c r="AD130" s="13">
        <v>11.3</v>
      </c>
      <c r="AE130" s="13">
        <v>0</v>
      </c>
      <c r="AF130" s="13">
        <v>0</v>
      </c>
      <c r="AG130" s="64">
        <v>2.5999999999999943</v>
      </c>
    </row>
    <row r="131" spans="1:33" x14ac:dyDescent="0.25">
      <c r="A131" s="12">
        <v>2003.02</v>
      </c>
      <c r="B131" s="50">
        <v>5560.5000000000009</v>
      </c>
      <c r="C131" s="54">
        <f t="shared" si="7"/>
        <v>835.50000000000011</v>
      </c>
      <c r="D131" s="81">
        <v>682.7</v>
      </c>
      <c r="E131" s="79">
        <v>152.6</v>
      </c>
      <c r="F131" s="50">
        <v>0.2</v>
      </c>
      <c r="G131" s="54">
        <f t="shared" si="8"/>
        <v>1191</v>
      </c>
      <c r="H131" s="81">
        <v>142</v>
      </c>
      <c r="I131" s="79">
        <v>0</v>
      </c>
      <c r="J131" s="79">
        <v>1049</v>
      </c>
      <c r="K131" s="50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1402.9</v>
      </c>
      <c r="Q131" s="13">
        <v>4.9000000000000004</v>
      </c>
      <c r="R131" s="54">
        <f t="shared" si="12"/>
        <v>1274.9999999999998</v>
      </c>
      <c r="S131" s="54">
        <f t="shared" si="9"/>
        <v>0</v>
      </c>
      <c r="T131" s="85">
        <v>0</v>
      </c>
      <c r="U131" s="84">
        <v>0</v>
      </c>
      <c r="V131" s="54">
        <f t="shared" si="10"/>
        <v>1270.7999999999997</v>
      </c>
      <c r="W131" s="54">
        <f t="shared" si="11"/>
        <v>1148.8999999999999</v>
      </c>
      <c r="X131" s="81">
        <v>902.3</v>
      </c>
      <c r="Y131" s="79">
        <v>0</v>
      </c>
      <c r="Z131" s="79">
        <v>39.4</v>
      </c>
      <c r="AA131" s="50">
        <v>207.2</v>
      </c>
      <c r="AB131" s="13">
        <v>121.6</v>
      </c>
      <c r="AC131" s="13">
        <v>0.3</v>
      </c>
      <c r="AD131" s="13">
        <v>4.2</v>
      </c>
      <c r="AE131" s="13">
        <v>1.2</v>
      </c>
      <c r="AF131" s="13">
        <v>0</v>
      </c>
      <c r="AG131" s="64">
        <v>4.9000000000000004</v>
      </c>
    </row>
    <row r="132" spans="1:33" x14ac:dyDescent="0.25">
      <c r="A132" s="12">
        <v>2003.03</v>
      </c>
      <c r="B132" s="50">
        <v>4883.0999999999995</v>
      </c>
      <c r="C132" s="54">
        <f t="shared" si="7"/>
        <v>919</v>
      </c>
      <c r="D132" s="81">
        <v>687.6</v>
      </c>
      <c r="E132" s="79">
        <v>231.2</v>
      </c>
      <c r="F132" s="50">
        <v>0.2</v>
      </c>
      <c r="G132" s="54">
        <f t="shared" si="8"/>
        <v>321.39999999999998</v>
      </c>
      <c r="H132" s="81">
        <v>112</v>
      </c>
      <c r="I132" s="79">
        <v>0</v>
      </c>
      <c r="J132" s="79">
        <v>209.4</v>
      </c>
      <c r="K132" s="50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1404.7</v>
      </c>
      <c r="Q132" s="13">
        <v>0.1</v>
      </c>
      <c r="R132" s="54">
        <f t="shared" si="12"/>
        <v>1325.9</v>
      </c>
      <c r="S132" s="54">
        <f t="shared" si="9"/>
        <v>0</v>
      </c>
      <c r="T132" s="85">
        <v>0</v>
      </c>
      <c r="U132" s="84">
        <v>0</v>
      </c>
      <c r="V132" s="54">
        <f t="shared" si="10"/>
        <v>1311</v>
      </c>
      <c r="W132" s="54">
        <f t="shared" si="11"/>
        <v>1169.8</v>
      </c>
      <c r="X132" s="81">
        <v>949.3</v>
      </c>
      <c r="Y132" s="79">
        <v>0</v>
      </c>
      <c r="Z132" s="79">
        <v>44.8</v>
      </c>
      <c r="AA132" s="50">
        <v>175.7</v>
      </c>
      <c r="AB132" s="13">
        <v>140.5</v>
      </c>
      <c r="AC132" s="13">
        <v>0.7</v>
      </c>
      <c r="AD132" s="13">
        <v>14.9</v>
      </c>
      <c r="AE132" s="13">
        <v>1</v>
      </c>
      <c r="AF132" s="13">
        <v>0</v>
      </c>
      <c r="AG132" s="64">
        <v>7.4</v>
      </c>
    </row>
    <row r="133" spans="1:33" x14ac:dyDescent="0.25">
      <c r="A133" s="12">
        <v>2003.04</v>
      </c>
      <c r="B133" s="50">
        <v>5193.7999999999993</v>
      </c>
      <c r="C133" s="54">
        <f t="shared" si="7"/>
        <v>902</v>
      </c>
      <c r="D133" s="81">
        <v>679.7</v>
      </c>
      <c r="E133" s="79">
        <v>222.3</v>
      </c>
      <c r="F133" s="50">
        <v>0</v>
      </c>
      <c r="G133" s="54">
        <f t="shared" si="8"/>
        <v>242.89999999999998</v>
      </c>
      <c r="H133" s="81">
        <v>146.6</v>
      </c>
      <c r="I133" s="79">
        <v>0</v>
      </c>
      <c r="J133" s="79">
        <v>96.3</v>
      </c>
      <c r="K133" s="50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1430.8</v>
      </c>
      <c r="Q133" s="13">
        <v>2.1</v>
      </c>
      <c r="R133" s="54">
        <f t="shared" si="12"/>
        <v>1603</v>
      </c>
      <c r="S133" s="54">
        <f t="shared" si="9"/>
        <v>0</v>
      </c>
      <c r="T133" s="85">
        <v>0</v>
      </c>
      <c r="U133" s="84">
        <v>0</v>
      </c>
      <c r="V133" s="54">
        <f t="shared" si="10"/>
        <v>1595.5</v>
      </c>
      <c r="W133" s="54">
        <f t="shared" si="11"/>
        <v>1442.5</v>
      </c>
      <c r="X133" s="81">
        <v>1098.8</v>
      </c>
      <c r="Y133" s="79">
        <v>0</v>
      </c>
      <c r="Z133" s="79">
        <v>55.4</v>
      </c>
      <c r="AA133" s="50">
        <v>288.3</v>
      </c>
      <c r="AB133" s="13">
        <v>151.69999999999999</v>
      </c>
      <c r="AC133" s="13">
        <v>1.3</v>
      </c>
      <c r="AD133" s="13">
        <v>7.5</v>
      </c>
      <c r="AE133" s="13">
        <v>4</v>
      </c>
      <c r="AF133" s="13">
        <v>0</v>
      </c>
      <c r="AG133" s="64">
        <v>0</v>
      </c>
    </row>
    <row r="134" spans="1:33" x14ac:dyDescent="0.25">
      <c r="A134" s="12">
        <v>2003.05</v>
      </c>
      <c r="B134" s="50">
        <v>6589.1000000000013</v>
      </c>
      <c r="C134" s="54">
        <f t="shared" si="7"/>
        <v>905</v>
      </c>
      <c r="D134" s="81">
        <v>685</v>
      </c>
      <c r="E134" s="79">
        <v>219.8</v>
      </c>
      <c r="F134" s="50">
        <v>0.2</v>
      </c>
      <c r="G134" s="54">
        <f t="shared" si="8"/>
        <v>835.3</v>
      </c>
      <c r="H134" s="81">
        <v>108.9</v>
      </c>
      <c r="I134" s="79">
        <v>0</v>
      </c>
      <c r="J134" s="79">
        <v>726.4</v>
      </c>
      <c r="K134" s="50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1421.9</v>
      </c>
      <c r="Q134" s="13">
        <v>0.1</v>
      </c>
      <c r="R134" s="54">
        <f t="shared" si="12"/>
        <v>2385.6</v>
      </c>
      <c r="S134" s="54">
        <f t="shared" si="9"/>
        <v>0</v>
      </c>
      <c r="T134" s="85">
        <v>0</v>
      </c>
      <c r="U134" s="84">
        <v>0</v>
      </c>
      <c r="V134" s="54">
        <f t="shared" si="10"/>
        <v>2374.5</v>
      </c>
      <c r="W134" s="54">
        <f t="shared" si="11"/>
        <v>2225.6</v>
      </c>
      <c r="X134" s="81">
        <v>1761.8</v>
      </c>
      <c r="Y134" s="79">
        <v>0</v>
      </c>
      <c r="Z134" s="79">
        <v>125.8</v>
      </c>
      <c r="AA134" s="50">
        <v>338</v>
      </c>
      <c r="AB134" s="13">
        <v>146.1</v>
      </c>
      <c r="AC134" s="13">
        <v>2.8</v>
      </c>
      <c r="AD134" s="13">
        <v>11.1</v>
      </c>
      <c r="AE134" s="13">
        <v>89.1</v>
      </c>
      <c r="AF134" s="13">
        <v>0</v>
      </c>
      <c r="AG134" s="64">
        <v>0</v>
      </c>
    </row>
    <row r="135" spans="1:33" x14ac:dyDescent="0.25">
      <c r="A135" s="12">
        <v>2003.06</v>
      </c>
      <c r="B135" s="50">
        <v>6021.9000000000005</v>
      </c>
      <c r="C135" s="54">
        <f t="shared" si="7"/>
        <v>926.5</v>
      </c>
      <c r="D135" s="81">
        <v>715.7</v>
      </c>
      <c r="E135" s="79">
        <v>210.8</v>
      </c>
      <c r="F135" s="50">
        <v>0</v>
      </c>
      <c r="G135" s="54">
        <f t="shared" si="8"/>
        <v>442.70000000000005</v>
      </c>
      <c r="H135" s="81">
        <v>141.1</v>
      </c>
      <c r="I135" s="79">
        <v>0</v>
      </c>
      <c r="J135" s="79">
        <v>301.60000000000002</v>
      </c>
      <c r="K135" s="50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1494.3</v>
      </c>
      <c r="Q135" s="13">
        <v>0</v>
      </c>
      <c r="R135" s="54">
        <f t="shared" si="12"/>
        <v>2212.7999999999997</v>
      </c>
      <c r="S135" s="54">
        <f t="shared" si="9"/>
        <v>0</v>
      </c>
      <c r="T135" s="85">
        <v>0</v>
      </c>
      <c r="U135" s="84">
        <v>0</v>
      </c>
      <c r="V135" s="54">
        <f t="shared" si="10"/>
        <v>2187.6999999999998</v>
      </c>
      <c r="W135" s="54">
        <f t="shared" si="11"/>
        <v>2032.1999999999998</v>
      </c>
      <c r="X135" s="81">
        <v>1428.1</v>
      </c>
      <c r="Y135" s="79">
        <v>0</v>
      </c>
      <c r="Z135" s="79">
        <v>94</v>
      </c>
      <c r="AA135" s="50">
        <v>510.1</v>
      </c>
      <c r="AB135" s="13">
        <v>154.19999999999999</v>
      </c>
      <c r="AC135" s="13">
        <v>1.3</v>
      </c>
      <c r="AD135" s="13">
        <v>25.1</v>
      </c>
      <c r="AE135" s="13">
        <v>12.9</v>
      </c>
      <c r="AF135" s="13">
        <v>0</v>
      </c>
      <c r="AG135" s="64">
        <v>16.100000000000001</v>
      </c>
    </row>
    <row r="136" spans="1:33" x14ac:dyDescent="0.25">
      <c r="A136" s="12">
        <v>2003.07</v>
      </c>
      <c r="B136" s="50">
        <v>6292.2</v>
      </c>
      <c r="C136" s="54">
        <f t="shared" si="7"/>
        <v>1160.8999999999999</v>
      </c>
      <c r="D136" s="81">
        <v>924.8</v>
      </c>
      <c r="E136" s="79">
        <v>236.1</v>
      </c>
      <c r="F136" s="50">
        <v>0</v>
      </c>
      <c r="G136" s="54">
        <f t="shared" si="8"/>
        <v>293.2</v>
      </c>
      <c r="H136" s="81">
        <v>216.6</v>
      </c>
      <c r="I136" s="79">
        <v>0</v>
      </c>
      <c r="J136" s="79">
        <v>76.599999999999994</v>
      </c>
      <c r="K136" s="50">
        <v>0</v>
      </c>
      <c r="L136" s="13">
        <v>0</v>
      </c>
      <c r="M136" s="13">
        <v>0</v>
      </c>
      <c r="N136" s="13">
        <v>0.1</v>
      </c>
      <c r="O136" s="13">
        <v>0</v>
      </c>
      <c r="P136" s="13">
        <v>1988</v>
      </c>
      <c r="Q136" s="13">
        <v>0</v>
      </c>
      <c r="R136" s="54">
        <f t="shared" si="12"/>
        <v>1934.7999999999997</v>
      </c>
      <c r="S136" s="54">
        <f t="shared" si="9"/>
        <v>0</v>
      </c>
      <c r="T136" s="85">
        <v>0</v>
      </c>
      <c r="U136" s="84">
        <v>0</v>
      </c>
      <c r="V136" s="54">
        <f t="shared" si="10"/>
        <v>1917.1999999999998</v>
      </c>
      <c r="W136" s="54">
        <f t="shared" si="11"/>
        <v>1695.4999999999998</v>
      </c>
      <c r="X136" s="81">
        <v>1326.6</v>
      </c>
      <c r="Y136" s="79">
        <v>0</v>
      </c>
      <c r="Z136" s="79">
        <v>71.099999999999994</v>
      </c>
      <c r="AA136" s="50">
        <v>297.8</v>
      </c>
      <c r="AB136" s="13">
        <v>218.8</v>
      </c>
      <c r="AC136" s="13">
        <v>2.9</v>
      </c>
      <c r="AD136" s="13">
        <v>17.600000000000001</v>
      </c>
      <c r="AE136" s="13">
        <v>17.7</v>
      </c>
      <c r="AF136" s="13">
        <v>0</v>
      </c>
      <c r="AG136" s="64">
        <v>10.8</v>
      </c>
    </row>
    <row r="137" spans="1:33" x14ac:dyDescent="0.25">
      <c r="A137" s="12">
        <v>2003.08</v>
      </c>
      <c r="B137" s="50">
        <v>6703.2000000000007</v>
      </c>
      <c r="C137" s="54">
        <f t="shared" si="7"/>
        <v>885.40000000000009</v>
      </c>
      <c r="D137" s="81">
        <v>698.2</v>
      </c>
      <c r="E137" s="79">
        <v>187.2</v>
      </c>
      <c r="F137" s="50">
        <v>0</v>
      </c>
      <c r="G137" s="54">
        <f t="shared" si="8"/>
        <v>1278.2</v>
      </c>
      <c r="H137" s="81">
        <v>336.6</v>
      </c>
      <c r="I137" s="79">
        <v>0</v>
      </c>
      <c r="J137" s="79">
        <v>941.6</v>
      </c>
      <c r="K137" s="50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1503.3</v>
      </c>
      <c r="Q137" s="13">
        <v>0</v>
      </c>
      <c r="R137" s="54">
        <f t="shared" si="12"/>
        <v>2136.1000000000004</v>
      </c>
      <c r="S137" s="54">
        <f t="shared" si="9"/>
        <v>0</v>
      </c>
      <c r="T137" s="85">
        <v>0</v>
      </c>
      <c r="U137" s="84">
        <v>0</v>
      </c>
      <c r="V137" s="54">
        <f t="shared" si="10"/>
        <v>2130.3000000000002</v>
      </c>
      <c r="W137" s="54">
        <f t="shared" si="11"/>
        <v>1967.4</v>
      </c>
      <c r="X137" s="81">
        <v>1437.4</v>
      </c>
      <c r="Y137" s="79">
        <v>0</v>
      </c>
      <c r="Z137" s="79">
        <v>171.8</v>
      </c>
      <c r="AA137" s="50">
        <v>358.2</v>
      </c>
      <c r="AB137" s="13">
        <v>159.5</v>
      </c>
      <c r="AC137" s="13">
        <v>3.4</v>
      </c>
      <c r="AD137" s="13">
        <v>5.8</v>
      </c>
      <c r="AE137" s="13">
        <v>15.1</v>
      </c>
      <c r="AF137" s="13">
        <v>0</v>
      </c>
      <c r="AG137" s="64">
        <v>5.3</v>
      </c>
    </row>
    <row r="138" spans="1:33" x14ac:dyDescent="0.25">
      <c r="A138" s="12">
        <v>2003.09</v>
      </c>
      <c r="B138" s="50">
        <v>5498.1999999999989</v>
      </c>
      <c r="C138" s="54">
        <f t="shared" si="7"/>
        <v>964.9</v>
      </c>
      <c r="D138" s="81">
        <v>722.9</v>
      </c>
      <c r="E138" s="79">
        <v>242</v>
      </c>
      <c r="F138" s="50">
        <v>0</v>
      </c>
      <c r="G138" s="54">
        <f t="shared" si="8"/>
        <v>270.29999999999995</v>
      </c>
      <c r="H138" s="81">
        <v>107.6</v>
      </c>
      <c r="I138" s="79">
        <v>0</v>
      </c>
      <c r="J138" s="79">
        <v>162.69999999999999</v>
      </c>
      <c r="K138" s="50">
        <v>0</v>
      </c>
      <c r="L138" s="13">
        <v>0</v>
      </c>
      <c r="M138" s="13">
        <v>0</v>
      </c>
      <c r="N138" s="13">
        <v>0.2</v>
      </c>
      <c r="O138" s="13">
        <v>0</v>
      </c>
      <c r="P138" s="13">
        <v>1539.3</v>
      </c>
      <c r="Q138" s="13">
        <v>0.2</v>
      </c>
      <c r="R138" s="54">
        <f t="shared" si="12"/>
        <v>1860.6000000000004</v>
      </c>
      <c r="S138" s="54">
        <f t="shared" si="9"/>
        <v>0</v>
      </c>
      <c r="T138" s="85">
        <v>0</v>
      </c>
      <c r="U138" s="84">
        <v>0</v>
      </c>
      <c r="V138" s="54">
        <f t="shared" si="10"/>
        <v>1813.2000000000003</v>
      </c>
      <c r="W138" s="54">
        <f t="shared" si="11"/>
        <v>1642.3000000000002</v>
      </c>
      <c r="X138" s="81">
        <v>1300.9000000000001</v>
      </c>
      <c r="Y138" s="79">
        <v>0</v>
      </c>
      <c r="Z138" s="79">
        <v>139.4</v>
      </c>
      <c r="AA138" s="50">
        <v>202</v>
      </c>
      <c r="AB138" s="13">
        <v>166.2</v>
      </c>
      <c r="AC138" s="13">
        <v>4.7</v>
      </c>
      <c r="AD138" s="13">
        <v>47.4</v>
      </c>
      <c r="AE138" s="13">
        <v>17.5</v>
      </c>
      <c r="AF138" s="13">
        <v>0</v>
      </c>
      <c r="AG138" s="64">
        <v>3</v>
      </c>
    </row>
    <row r="139" spans="1:33" x14ac:dyDescent="0.25">
      <c r="A139" s="12">
        <v>2003.1</v>
      </c>
      <c r="B139" s="50">
        <v>5863.5</v>
      </c>
      <c r="C139" s="54">
        <f t="shared" si="7"/>
        <v>932.7</v>
      </c>
      <c r="D139" s="81">
        <v>699</v>
      </c>
      <c r="E139" s="79">
        <v>233.7</v>
      </c>
      <c r="F139" s="50">
        <v>0</v>
      </c>
      <c r="G139" s="54">
        <f t="shared" si="8"/>
        <v>463.9</v>
      </c>
      <c r="H139" s="81">
        <v>177.2</v>
      </c>
      <c r="I139" s="79">
        <v>0</v>
      </c>
      <c r="J139" s="79">
        <v>286.7</v>
      </c>
      <c r="K139" s="50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1522.6</v>
      </c>
      <c r="Q139" s="13">
        <v>0</v>
      </c>
      <c r="R139" s="54">
        <f t="shared" si="12"/>
        <v>2003.6</v>
      </c>
      <c r="S139" s="54">
        <f t="shared" si="9"/>
        <v>0</v>
      </c>
      <c r="T139" s="85">
        <v>0</v>
      </c>
      <c r="U139" s="84">
        <v>0</v>
      </c>
      <c r="V139" s="54">
        <f t="shared" si="10"/>
        <v>1989</v>
      </c>
      <c r="W139" s="54">
        <f t="shared" si="11"/>
        <v>1825.8</v>
      </c>
      <c r="X139" s="81">
        <v>1358.6</v>
      </c>
      <c r="Y139" s="79">
        <v>0</v>
      </c>
      <c r="Z139" s="79">
        <v>145.69999999999999</v>
      </c>
      <c r="AA139" s="50">
        <v>321.5</v>
      </c>
      <c r="AB139" s="13">
        <v>161.5</v>
      </c>
      <c r="AC139" s="13">
        <v>1.7</v>
      </c>
      <c r="AD139" s="13">
        <v>14.6</v>
      </c>
      <c r="AE139" s="13">
        <v>20.8</v>
      </c>
      <c r="AF139" s="13">
        <v>0</v>
      </c>
      <c r="AG139" s="64">
        <v>0</v>
      </c>
    </row>
    <row r="140" spans="1:33" x14ac:dyDescent="0.25">
      <c r="A140" s="12">
        <v>2003.11</v>
      </c>
      <c r="B140" s="50">
        <v>6239.1</v>
      </c>
      <c r="C140" s="54">
        <f t="shared" ref="C140:C203" si="13">SUM(D140:F140)</f>
        <v>943.2</v>
      </c>
      <c r="D140" s="81">
        <v>696.5</v>
      </c>
      <c r="E140" s="79">
        <v>246.7</v>
      </c>
      <c r="F140" s="50">
        <v>0</v>
      </c>
      <c r="G140" s="54">
        <f t="shared" ref="G140:G203" si="14">SUM(H140:K140)</f>
        <v>681</v>
      </c>
      <c r="H140" s="81">
        <v>120.5</v>
      </c>
      <c r="I140" s="79">
        <v>0</v>
      </c>
      <c r="J140" s="79">
        <v>560.5</v>
      </c>
      <c r="K140" s="50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1547</v>
      </c>
      <c r="Q140" s="13">
        <v>0</v>
      </c>
      <c r="R140" s="54">
        <f t="shared" si="12"/>
        <v>2068.1999999999998</v>
      </c>
      <c r="S140" s="54">
        <f t="shared" ref="S140:S203" si="15">SUM(T140:U140)</f>
        <v>0</v>
      </c>
      <c r="T140" s="85">
        <v>0</v>
      </c>
      <c r="U140" s="84">
        <v>0</v>
      </c>
      <c r="V140" s="54">
        <f t="shared" ref="V140:V203" si="16">W140+AB140+AC140</f>
        <v>2053</v>
      </c>
      <c r="W140" s="54">
        <f t="shared" ref="W140:W177" si="17">SUM(X140:AA140)</f>
        <v>1869.5</v>
      </c>
      <c r="X140" s="81">
        <v>1416.7</v>
      </c>
      <c r="Y140" s="79">
        <v>0</v>
      </c>
      <c r="Z140" s="79">
        <v>183.9</v>
      </c>
      <c r="AA140" s="50">
        <v>268.89999999999998</v>
      </c>
      <c r="AB140" s="13">
        <v>166</v>
      </c>
      <c r="AC140" s="13">
        <v>17.5</v>
      </c>
      <c r="AD140" s="13">
        <v>15.2</v>
      </c>
      <c r="AE140" s="13">
        <v>21.6</v>
      </c>
      <c r="AF140" s="13">
        <v>0</v>
      </c>
      <c r="AG140" s="64">
        <v>0</v>
      </c>
    </row>
    <row r="141" spans="1:33" x14ac:dyDescent="0.25">
      <c r="A141" s="12">
        <v>2003.12</v>
      </c>
      <c r="B141" s="50">
        <v>7991.2</v>
      </c>
      <c r="C141" s="54">
        <f t="shared" si="13"/>
        <v>1322.2</v>
      </c>
      <c r="D141" s="81">
        <v>902.1</v>
      </c>
      <c r="E141" s="79">
        <v>420.1</v>
      </c>
      <c r="F141" s="50">
        <v>0</v>
      </c>
      <c r="G141" s="54">
        <f t="shared" si="14"/>
        <v>388.9</v>
      </c>
      <c r="H141" s="81">
        <v>147.19999999999999</v>
      </c>
      <c r="I141" s="79">
        <v>0</v>
      </c>
      <c r="J141" s="79">
        <v>241.7</v>
      </c>
      <c r="K141" s="50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2594.1999999999998</v>
      </c>
      <c r="Q141" s="13">
        <v>0.2</v>
      </c>
      <c r="R141" s="54">
        <f t="shared" si="12"/>
        <v>2541.1</v>
      </c>
      <c r="S141" s="54">
        <f t="shared" si="15"/>
        <v>0</v>
      </c>
      <c r="T141" s="85">
        <v>0</v>
      </c>
      <c r="U141" s="84">
        <v>0</v>
      </c>
      <c r="V141" s="54">
        <f t="shared" si="16"/>
        <v>2464.5</v>
      </c>
      <c r="W141" s="54">
        <f t="shared" si="17"/>
        <v>2161.1</v>
      </c>
      <c r="X141" s="81">
        <v>1726.2</v>
      </c>
      <c r="Y141" s="79">
        <v>0</v>
      </c>
      <c r="Z141" s="79">
        <v>181.8</v>
      </c>
      <c r="AA141" s="50">
        <v>253.1</v>
      </c>
      <c r="AB141" s="13">
        <v>286.39999999999998</v>
      </c>
      <c r="AC141" s="13">
        <v>17</v>
      </c>
      <c r="AD141" s="13">
        <v>76.599999999999994</v>
      </c>
      <c r="AE141" s="13">
        <v>29.2</v>
      </c>
      <c r="AF141" s="13">
        <v>0</v>
      </c>
      <c r="AG141" s="64">
        <v>1.5999999999999943</v>
      </c>
    </row>
    <row r="142" spans="1:33" x14ac:dyDescent="0.25">
      <c r="A142" s="12">
        <v>2004.01</v>
      </c>
      <c r="B142" s="50">
        <v>6056.0999999999995</v>
      </c>
      <c r="C142" s="54">
        <f t="shared" si="13"/>
        <v>1046.0999999999999</v>
      </c>
      <c r="D142" s="81">
        <v>815</v>
      </c>
      <c r="E142" s="79">
        <v>231.1</v>
      </c>
      <c r="F142" s="50">
        <v>0</v>
      </c>
      <c r="G142" s="54">
        <f t="shared" si="14"/>
        <v>225</v>
      </c>
      <c r="H142" s="81">
        <v>151.6</v>
      </c>
      <c r="I142" s="79">
        <v>0</v>
      </c>
      <c r="J142" s="79">
        <v>73.400000000000006</v>
      </c>
      <c r="K142" s="50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1597.5</v>
      </c>
      <c r="Q142" s="13">
        <v>8.9</v>
      </c>
      <c r="R142" s="54">
        <f t="shared" si="12"/>
        <v>2360.4</v>
      </c>
      <c r="S142" s="54">
        <f t="shared" si="15"/>
        <v>0</v>
      </c>
      <c r="T142" s="85">
        <v>0</v>
      </c>
      <c r="U142" s="84">
        <v>0</v>
      </c>
      <c r="V142" s="54">
        <f t="shared" si="16"/>
        <v>2278.4</v>
      </c>
      <c r="W142" s="54">
        <f t="shared" si="17"/>
        <v>2039.1999999999998</v>
      </c>
      <c r="X142" s="81">
        <v>1632.6</v>
      </c>
      <c r="Y142" s="79">
        <v>0</v>
      </c>
      <c r="Z142" s="79">
        <v>69.8</v>
      </c>
      <c r="AA142" s="50">
        <v>336.8</v>
      </c>
      <c r="AB142" s="13">
        <v>223.9</v>
      </c>
      <c r="AC142" s="13">
        <v>15.3</v>
      </c>
      <c r="AD142" s="13">
        <v>82</v>
      </c>
      <c r="AE142" s="13">
        <v>0</v>
      </c>
      <c r="AF142" s="13">
        <v>0</v>
      </c>
      <c r="AG142" s="64">
        <v>0</v>
      </c>
    </row>
    <row r="143" spans="1:33" x14ac:dyDescent="0.25">
      <c r="A143" s="12">
        <v>2004.02</v>
      </c>
      <c r="B143" s="50">
        <v>6478.5999999999995</v>
      </c>
      <c r="C143" s="54">
        <f t="shared" si="13"/>
        <v>947.40000000000009</v>
      </c>
      <c r="D143" s="81">
        <v>733.7</v>
      </c>
      <c r="E143" s="79">
        <v>213.7</v>
      </c>
      <c r="F143" s="50">
        <v>0</v>
      </c>
      <c r="G143" s="54">
        <f t="shared" si="14"/>
        <v>1025.2</v>
      </c>
      <c r="H143" s="81">
        <v>153</v>
      </c>
      <c r="I143" s="79">
        <v>0</v>
      </c>
      <c r="J143" s="79">
        <v>872.2</v>
      </c>
      <c r="K143" s="50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1621.1</v>
      </c>
      <c r="Q143" s="13">
        <v>6.4</v>
      </c>
      <c r="R143" s="54">
        <f t="shared" si="12"/>
        <v>1984.1000000000001</v>
      </c>
      <c r="S143" s="54">
        <f t="shared" si="15"/>
        <v>0</v>
      </c>
      <c r="T143" s="85">
        <v>0</v>
      </c>
      <c r="U143" s="84">
        <v>0</v>
      </c>
      <c r="V143" s="54">
        <f t="shared" si="16"/>
        <v>1953.3000000000002</v>
      </c>
      <c r="W143" s="54">
        <f t="shared" si="17"/>
        <v>1793.6000000000001</v>
      </c>
      <c r="X143" s="81">
        <v>1447.4</v>
      </c>
      <c r="Y143" s="79">
        <v>0</v>
      </c>
      <c r="Z143" s="79">
        <v>82.2</v>
      </c>
      <c r="AA143" s="50">
        <v>264</v>
      </c>
      <c r="AB143" s="13">
        <v>151.4</v>
      </c>
      <c r="AC143" s="13">
        <v>8.3000000000000007</v>
      </c>
      <c r="AD143" s="13">
        <v>30.8</v>
      </c>
      <c r="AE143" s="13">
        <v>0.3</v>
      </c>
      <c r="AF143" s="13">
        <v>0</v>
      </c>
      <c r="AG143" s="64">
        <v>0</v>
      </c>
    </row>
    <row r="144" spans="1:33" x14ac:dyDescent="0.25">
      <c r="A144" s="12">
        <v>2004.03</v>
      </c>
      <c r="B144" s="50">
        <v>6535.2</v>
      </c>
      <c r="C144" s="54">
        <f t="shared" si="13"/>
        <v>961.7</v>
      </c>
      <c r="D144" s="81">
        <v>710.1</v>
      </c>
      <c r="E144" s="79">
        <v>251.6</v>
      </c>
      <c r="F144" s="50">
        <v>0</v>
      </c>
      <c r="G144" s="54">
        <f t="shared" si="14"/>
        <v>363.5</v>
      </c>
      <c r="H144" s="81">
        <v>192.6</v>
      </c>
      <c r="I144" s="79">
        <v>0</v>
      </c>
      <c r="J144" s="79">
        <v>170.9</v>
      </c>
      <c r="K144" s="50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1838</v>
      </c>
      <c r="Q144" s="13">
        <v>5.6</v>
      </c>
      <c r="R144" s="54">
        <f t="shared" si="12"/>
        <v>2258.0000000000005</v>
      </c>
      <c r="S144" s="54">
        <f t="shared" si="15"/>
        <v>0</v>
      </c>
      <c r="T144" s="85">
        <v>0</v>
      </c>
      <c r="U144" s="84">
        <v>0</v>
      </c>
      <c r="V144" s="54">
        <f t="shared" si="16"/>
        <v>2238.0000000000005</v>
      </c>
      <c r="W144" s="54">
        <f t="shared" si="17"/>
        <v>1969.3000000000002</v>
      </c>
      <c r="X144" s="81">
        <v>1527.2</v>
      </c>
      <c r="Y144" s="79">
        <v>0</v>
      </c>
      <c r="Z144" s="79">
        <v>80.5</v>
      </c>
      <c r="AA144" s="50">
        <v>361.6</v>
      </c>
      <c r="AB144" s="13">
        <v>264.8</v>
      </c>
      <c r="AC144" s="13">
        <v>3.9</v>
      </c>
      <c r="AD144" s="13">
        <v>20</v>
      </c>
      <c r="AE144" s="13">
        <v>0.4</v>
      </c>
      <c r="AF144" s="13">
        <v>0</v>
      </c>
      <c r="AG144" s="64">
        <v>10.1</v>
      </c>
    </row>
    <row r="145" spans="1:33" x14ac:dyDescent="0.25">
      <c r="A145" s="12">
        <v>2004.04</v>
      </c>
      <c r="B145" s="50">
        <v>5823.9000000000005</v>
      </c>
      <c r="C145" s="54">
        <f t="shared" si="13"/>
        <v>942.19999999999993</v>
      </c>
      <c r="D145" s="81">
        <v>691.4</v>
      </c>
      <c r="E145" s="79">
        <v>250.7</v>
      </c>
      <c r="F145" s="50">
        <v>9.9999999999999645E-2</v>
      </c>
      <c r="G145" s="54">
        <f t="shared" si="14"/>
        <v>349.20000000000005</v>
      </c>
      <c r="H145" s="81">
        <v>158.4</v>
      </c>
      <c r="I145" s="79">
        <v>0</v>
      </c>
      <c r="J145" s="79">
        <v>190.8</v>
      </c>
      <c r="K145" s="50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1507.8</v>
      </c>
      <c r="Q145" s="13">
        <v>5.2</v>
      </c>
      <c r="R145" s="54">
        <f t="shared" si="12"/>
        <v>2130</v>
      </c>
      <c r="S145" s="54">
        <f t="shared" si="15"/>
        <v>0</v>
      </c>
      <c r="T145" s="85">
        <v>0</v>
      </c>
      <c r="U145" s="84">
        <v>0</v>
      </c>
      <c r="V145" s="54">
        <f t="shared" si="16"/>
        <v>2118.4</v>
      </c>
      <c r="W145" s="54">
        <f t="shared" si="17"/>
        <v>1957.6000000000001</v>
      </c>
      <c r="X145" s="81">
        <v>1540.4</v>
      </c>
      <c r="Y145" s="79">
        <v>0</v>
      </c>
      <c r="Z145" s="79">
        <v>90.7</v>
      </c>
      <c r="AA145" s="50">
        <v>326.5</v>
      </c>
      <c r="AB145" s="13">
        <v>148.30000000000001</v>
      </c>
      <c r="AC145" s="13">
        <v>12.5</v>
      </c>
      <c r="AD145" s="13">
        <v>11.6</v>
      </c>
      <c r="AE145" s="13">
        <v>0</v>
      </c>
      <c r="AF145" s="13">
        <v>0</v>
      </c>
      <c r="AG145" s="64">
        <v>23.5</v>
      </c>
    </row>
    <row r="146" spans="1:33" x14ac:dyDescent="0.25">
      <c r="A146" s="12">
        <v>2004.05</v>
      </c>
      <c r="B146" s="50">
        <v>8265.7000000000025</v>
      </c>
      <c r="C146" s="54">
        <f t="shared" si="13"/>
        <v>947.9</v>
      </c>
      <c r="D146" s="81">
        <v>703.6</v>
      </c>
      <c r="E146" s="79">
        <v>244.2</v>
      </c>
      <c r="F146" s="50">
        <v>9.9999999999999645E-2</v>
      </c>
      <c r="G146" s="54">
        <f t="shared" si="14"/>
        <v>553.79999999999995</v>
      </c>
      <c r="H146" s="81">
        <v>127.1</v>
      </c>
      <c r="I146" s="79">
        <v>0</v>
      </c>
      <c r="J146" s="79">
        <v>426.7</v>
      </c>
      <c r="K146" s="50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1617.1</v>
      </c>
      <c r="Q146" s="13">
        <v>10.8</v>
      </c>
      <c r="R146" s="54">
        <f t="shared" si="12"/>
        <v>4250.5999999999995</v>
      </c>
      <c r="S146" s="54">
        <f t="shared" si="15"/>
        <v>0</v>
      </c>
      <c r="T146" s="85">
        <v>0</v>
      </c>
      <c r="U146" s="84">
        <v>0</v>
      </c>
      <c r="V146" s="54">
        <f t="shared" si="16"/>
        <v>4241.8999999999996</v>
      </c>
      <c r="W146" s="54">
        <f t="shared" si="17"/>
        <v>4063.9</v>
      </c>
      <c r="X146" s="81">
        <v>3195.5</v>
      </c>
      <c r="Y146" s="79">
        <v>0</v>
      </c>
      <c r="Z146" s="79">
        <v>429.1</v>
      </c>
      <c r="AA146" s="50">
        <v>439.3</v>
      </c>
      <c r="AB146" s="13">
        <v>160.80000000000001</v>
      </c>
      <c r="AC146" s="13">
        <v>17.2</v>
      </c>
      <c r="AD146" s="13">
        <v>8.6999999999999993</v>
      </c>
      <c r="AE146" s="13">
        <v>0.2</v>
      </c>
      <c r="AF146" s="13">
        <v>0</v>
      </c>
      <c r="AG146" s="64">
        <v>11</v>
      </c>
    </row>
    <row r="147" spans="1:33" x14ac:dyDescent="0.25">
      <c r="A147" s="12">
        <v>2004.06</v>
      </c>
      <c r="B147" s="50">
        <v>7962.7000000000007</v>
      </c>
      <c r="C147" s="54">
        <f t="shared" si="13"/>
        <v>1062.7</v>
      </c>
      <c r="D147" s="81">
        <v>775.6</v>
      </c>
      <c r="E147" s="79">
        <v>286.89999999999998</v>
      </c>
      <c r="F147" s="50">
        <v>0.19999999999999929</v>
      </c>
      <c r="G147" s="54">
        <f t="shared" si="14"/>
        <v>287.10000000000002</v>
      </c>
      <c r="H147" s="81">
        <v>143.69999999999999</v>
      </c>
      <c r="I147" s="79">
        <v>0</v>
      </c>
      <c r="J147" s="79">
        <v>143.4</v>
      </c>
      <c r="K147" s="50">
        <v>0</v>
      </c>
      <c r="L147" s="13">
        <v>0</v>
      </c>
      <c r="M147" s="13">
        <v>0</v>
      </c>
      <c r="N147" s="13">
        <v>0.4</v>
      </c>
      <c r="O147" s="13">
        <v>0</v>
      </c>
      <c r="P147" s="13">
        <v>2193</v>
      </c>
      <c r="Q147" s="13">
        <v>4.2</v>
      </c>
      <c r="R147" s="54">
        <f t="shared" si="12"/>
        <v>3345.8</v>
      </c>
      <c r="S147" s="54">
        <f t="shared" si="15"/>
        <v>0</v>
      </c>
      <c r="T147" s="85">
        <v>0</v>
      </c>
      <c r="U147" s="84">
        <v>0</v>
      </c>
      <c r="V147" s="54">
        <f t="shared" si="16"/>
        <v>3338.3</v>
      </c>
      <c r="W147" s="54">
        <f t="shared" si="17"/>
        <v>3154.4</v>
      </c>
      <c r="X147" s="81">
        <v>2370.8000000000002</v>
      </c>
      <c r="Y147" s="79">
        <v>0</v>
      </c>
      <c r="Z147" s="79">
        <v>355.1</v>
      </c>
      <c r="AA147" s="50">
        <v>428.5</v>
      </c>
      <c r="AB147" s="13">
        <v>163.4</v>
      </c>
      <c r="AC147" s="13">
        <v>20.5</v>
      </c>
      <c r="AD147" s="13">
        <v>7.5</v>
      </c>
      <c r="AE147" s="13">
        <v>0</v>
      </c>
      <c r="AF147" s="13">
        <v>0</v>
      </c>
      <c r="AG147" s="64">
        <v>19.100000000000001</v>
      </c>
    </row>
    <row r="148" spans="1:33" x14ac:dyDescent="0.25">
      <c r="A148" s="12">
        <v>2004.07</v>
      </c>
      <c r="B148" s="50">
        <v>7383.7</v>
      </c>
      <c r="C148" s="54">
        <f t="shared" si="13"/>
        <v>1269.9000000000001</v>
      </c>
      <c r="D148" s="81">
        <v>1008.2</v>
      </c>
      <c r="E148" s="79">
        <v>261.60000000000002</v>
      </c>
      <c r="F148" s="50">
        <v>0.1</v>
      </c>
      <c r="G148" s="54">
        <f t="shared" si="14"/>
        <v>203.7</v>
      </c>
      <c r="H148" s="81">
        <v>151.9</v>
      </c>
      <c r="I148" s="79">
        <v>0</v>
      </c>
      <c r="J148" s="79">
        <v>51.8</v>
      </c>
      <c r="K148" s="50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2027.8</v>
      </c>
      <c r="Q148" s="13">
        <v>0</v>
      </c>
      <c r="R148" s="54">
        <f t="shared" si="12"/>
        <v>2787.8</v>
      </c>
      <c r="S148" s="54">
        <f t="shared" si="15"/>
        <v>0</v>
      </c>
      <c r="T148" s="85">
        <v>0</v>
      </c>
      <c r="U148" s="84">
        <v>0</v>
      </c>
      <c r="V148" s="54">
        <f t="shared" si="16"/>
        <v>2779</v>
      </c>
      <c r="W148" s="54">
        <f t="shared" si="17"/>
        <v>2534.8000000000002</v>
      </c>
      <c r="X148" s="81">
        <v>1926.9</v>
      </c>
      <c r="Y148" s="79">
        <v>0</v>
      </c>
      <c r="Z148" s="79">
        <v>221.5</v>
      </c>
      <c r="AA148" s="50">
        <v>386.4</v>
      </c>
      <c r="AB148" s="13">
        <v>228.5</v>
      </c>
      <c r="AC148" s="13">
        <v>15.7</v>
      </c>
      <c r="AD148" s="13">
        <v>8.8000000000000007</v>
      </c>
      <c r="AE148" s="13">
        <v>49.2</v>
      </c>
      <c r="AF148" s="13">
        <v>0</v>
      </c>
      <c r="AG148" s="64">
        <v>4.3</v>
      </c>
    </row>
    <row r="149" spans="1:33" x14ac:dyDescent="0.25">
      <c r="A149" s="12">
        <v>2004.08</v>
      </c>
      <c r="B149" s="50">
        <v>7420.8</v>
      </c>
      <c r="C149" s="54">
        <f t="shared" si="13"/>
        <v>957.7</v>
      </c>
      <c r="D149" s="81">
        <v>702</v>
      </c>
      <c r="E149" s="79">
        <v>255.6</v>
      </c>
      <c r="F149" s="50">
        <v>9.9999999999999645E-2</v>
      </c>
      <c r="G149" s="54">
        <f t="shared" si="14"/>
        <v>1074.1000000000001</v>
      </c>
      <c r="H149" s="81">
        <v>177.9</v>
      </c>
      <c r="I149" s="79">
        <v>0</v>
      </c>
      <c r="J149" s="79">
        <v>896.2</v>
      </c>
      <c r="K149" s="50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1621.7</v>
      </c>
      <c r="Q149" s="13">
        <v>3.7</v>
      </c>
      <c r="R149" s="54">
        <f t="shared" si="12"/>
        <v>2829.7</v>
      </c>
      <c r="S149" s="54">
        <f t="shared" si="15"/>
        <v>0</v>
      </c>
      <c r="T149" s="85">
        <v>0</v>
      </c>
      <c r="U149" s="84">
        <v>0</v>
      </c>
      <c r="V149" s="54">
        <f t="shared" si="16"/>
        <v>2823</v>
      </c>
      <c r="W149" s="54">
        <f t="shared" si="17"/>
        <v>2639.7</v>
      </c>
      <c r="X149" s="81">
        <v>1963.6</v>
      </c>
      <c r="Y149" s="79">
        <v>0</v>
      </c>
      <c r="Z149" s="79">
        <v>237.7</v>
      </c>
      <c r="AA149" s="50">
        <v>438.4</v>
      </c>
      <c r="AB149" s="13">
        <v>165.5</v>
      </c>
      <c r="AC149" s="13">
        <v>17.8</v>
      </c>
      <c r="AD149" s="13">
        <v>6.7</v>
      </c>
      <c r="AE149" s="13">
        <v>0</v>
      </c>
      <c r="AF149" s="13">
        <v>0</v>
      </c>
      <c r="AG149" s="64">
        <v>27.6</v>
      </c>
    </row>
    <row r="150" spans="1:33" x14ac:dyDescent="0.25">
      <c r="A150" s="12">
        <v>2004.09</v>
      </c>
      <c r="B150" s="50">
        <v>7028.6</v>
      </c>
      <c r="C150" s="54">
        <f t="shared" si="13"/>
        <v>1055.8</v>
      </c>
      <c r="D150" s="81">
        <v>720.3</v>
      </c>
      <c r="E150" s="79">
        <v>335.5</v>
      </c>
      <c r="F150" s="50">
        <v>0</v>
      </c>
      <c r="G150" s="54">
        <f t="shared" si="14"/>
        <v>333.1</v>
      </c>
      <c r="H150" s="81">
        <v>176</v>
      </c>
      <c r="I150" s="79">
        <v>0</v>
      </c>
      <c r="J150" s="79">
        <v>157.1</v>
      </c>
      <c r="K150" s="50">
        <v>0</v>
      </c>
      <c r="L150" s="13">
        <v>0</v>
      </c>
      <c r="M150" s="13">
        <v>0</v>
      </c>
      <c r="N150" s="13">
        <v>0.1</v>
      </c>
      <c r="O150" s="13">
        <v>0</v>
      </c>
      <c r="P150" s="13">
        <v>1810</v>
      </c>
      <c r="Q150" s="13">
        <v>13.7</v>
      </c>
      <c r="R150" s="54">
        <f t="shared" si="12"/>
        <v>2734.5</v>
      </c>
      <c r="S150" s="54">
        <f t="shared" si="15"/>
        <v>0</v>
      </c>
      <c r="T150" s="85">
        <v>0</v>
      </c>
      <c r="U150" s="84">
        <v>0</v>
      </c>
      <c r="V150" s="54">
        <f t="shared" si="16"/>
        <v>2714.4</v>
      </c>
      <c r="W150" s="54">
        <f t="shared" si="17"/>
        <v>2517.9</v>
      </c>
      <c r="X150" s="81">
        <v>1849.9</v>
      </c>
      <c r="Y150" s="79">
        <v>0</v>
      </c>
      <c r="Z150" s="79">
        <v>203</v>
      </c>
      <c r="AA150" s="50">
        <v>465</v>
      </c>
      <c r="AB150" s="13">
        <v>179.5</v>
      </c>
      <c r="AC150" s="13">
        <v>17</v>
      </c>
      <c r="AD150" s="13">
        <v>20.100000000000001</v>
      </c>
      <c r="AE150" s="13">
        <v>0.1</v>
      </c>
      <c r="AF150" s="13">
        <v>0</v>
      </c>
      <c r="AG150" s="64">
        <v>17.600000000000001</v>
      </c>
    </row>
    <row r="151" spans="1:33" x14ac:dyDescent="0.25">
      <c r="A151" s="12">
        <v>2004.1</v>
      </c>
      <c r="B151" s="50">
        <v>7043.7</v>
      </c>
      <c r="C151" s="54">
        <f t="shared" si="13"/>
        <v>1075.8</v>
      </c>
      <c r="D151" s="81">
        <v>766.4</v>
      </c>
      <c r="E151" s="79">
        <v>309.2</v>
      </c>
      <c r="F151" s="50">
        <v>0.2</v>
      </c>
      <c r="G151" s="54">
        <f t="shared" si="14"/>
        <v>247</v>
      </c>
      <c r="H151" s="81">
        <v>128.9</v>
      </c>
      <c r="I151" s="79">
        <v>0</v>
      </c>
      <c r="J151" s="79">
        <v>118.1</v>
      </c>
      <c r="K151" s="50">
        <v>0</v>
      </c>
      <c r="L151" s="13">
        <v>0</v>
      </c>
      <c r="M151" s="13">
        <v>0</v>
      </c>
      <c r="N151" s="13">
        <v>0.2</v>
      </c>
      <c r="O151" s="13">
        <v>0</v>
      </c>
      <c r="P151" s="13">
        <v>1771.6</v>
      </c>
      <c r="Q151" s="13">
        <v>8.9</v>
      </c>
      <c r="R151" s="54">
        <f t="shared" si="12"/>
        <v>2910.5000000000005</v>
      </c>
      <c r="S151" s="54">
        <f t="shared" si="15"/>
        <v>0</v>
      </c>
      <c r="T151" s="85">
        <v>0</v>
      </c>
      <c r="U151" s="84">
        <v>0</v>
      </c>
      <c r="V151" s="54">
        <f t="shared" si="16"/>
        <v>2835.4000000000005</v>
      </c>
      <c r="W151" s="54">
        <f t="shared" si="17"/>
        <v>2566.0000000000005</v>
      </c>
      <c r="X151" s="81">
        <v>1883.9</v>
      </c>
      <c r="Y151" s="79">
        <v>0</v>
      </c>
      <c r="Z151" s="79">
        <v>230.3</v>
      </c>
      <c r="AA151" s="50">
        <v>451.8</v>
      </c>
      <c r="AB151" s="13">
        <v>177.4</v>
      </c>
      <c r="AC151" s="13">
        <v>92</v>
      </c>
      <c r="AD151" s="13">
        <v>75.099999999999994</v>
      </c>
      <c r="AE151" s="13">
        <v>0.1</v>
      </c>
      <c r="AF151" s="13">
        <v>0</v>
      </c>
      <c r="AG151" s="64">
        <v>10.4</v>
      </c>
    </row>
    <row r="152" spans="1:33" x14ac:dyDescent="0.25">
      <c r="A152" s="12">
        <v>2004.11</v>
      </c>
      <c r="B152" s="50">
        <v>7746.2999999999984</v>
      </c>
      <c r="C152" s="54">
        <f t="shared" si="13"/>
        <v>1127</v>
      </c>
      <c r="D152" s="81">
        <v>816.9</v>
      </c>
      <c r="E152" s="79">
        <v>309.89999999999998</v>
      </c>
      <c r="F152" s="50">
        <v>0.2</v>
      </c>
      <c r="G152" s="54">
        <f t="shared" si="14"/>
        <v>728.09999999999991</v>
      </c>
      <c r="H152" s="81">
        <v>174.8</v>
      </c>
      <c r="I152" s="79">
        <v>0</v>
      </c>
      <c r="J152" s="79">
        <v>553.29999999999995</v>
      </c>
      <c r="K152" s="50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1871.9</v>
      </c>
      <c r="Q152" s="13">
        <v>5.0999999999999996</v>
      </c>
      <c r="R152" s="54">
        <f t="shared" si="12"/>
        <v>3028</v>
      </c>
      <c r="S152" s="54">
        <f t="shared" si="15"/>
        <v>0</v>
      </c>
      <c r="T152" s="85">
        <v>0</v>
      </c>
      <c r="U152" s="84">
        <v>0</v>
      </c>
      <c r="V152" s="54">
        <f t="shared" si="16"/>
        <v>3008.6</v>
      </c>
      <c r="W152" s="54">
        <f t="shared" si="17"/>
        <v>2817.2</v>
      </c>
      <c r="X152" s="81">
        <v>1842.7</v>
      </c>
      <c r="Y152" s="79">
        <v>0</v>
      </c>
      <c r="Z152" s="79">
        <v>236</v>
      </c>
      <c r="AA152" s="50">
        <v>738.5</v>
      </c>
      <c r="AB152" s="13">
        <v>190.9</v>
      </c>
      <c r="AC152" s="13">
        <v>0.5</v>
      </c>
      <c r="AD152" s="13">
        <v>19.399999999999999</v>
      </c>
      <c r="AE152" s="13">
        <v>3.9</v>
      </c>
      <c r="AF152" s="13">
        <v>0</v>
      </c>
      <c r="AG152" s="64">
        <v>6.9</v>
      </c>
    </row>
    <row r="153" spans="1:33" x14ac:dyDescent="0.25">
      <c r="A153" s="12">
        <v>2004.12</v>
      </c>
      <c r="B153" s="50">
        <v>9910.7000000000007</v>
      </c>
      <c r="C153" s="54">
        <f t="shared" si="13"/>
        <v>1578.6999999999998</v>
      </c>
      <c r="D153" s="81">
        <v>1073.0999999999999</v>
      </c>
      <c r="E153" s="79">
        <v>505.5</v>
      </c>
      <c r="F153" s="50">
        <v>9.9999999999999645E-2</v>
      </c>
      <c r="G153" s="54">
        <f t="shared" si="14"/>
        <v>313.20000000000005</v>
      </c>
      <c r="H153" s="81">
        <v>136.9</v>
      </c>
      <c r="I153" s="79">
        <v>0</v>
      </c>
      <c r="J153" s="79">
        <v>176.3</v>
      </c>
      <c r="K153" s="50">
        <v>0</v>
      </c>
      <c r="L153" s="13">
        <v>0</v>
      </c>
      <c r="M153" s="13">
        <v>0</v>
      </c>
      <c r="N153" s="13">
        <v>0.1</v>
      </c>
      <c r="O153" s="13">
        <v>0</v>
      </c>
      <c r="P153" s="13">
        <v>3399.6</v>
      </c>
      <c r="Q153" s="13">
        <v>3.3</v>
      </c>
      <c r="R153" s="54">
        <f t="shared" si="12"/>
        <v>2818.8999999999996</v>
      </c>
      <c r="S153" s="54">
        <f t="shared" si="15"/>
        <v>0</v>
      </c>
      <c r="T153" s="85">
        <v>0</v>
      </c>
      <c r="U153" s="84">
        <v>0</v>
      </c>
      <c r="V153" s="54">
        <f t="shared" si="16"/>
        <v>2787.2</v>
      </c>
      <c r="W153" s="54">
        <f t="shared" si="17"/>
        <v>2521</v>
      </c>
      <c r="X153" s="81">
        <v>1775.3</v>
      </c>
      <c r="Y153" s="79">
        <v>0</v>
      </c>
      <c r="Z153" s="79">
        <v>142.69999999999999</v>
      </c>
      <c r="AA153" s="50">
        <v>603</v>
      </c>
      <c r="AB153" s="13">
        <v>255.1</v>
      </c>
      <c r="AC153" s="13">
        <v>11.1</v>
      </c>
      <c r="AD153" s="13">
        <v>31.7</v>
      </c>
      <c r="AE153" s="13">
        <v>0.7</v>
      </c>
      <c r="AF153" s="13">
        <v>0</v>
      </c>
      <c r="AG153" s="64">
        <v>30</v>
      </c>
    </row>
    <row r="154" spans="1:33" x14ac:dyDescent="0.25">
      <c r="A154" s="12">
        <v>2005.01</v>
      </c>
      <c r="B154" s="50">
        <v>7125.7</v>
      </c>
      <c r="C154" s="54">
        <f t="shared" si="13"/>
        <v>1278.8</v>
      </c>
      <c r="D154" s="81">
        <v>893.2</v>
      </c>
      <c r="E154" s="79">
        <v>385.4</v>
      </c>
      <c r="F154" s="50">
        <v>0.2</v>
      </c>
      <c r="G154" s="54">
        <f t="shared" si="14"/>
        <v>187.3</v>
      </c>
      <c r="H154" s="81">
        <v>145</v>
      </c>
      <c r="I154" s="79">
        <v>0</v>
      </c>
      <c r="J154" s="79">
        <v>42.3</v>
      </c>
      <c r="K154" s="50">
        <v>0</v>
      </c>
      <c r="L154" s="13">
        <v>0</v>
      </c>
      <c r="M154" s="13">
        <v>0</v>
      </c>
      <c r="N154" s="13">
        <v>0.6</v>
      </c>
      <c r="O154" s="13">
        <v>0</v>
      </c>
      <c r="P154" s="13">
        <v>1708.3</v>
      </c>
      <c r="Q154" s="13">
        <v>7.2</v>
      </c>
      <c r="R154" s="54">
        <f t="shared" si="12"/>
        <v>2864.1</v>
      </c>
      <c r="S154" s="54">
        <f t="shared" si="15"/>
        <v>0</v>
      </c>
      <c r="T154" s="85">
        <v>0</v>
      </c>
      <c r="U154" s="84">
        <v>0</v>
      </c>
      <c r="V154" s="54">
        <f t="shared" si="16"/>
        <v>2821.2</v>
      </c>
      <c r="W154" s="54">
        <f t="shared" si="17"/>
        <v>2600.9</v>
      </c>
      <c r="X154" s="81">
        <v>2022.3</v>
      </c>
      <c r="Y154" s="79">
        <v>0</v>
      </c>
      <c r="Z154" s="79">
        <v>151.30000000000001</v>
      </c>
      <c r="AA154" s="50">
        <v>427.3</v>
      </c>
      <c r="AB154" s="13">
        <v>182.6</v>
      </c>
      <c r="AC154" s="13">
        <v>37.700000000000003</v>
      </c>
      <c r="AD154" s="13">
        <v>42.9</v>
      </c>
      <c r="AE154" s="13">
        <v>0</v>
      </c>
      <c r="AF154" s="13">
        <v>0</v>
      </c>
      <c r="AG154" s="64">
        <v>0</v>
      </c>
    </row>
    <row r="155" spans="1:33" x14ac:dyDescent="0.25">
      <c r="A155" s="12">
        <v>2005.02</v>
      </c>
      <c r="B155" s="50">
        <v>7886.9999999999991</v>
      </c>
      <c r="C155" s="54">
        <f t="shared" si="13"/>
        <v>1120.5</v>
      </c>
      <c r="D155" s="81">
        <v>815.5</v>
      </c>
      <c r="E155" s="79">
        <v>304.8</v>
      </c>
      <c r="F155" s="50">
        <v>0.2</v>
      </c>
      <c r="G155" s="54">
        <f t="shared" si="14"/>
        <v>1206.2</v>
      </c>
      <c r="H155" s="81">
        <v>196.7</v>
      </c>
      <c r="I155" s="79">
        <v>0</v>
      </c>
      <c r="J155" s="79">
        <v>1009.5</v>
      </c>
      <c r="K155" s="50">
        <v>0</v>
      </c>
      <c r="L155" s="13">
        <v>0</v>
      </c>
      <c r="M155" s="13">
        <v>0</v>
      </c>
      <c r="N155" s="13">
        <v>0.2</v>
      </c>
      <c r="O155" s="13">
        <v>0</v>
      </c>
      <c r="P155" s="13">
        <v>1795.4</v>
      </c>
      <c r="Q155" s="13">
        <v>7.4</v>
      </c>
      <c r="R155" s="54">
        <f t="shared" si="12"/>
        <v>2778.3</v>
      </c>
      <c r="S155" s="54">
        <f t="shared" si="15"/>
        <v>0</v>
      </c>
      <c r="T155" s="85">
        <v>0</v>
      </c>
      <c r="U155" s="84">
        <v>0</v>
      </c>
      <c r="V155" s="54">
        <f t="shared" si="16"/>
        <v>2769.9</v>
      </c>
      <c r="W155" s="54">
        <f t="shared" si="17"/>
        <v>2526</v>
      </c>
      <c r="X155" s="81">
        <v>1905</v>
      </c>
      <c r="Y155" s="79">
        <v>0</v>
      </c>
      <c r="Z155" s="79">
        <v>162.5</v>
      </c>
      <c r="AA155" s="50">
        <v>458.5</v>
      </c>
      <c r="AB155" s="13">
        <v>184.8</v>
      </c>
      <c r="AC155" s="13">
        <v>59.1</v>
      </c>
      <c r="AD155" s="13">
        <v>8.4</v>
      </c>
      <c r="AE155" s="13">
        <v>0.4</v>
      </c>
      <c r="AF155" s="13">
        <v>0</v>
      </c>
      <c r="AG155" s="64">
        <v>5.4999999999999858</v>
      </c>
    </row>
    <row r="156" spans="1:33" x14ac:dyDescent="0.25">
      <c r="A156" s="12">
        <v>2005.03</v>
      </c>
      <c r="B156" s="50">
        <v>7293.4</v>
      </c>
      <c r="C156" s="54">
        <f t="shared" si="13"/>
        <v>1131</v>
      </c>
      <c r="D156" s="81">
        <v>820.3</v>
      </c>
      <c r="E156" s="79">
        <v>310.3</v>
      </c>
      <c r="F156" s="50">
        <v>0.4</v>
      </c>
      <c r="G156" s="54">
        <f t="shared" si="14"/>
        <v>344.2</v>
      </c>
      <c r="H156" s="81">
        <v>178</v>
      </c>
      <c r="I156" s="79">
        <v>0</v>
      </c>
      <c r="J156" s="79">
        <v>166.2</v>
      </c>
      <c r="K156" s="50">
        <v>0</v>
      </c>
      <c r="L156" s="13">
        <v>0</v>
      </c>
      <c r="M156" s="13">
        <v>0</v>
      </c>
      <c r="N156" s="13">
        <v>0.3</v>
      </c>
      <c r="O156" s="13">
        <v>0</v>
      </c>
      <c r="P156" s="13">
        <v>1802.9</v>
      </c>
      <c r="Q156" s="13">
        <v>7.5</v>
      </c>
      <c r="R156" s="54">
        <f t="shared" si="12"/>
        <v>2762</v>
      </c>
      <c r="S156" s="54">
        <f t="shared" si="15"/>
        <v>0</v>
      </c>
      <c r="T156" s="85">
        <v>0</v>
      </c>
      <c r="U156" s="84">
        <v>0</v>
      </c>
      <c r="V156" s="54">
        <f t="shared" si="16"/>
        <v>2752.1</v>
      </c>
      <c r="W156" s="54">
        <f t="shared" si="17"/>
        <v>2548.6999999999998</v>
      </c>
      <c r="X156" s="81">
        <v>1933.1</v>
      </c>
      <c r="Y156" s="79">
        <v>0</v>
      </c>
      <c r="Z156" s="79">
        <v>151</v>
      </c>
      <c r="AA156" s="50">
        <v>464.6</v>
      </c>
      <c r="AB156" s="13">
        <v>199.9</v>
      </c>
      <c r="AC156" s="13">
        <v>3.5</v>
      </c>
      <c r="AD156" s="13">
        <v>9.9</v>
      </c>
      <c r="AE156" s="13">
        <v>0.3</v>
      </c>
      <c r="AF156" s="13">
        <v>0</v>
      </c>
      <c r="AG156" s="64">
        <v>0</v>
      </c>
    </row>
    <row r="157" spans="1:33" x14ac:dyDescent="0.25">
      <c r="A157" s="12">
        <v>2005.04</v>
      </c>
      <c r="B157" s="50">
        <v>7579.7000000000007</v>
      </c>
      <c r="C157" s="54">
        <f t="shared" si="13"/>
        <v>1215.5999999999999</v>
      </c>
      <c r="D157" s="81">
        <v>864.9</v>
      </c>
      <c r="E157" s="79">
        <v>350.4</v>
      </c>
      <c r="F157" s="50">
        <v>0.3</v>
      </c>
      <c r="G157" s="54">
        <f t="shared" si="14"/>
        <v>344.70000000000005</v>
      </c>
      <c r="H157" s="81">
        <v>128.9</v>
      </c>
      <c r="I157" s="79">
        <v>0</v>
      </c>
      <c r="J157" s="79">
        <v>215.8</v>
      </c>
      <c r="K157" s="50">
        <v>0</v>
      </c>
      <c r="L157" s="13">
        <v>0</v>
      </c>
      <c r="M157" s="13">
        <v>0</v>
      </c>
      <c r="N157" s="13">
        <v>0.2</v>
      </c>
      <c r="O157" s="13">
        <v>0</v>
      </c>
      <c r="P157" s="13">
        <v>1876.1</v>
      </c>
      <c r="Q157" s="13">
        <v>10.8</v>
      </c>
      <c r="R157" s="54">
        <f t="shared" si="12"/>
        <v>3070.8999999999996</v>
      </c>
      <c r="S157" s="54">
        <f t="shared" si="15"/>
        <v>0</v>
      </c>
      <c r="T157" s="85">
        <v>0</v>
      </c>
      <c r="U157" s="84">
        <v>0</v>
      </c>
      <c r="V157" s="54">
        <f t="shared" si="16"/>
        <v>3053.0999999999995</v>
      </c>
      <c r="W157" s="54">
        <f t="shared" si="17"/>
        <v>2849.8999999999996</v>
      </c>
      <c r="X157" s="81">
        <v>2192.6999999999998</v>
      </c>
      <c r="Y157" s="79">
        <v>0</v>
      </c>
      <c r="Z157" s="79">
        <v>170.1</v>
      </c>
      <c r="AA157" s="50">
        <v>487.1</v>
      </c>
      <c r="AB157" s="13">
        <v>200.1</v>
      </c>
      <c r="AC157" s="13">
        <v>3.1</v>
      </c>
      <c r="AD157" s="13">
        <v>17.8</v>
      </c>
      <c r="AE157" s="13">
        <v>1.3</v>
      </c>
      <c r="AF157" s="13">
        <v>0</v>
      </c>
      <c r="AG157" s="64">
        <v>0</v>
      </c>
    </row>
    <row r="158" spans="1:33" x14ac:dyDescent="0.25">
      <c r="A158" s="12">
        <v>2005.05</v>
      </c>
      <c r="B158" s="50">
        <v>11226.300000000001</v>
      </c>
      <c r="C158" s="54">
        <f t="shared" si="13"/>
        <v>1483.8000000000002</v>
      </c>
      <c r="D158" s="81">
        <v>838.6</v>
      </c>
      <c r="E158" s="79">
        <v>644.79999999999995</v>
      </c>
      <c r="F158" s="50">
        <v>0.4</v>
      </c>
      <c r="G158" s="54">
        <f t="shared" si="14"/>
        <v>2658.3</v>
      </c>
      <c r="H158" s="81">
        <v>694.7</v>
      </c>
      <c r="I158" s="79">
        <v>0</v>
      </c>
      <c r="J158" s="79">
        <v>1963.6</v>
      </c>
      <c r="K158" s="50">
        <v>0</v>
      </c>
      <c r="L158" s="13">
        <v>0</v>
      </c>
      <c r="M158" s="13">
        <v>0</v>
      </c>
      <c r="N158" s="13">
        <v>0.6</v>
      </c>
      <c r="O158" s="13">
        <v>0</v>
      </c>
      <c r="P158" s="13">
        <v>1826.2</v>
      </c>
      <c r="Q158" s="13">
        <v>17.600000000000001</v>
      </c>
      <c r="R158" s="54">
        <f t="shared" si="12"/>
        <v>4157.8999999999996</v>
      </c>
      <c r="S158" s="54">
        <f t="shared" si="15"/>
        <v>0</v>
      </c>
      <c r="T158" s="85">
        <v>0</v>
      </c>
      <c r="U158" s="84">
        <v>0</v>
      </c>
      <c r="V158" s="54">
        <f t="shared" si="16"/>
        <v>4149.8999999999996</v>
      </c>
      <c r="W158" s="54">
        <f t="shared" si="17"/>
        <v>3940.3</v>
      </c>
      <c r="X158" s="81">
        <v>3085.4</v>
      </c>
      <c r="Y158" s="79">
        <v>0</v>
      </c>
      <c r="Z158" s="79">
        <v>329.5</v>
      </c>
      <c r="AA158" s="50">
        <v>525.4</v>
      </c>
      <c r="AB158" s="13">
        <v>206.2</v>
      </c>
      <c r="AC158" s="13">
        <v>3.4</v>
      </c>
      <c r="AD158" s="13">
        <v>8</v>
      </c>
      <c r="AE158" s="13">
        <v>0.2</v>
      </c>
      <c r="AF158" s="13">
        <v>0</v>
      </c>
      <c r="AG158" s="64">
        <v>0</v>
      </c>
    </row>
    <row r="159" spans="1:33" x14ac:dyDescent="0.25">
      <c r="A159" s="12">
        <v>2005.06</v>
      </c>
      <c r="B159" s="50">
        <v>9878.6</v>
      </c>
      <c r="C159" s="54">
        <f t="shared" si="13"/>
        <v>1251</v>
      </c>
      <c r="D159" s="81">
        <v>910.5</v>
      </c>
      <c r="E159" s="79">
        <v>339.7</v>
      </c>
      <c r="F159" s="50">
        <v>0.8</v>
      </c>
      <c r="G159" s="54">
        <f t="shared" si="14"/>
        <v>1035.7</v>
      </c>
      <c r="H159" s="81">
        <v>462.5</v>
      </c>
      <c r="I159" s="79">
        <v>0</v>
      </c>
      <c r="J159" s="79">
        <v>573.20000000000005</v>
      </c>
      <c r="K159" s="50">
        <v>0</v>
      </c>
      <c r="L159" s="13">
        <v>0</v>
      </c>
      <c r="M159" s="13">
        <v>0</v>
      </c>
      <c r="N159" s="13">
        <v>0.2</v>
      </c>
      <c r="O159" s="13">
        <v>0</v>
      </c>
      <c r="P159" s="13">
        <v>2505.6</v>
      </c>
      <c r="Q159" s="13">
        <v>21</v>
      </c>
      <c r="R159" s="54">
        <f t="shared" si="12"/>
        <v>3875.8</v>
      </c>
      <c r="S159" s="54">
        <f t="shared" si="15"/>
        <v>0</v>
      </c>
      <c r="T159" s="85">
        <v>0</v>
      </c>
      <c r="U159" s="84">
        <v>0</v>
      </c>
      <c r="V159" s="54">
        <f t="shared" si="16"/>
        <v>3855.4</v>
      </c>
      <c r="W159" s="54">
        <f t="shared" si="17"/>
        <v>3638.9</v>
      </c>
      <c r="X159" s="81">
        <v>2743.9</v>
      </c>
      <c r="Y159" s="79">
        <v>0</v>
      </c>
      <c r="Z159" s="79">
        <v>386.1</v>
      </c>
      <c r="AA159" s="50">
        <v>508.9</v>
      </c>
      <c r="AB159" s="13">
        <v>214.2</v>
      </c>
      <c r="AC159" s="13">
        <v>2.2999999999999998</v>
      </c>
      <c r="AD159" s="13">
        <v>20.399999999999999</v>
      </c>
      <c r="AE159" s="13">
        <v>0.2</v>
      </c>
      <c r="AF159" s="13">
        <v>0</v>
      </c>
      <c r="AG159" s="64">
        <v>11.7</v>
      </c>
    </row>
    <row r="160" spans="1:33" x14ac:dyDescent="0.25">
      <c r="A160" s="12">
        <v>2005.07</v>
      </c>
      <c r="B160" s="50">
        <v>8174.4</v>
      </c>
      <c r="C160" s="54">
        <f t="shared" si="13"/>
        <v>1418.3000000000002</v>
      </c>
      <c r="D160" s="81">
        <v>1106.4000000000001</v>
      </c>
      <c r="E160" s="79">
        <v>311.7</v>
      </c>
      <c r="F160" s="50">
        <v>0.2</v>
      </c>
      <c r="G160" s="54">
        <f t="shared" si="14"/>
        <v>157.4</v>
      </c>
      <c r="H160" s="81">
        <v>117.7</v>
      </c>
      <c r="I160" s="79">
        <v>0</v>
      </c>
      <c r="J160" s="79">
        <v>39.700000000000003</v>
      </c>
      <c r="K160" s="50">
        <v>0</v>
      </c>
      <c r="L160" s="13">
        <v>0</v>
      </c>
      <c r="M160" s="13">
        <v>0</v>
      </c>
      <c r="N160" s="13">
        <v>0.2</v>
      </c>
      <c r="O160" s="13">
        <v>0</v>
      </c>
      <c r="P160" s="13">
        <v>2121.1</v>
      </c>
      <c r="Q160" s="13">
        <v>17.7</v>
      </c>
      <c r="R160" s="54">
        <f t="shared" si="12"/>
        <v>3313.9999999999995</v>
      </c>
      <c r="S160" s="54">
        <f t="shared" si="15"/>
        <v>0</v>
      </c>
      <c r="T160" s="85">
        <v>0</v>
      </c>
      <c r="U160" s="84">
        <v>0</v>
      </c>
      <c r="V160" s="54">
        <f t="shared" si="16"/>
        <v>3284.9999999999995</v>
      </c>
      <c r="W160" s="54">
        <f t="shared" si="17"/>
        <v>2992.9999999999995</v>
      </c>
      <c r="X160" s="81">
        <v>2186.1999999999998</v>
      </c>
      <c r="Y160" s="79">
        <v>0</v>
      </c>
      <c r="Z160" s="79">
        <v>283.2</v>
      </c>
      <c r="AA160" s="50">
        <v>523.6</v>
      </c>
      <c r="AB160" s="13">
        <v>282.7</v>
      </c>
      <c r="AC160" s="13">
        <v>9.3000000000000007</v>
      </c>
      <c r="AD160" s="13">
        <v>29</v>
      </c>
      <c r="AE160" s="13">
        <v>3</v>
      </c>
      <c r="AF160" s="13">
        <v>0</v>
      </c>
      <c r="AG160" s="64">
        <v>18.5</v>
      </c>
    </row>
    <row r="161" spans="1:33" x14ac:dyDescent="0.25">
      <c r="A161" s="12">
        <v>2005.08</v>
      </c>
      <c r="B161" s="50">
        <v>9634.2000000000007</v>
      </c>
      <c r="C161" s="54">
        <f t="shared" si="13"/>
        <v>1166.5</v>
      </c>
      <c r="D161" s="81">
        <v>863.4</v>
      </c>
      <c r="E161" s="79">
        <v>302.89999999999998</v>
      </c>
      <c r="F161" s="50">
        <v>0.2</v>
      </c>
      <c r="G161" s="54">
        <f t="shared" si="14"/>
        <v>1464.6000000000001</v>
      </c>
      <c r="H161" s="81">
        <v>204.2</v>
      </c>
      <c r="I161" s="79">
        <v>0</v>
      </c>
      <c r="J161" s="79">
        <v>1260.4000000000001</v>
      </c>
      <c r="K161" s="50">
        <v>0</v>
      </c>
      <c r="L161" s="13">
        <v>0</v>
      </c>
      <c r="M161" s="13">
        <v>0</v>
      </c>
      <c r="N161" s="13">
        <v>0.2</v>
      </c>
      <c r="O161" s="13">
        <v>0</v>
      </c>
      <c r="P161" s="13">
        <v>2086.8000000000002</v>
      </c>
      <c r="Q161" s="13">
        <v>14.5</v>
      </c>
      <c r="R161" s="54">
        <f t="shared" si="12"/>
        <v>3530.2</v>
      </c>
      <c r="S161" s="54">
        <f t="shared" si="15"/>
        <v>0</v>
      </c>
      <c r="T161" s="85">
        <v>0</v>
      </c>
      <c r="U161" s="84">
        <v>0</v>
      </c>
      <c r="V161" s="54">
        <f t="shared" si="16"/>
        <v>3494.5</v>
      </c>
      <c r="W161" s="54">
        <f t="shared" si="17"/>
        <v>3258.8</v>
      </c>
      <c r="X161" s="81">
        <v>2391.3000000000002</v>
      </c>
      <c r="Y161" s="79">
        <v>0</v>
      </c>
      <c r="Z161" s="79">
        <v>300.5</v>
      </c>
      <c r="AA161" s="50">
        <v>567</v>
      </c>
      <c r="AB161" s="13">
        <v>232.1</v>
      </c>
      <c r="AC161" s="13">
        <v>3.6</v>
      </c>
      <c r="AD161" s="13">
        <v>35.700000000000003</v>
      </c>
      <c r="AE161" s="13">
        <v>0.3</v>
      </c>
      <c r="AF161" s="13">
        <v>0</v>
      </c>
      <c r="AG161" s="64">
        <v>0</v>
      </c>
    </row>
    <row r="162" spans="1:33" x14ac:dyDescent="0.25">
      <c r="A162" s="12">
        <v>2005.09</v>
      </c>
      <c r="B162" s="50">
        <v>8893.7000000000007</v>
      </c>
      <c r="C162" s="54">
        <f t="shared" si="13"/>
        <v>1385.4</v>
      </c>
      <c r="D162" s="81">
        <v>940.8</v>
      </c>
      <c r="E162" s="79">
        <v>444.2</v>
      </c>
      <c r="F162" s="50">
        <v>0.4</v>
      </c>
      <c r="G162" s="54">
        <f t="shared" si="14"/>
        <v>707</v>
      </c>
      <c r="H162" s="81">
        <v>264.7</v>
      </c>
      <c r="I162" s="79">
        <v>0</v>
      </c>
      <c r="J162" s="79">
        <v>442.3</v>
      </c>
      <c r="K162" s="50">
        <v>0</v>
      </c>
      <c r="L162" s="13">
        <v>0</v>
      </c>
      <c r="M162" s="13">
        <v>0</v>
      </c>
      <c r="N162" s="13">
        <v>0.1</v>
      </c>
      <c r="O162" s="13">
        <v>0</v>
      </c>
      <c r="P162" s="13">
        <v>1994</v>
      </c>
      <c r="Q162" s="13">
        <v>13.6</v>
      </c>
      <c r="R162" s="54">
        <f t="shared" ref="R162:R225" si="18">S162+V162+AD162</f>
        <v>3489.8</v>
      </c>
      <c r="S162" s="54">
        <f t="shared" si="15"/>
        <v>0</v>
      </c>
      <c r="T162" s="85">
        <v>0</v>
      </c>
      <c r="U162" s="84">
        <v>0</v>
      </c>
      <c r="V162" s="54">
        <f t="shared" si="16"/>
        <v>3442.6000000000004</v>
      </c>
      <c r="W162" s="54">
        <f t="shared" si="17"/>
        <v>3194.6000000000004</v>
      </c>
      <c r="X162" s="81">
        <v>2385.3000000000002</v>
      </c>
      <c r="Y162" s="79">
        <v>0</v>
      </c>
      <c r="Z162" s="79">
        <v>282.89999999999998</v>
      </c>
      <c r="AA162" s="50">
        <v>526.4</v>
      </c>
      <c r="AB162" s="13">
        <v>247.5</v>
      </c>
      <c r="AC162" s="13">
        <v>0.5</v>
      </c>
      <c r="AD162" s="13">
        <v>47.2</v>
      </c>
      <c r="AE162" s="13">
        <v>0.8</v>
      </c>
      <c r="AF162" s="13">
        <v>0</v>
      </c>
      <c r="AG162" s="64">
        <v>0</v>
      </c>
    </row>
    <row r="163" spans="1:33" x14ac:dyDescent="0.25">
      <c r="A163" s="12">
        <v>2005.1</v>
      </c>
      <c r="B163" s="50">
        <v>8824.1</v>
      </c>
      <c r="C163" s="54">
        <f t="shared" si="13"/>
        <v>1371.7</v>
      </c>
      <c r="D163" s="81">
        <v>1016.8</v>
      </c>
      <c r="E163" s="79">
        <v>354.6</v>
      </c>
      <c r="F163" s="50">
        <v>0.3</v>
      </c>
      <c r="G163" s="54">
        <f t="shared" si="14"/>
        <v>443.8</v>
      </c>
      <c r="H163" s="81">
        <v>143.80000000000001</v>
      </c>
      <c r="I163" s="79">
        <v>0</v>
      </c>
      <c r="J163" s="79">
        <v>300</v>
      </c>
      <c r="K163" s="50">
        <v>0</v>
      </c>
      <c r="L163" s="13">
        <v>0</v>
      </c>
      <c r="M163" s="13">
        <v>0</v>
      </c>
      <c r="N163" s="13">
        <v>0.8</v>
      </c>
      <c r="O163" s="13">
        <v>0</v>
      </c>
      <c r="P163" s="13">
        <v>1977.5</v>
      </c>
      <c r="Q163" s="13">
        <v>18.5</v>
      </c>
      <c r="R163" s="54">
        <f t="shared" si="18"/>
        <v>3494.2</v>
      </c>
      <c r="S163" s="54">
        <f t="shared" si="15"/>
        <v>0</v>
      </c>
      <c r="T163" s="85">
        <v>0</v>
      </c>
      <c r="U163" s="84">
        <v>0</v>
      </c>
      <c r="V163" s="54">
        <f t="shared" si="16"/>
        <v>3485</v>
      </c>
      <c r="W163" s="54">
        <f t="shared" si="17"/>
        <v>3216.5</v>
      </c>
      <c r="X163" s="81">
        <v>2268.6999999999998</v>
      </c>
      <c r="Y163" s="79">
        <v>0</v>
      </c>
      <c r="Z163" s="79">
        <v>304.89999999999998</v>
      </c>
      <c r="AA163" s="50">
        <v>642.9</v>
      </c>
      <c r="AB163" s="13">
        <v>263.7</v>
      </c>
      <c r="AC163" s="13">
        <v>4.8</v>
      </c>
      <c r="AD163" s="13">
        <v>9.1999999999999993</v>
      </c>
      <c r="AE163" s="13">
        <v>2.8</v>
      </c>
      <c r="AF163" s="13">
        <v>0</v>
      </c>
      <c r="AG163" s="64">
        <v>0</v>
      </c>
    </row>
    <row r="164" spans="1:33" x14ac:dyDescent="0.25">
      <c r="A164" s="12">
        <v>2005.11</v>
      </c>
      <c r="B164" s="50">
        <v>8835.7999999999993</v>
      </c>
      <c r="C164" s="54">
        <f t="shared" si="13"/>
        <v>1344.5</v>
      </c>
      <c r="D164" s="81">
        <v>974.8</v>
      </c>
      <c r="E164" s="79">
        <v>369.5</v>
      </c>
      <c r="F164" s="50">
        <v>0.2</v>
      </c>
      <c r="G164" s="54">
        <f t="shared" si="14"/>
        <v>709.7</v>
      </c>
      <c r="H164" s="81">
        <v>172</v>
      </c>
      <c r="I164" s="79">
        <v>0</v>
      </c>
      <c r="J164" s="79">
        <v>537.70000000000005</v>
      </c>
      <c r="K164" s="50">
        <v>0</v>
      </c>
      <c r="L164" s="13">
        <v>0</v>
      </c>
      <c r="M164" s="13">
        <v>0</v>
      </c>
      <c r="N164" s="13">
        <v>0.5</v>
      </c>
      <c r="O164" s="13">
        <v>0</v>
      </c>
      <c r="P164" s="13">
        <v>2067.5</v>
      </c>
      <c r="Q164" s="13">
        <v>13.8</v>
      </c>
      <c r="R164" s="54">
        <f t="shared" si="18"/>
        <v>3393.5</v>
      </c>
      <c r="S164" s="54">
        <f t="shared" si="15"/>
        <v>0</v>
      </c>
      <c r="T164" s="85">
        <v>0</v>
      </c>
      <c r="U164" s="84">
        <v>0</v>
      </c>
      <c r="V164" s="54">
        <f t="shared" si="16"/>
        <v>3386.7</v>
      </c>
      <c r="W164" s="54">
        <f t="shared" si="17"/>
        <v>3129.7</v>
      </c>
      <c r="X164" s="81">
        <v>2343.9</v>
      </c>
      <c r="Y164" s="79">
        <v>0</v>
      </c>
      <c r="Z164" s="79">
        <v>310.10000000000002</v>
      </c>
      <c r="AA164" s="50">
        <v>475.7</v>
      </c>
      <c r="AB164" s="13">
        <v>255</v>
      </c>
      <c r="AC164" s="13">
        <v>2</v>
      </c>
      <c r="AD164" s="13">
        <v>6.8</v>
      </c>
      <c r="AE164" s="13">
        <v>1.7</v>
      </c>
      <c r="AF164" s="13">
        <v>0</v>
      </c>
      <c r="AG164" s="64">
        <v>0</v>
      </c>
    </row>
    <row r="165" spans="1:33" x14ac:dyDescent="0.25">
      <c r="A165" s="12">
        <v>2005.12</v>
      </c>
      <c r="B165" s="50">
        <v>11651.100000000002</v>
      </c>
      <c r="C165" s="54">
        <f t="shared" si="13"/>
        <v>1858.5</v>
      </c>
      <c r="D165" s="81">
        <v>1297.8</v>
      </c>
      <c r="E165" s="79">
        <v>560.29999999999995</v>
      </c>
      <c r="F165" s="50">
        <v>0.4</v>
      </c>
      <c r="G165" s="54">
        <f t="shared" si="14"/>
        <v>984.2</v>
      </c>
      <c r="H165" s="81">
        <v>415.2</v>
      </c>
      <c r="I165" s="79">
        <v>0</v>
      </c>
      <c r="J165" s="79">
        <v>569</v>
      </c>
      <c r="K165" s="50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3143.7</v>
      </c>
      <c r="Q165" s="13">
        <v>2.2000000000000002</v>
      </c>
      <c r="R165" s="54">
        <f t="shared" si="18"/>
        <v>4169.1000000000004</v>
      </c>
      <c r="S165" s="54">
        <f t="shared" si="15"/>
        <v>0</v>
      </c>
      <c r="T165" s="85">
        <v>0</v>
      </c>
      <c r="U165" s="84">
        <v>0</v>
      </c>
      <c r="V165" s="54">
        <f t="shared" si="16"/>
        <v>4159.4000000000005</v>
      </c>
      <c r="W165" s="54">
        <f t="shared" si="17"/>
        <v>3829.3</v>
      </c>
      <c r="X165" s="81">
        <v>2612.5</v>
      </c>
      <c r="Y165" s="79">
        <v>0</v>
      </c>
      <c r="Z165" s="79">
        <v>327.39999999999998</v>
      </c>
      <c r="AA165" s="50">
        <v>889.4</v>
      </c>
      <c r="AB165" s="13">
        <v>330.1</v>
      </c>
      <c r="AC165" s="13">
        <v>0</v>
      </c>
      <c r="AD165" s="13">
        <v>9.6999999999999993</v>
      </c>
      <c r="AE165" s="13">
        <v>1.7</v>
      </c>
      <c r="AF165" s="13">
        <v>0</v>
      </c>
      <c r="AG165" s="64">
        <v>29.7</v>
      </c>
    </row>
    <row r="166" spans="1:33" x14ac:dyDescent="0.25">
      <c r="A166" s="12">
        <v>2006.01</v>
      </c>
      <c r="B166" s="50">
        <v>9042.2000000000025</v>
      </c>
      <c r="C166" s="54">
        <f t="shared" si="13"/>
        <v>1566.0000000000002</v>
      </c>
      <c r="D166" s="81">
        <v>1151.9000000000001</v>
      </c>
      <c r="E166" s="79">
        <v>413.9</v>
      </c>
      <c r="F166" s="50">
        <v>0.2</v>
      </c>
      <c r="G166" s="54">
        <f t="shared" si="14"/>
        <v>267.60000000000002</v>
      </c>
      <c r="H166" s="81">
        <v>166.3</v>
      </c>
      <c r="I166" s="79">
        <v>0</v>
      </c>
      <c r="J166" s="79">
        <v>101.3</v>
      </c>
      <c r="K166" s="50">
        <v>0</v>
      </c>
      <c r="L166" s="13">
        <v>0</v>
      </c>
      <c r="M166" s="13">
        <v>0</v>
      </c>
      <c r="N166" s="13">
        <v>1</v>
      </c>
      <c r="O166" s="13">
        <v>0</v>
      </c>
      <c r="P166" s="13">
        <v>2186.5</v>
      </c>
      <c r="Q166" s="13">
        <v>19.3</v>
      </c>
      <c r="R166" s="54">
        <f t="shared" si="18"/>
        <v>3602.2999999999997</v>
      </c>
      <c r="S166" s="54">
        <f t="shared" si="15"/>
        <v>0</v>
      </c>
      <c r="T166" s="85">
        <v>0</v>
      </c>
      <c r="U166" s="84">
        <v>0</v>
      </c>
      <c r="V166" s="54">
        <f t="shared" si="16"/>
        <v>3552.6</v>
      </c>
      <c r="W166" s="54">
        <f t="shared" si="17"/>
        <v>3187.5</v>
      </c>
      <c r="X166" s="81">
        <v>2523.4</v>
      </c>
      <c r="Y166" s="79">
        <v>0</v>
      </c>
      <c r="Z166" s="79">
        <v>211.6</v>
      </c>
      <c r="AA166" s="50">
        <v>452.5</v>
      </c>
      <c r="AB166" s="13">
        <v>299.7</v>
      </c>
      <c r="AC166" s="13">
        <v>65.400000000000006</v>
      </c>
      <c r="AD166" s="13">
        <v>49.7</v>
      </c>
      <c r="AE166" s="13">
        <v>1.6</v>
      </c>
      <c r="AF166" s="13">
        <v>0</v>
      </c>
      <c r="AG166" s="64">
        <v>0</v>
      </c>
    </row>
    <row r="167" spans="1:33" x14ac:dyDescent="0.25">
      <c r="A167" s="12">
        <v>2006.02</v>
      </c>
      <c r="B167" s="50">
        <v>9899.6099999999988</v>
      </c>
      <c r="C167" s="54">
        <f t="shared" si="13"/>
        <v>1297.81</v>
      </c>
      <c r="D167" s="81">
        <v>1022.9</v>
      </c>
      <c r="E167" s="79">
        <v>274.61</v>
      </c>
      <c r="F167" s="50">
        <v>0.3</v>
      </c>
      <c r="G167" s="54">
        <f t="shared" si="14"/>
        <v>1695</v>
      </c>
      <c r="H167" s="81">
        <v>191.3</v>
      </c>
      <c r="I167" s="79">
        <v>0</v>
      </c>
      <c r="J167" s="79">
        <v>1503.7</v>
      </c>
      <c r="K167" s="50">
        <v>0</v>
      </c>
      <c r="L167" s="13">
        <v>0</v>
      </c>
      <c r="M167" s="13">
        <v>0</v>
      </c>
      <c r="N167" s="13">
        <v>0.7</v>
      </c>
      <c r="O167" s="13">
        <v>0</v>
      </c>
      <c r="P167" s="13">
        <v>2003.5</v>
      </c>
      <c r="Q167" s="13">
        <v>15.5</v>
      </c>
      <c r="R167" s="54">
        <f t="shared" si="18"/>
        <v>3417.7000000000003</v>
      </c>
      <c r="S167" s="54">
        <f t="shared" si="15"/>
        <v>0</v>
      </c>
      <c r="T167" s="85">
        <v>0</v>
      </c>
      <c r="U167" s="84">
        <v>0</v>
      </c>
      <c r="V167" s="54">
        <f t="shared" si="16"/>
        <v>3401.3</v>
      </c>
      <c r="W167" s="54">
        <f t="shared" si="17"/>
        <v>3126.5</v>
      </c>
      <c r="X167" s="81">
        <v>2431.1</v>
      </c>
      <c r="Y167" s="79">
        <v>0</v>
      </c>
      <c r="Z167" s="79">
        <v>202.5</v>
      </c>
      <c r="AA167" s="50">
        <v>492.9</v>
      </c>
      <c r="AB167" s="13">
        <v>274.39999999999998</v>
      </c>
      <c r="AC167" s="13">
        <v>0.4</v>
      </c>
      <c r="AD167" s="13">
        <v>16.399999999999999</v>
      </c>
      <c r="AE167" s="13">
        <v>0.3</v>
      </c>
      <c r="AF167" s="13">
        <v>0</v>
      </c>
      <c r="AG167" s="64">
        <v>15.8</v>
      </c>
    </row>
    <row r="168" spans="1:33" x14ac:dyDescent="0.25">
      <c r="A168" s="12">
        <v>2006.03</v>
      </c>
      <c r="B168" s="50">
        <v>9201.1999999999989</v>
      </c>
      <c r="C168" s="54">
        <f t="shared" si="13"/>
        <v>1477.9</v>
      </c>
      <c r="D168" s="81">
        <v>1058.5</v>
      </c>
      <c r="E168" s="79">
        <v>419.2</v>
      </c>
      <c r="F168" s="50">
        <v>0.2</v>
      </c>
      <c r="G168" s="54">
        <f t="shared" si="14"/>
        <v>722.1</v>
      </c>
      <c r="H168" s="81">
        <v>305.10000000000002</v>
      </c>
      <c r="I168" s="79">
        <v>0</v>
      </c>
      <c r="J168" s="79">
        <v>417</v>
      </c>
      <c r="K168" s="50">
        <v>0</v>
      </c>
      <c r="L168" s="13">
        <v>0</v>
      </c>
      <c r="M168" s="13">
        <v>0</v>
      </c>
      <c r="N168" s="13">
        <v>0.2</v>
      </c>
      <c r="O168" s="13">
        <v>0</v>
      </c>
      <c r="P168" s="13">
        <v>2056.9</v>
      </c>
      <c r="Q168" s="13">
        <v>13.3</v>
      </c>
      <c r="R168" s="54">
        <f t="shared" si="18"/>
        <v>3214.2000000000003</v>
      </c>
      <c r="S168" s="54">
        <f t="shared" si="15"/>
        <v>0</v>
      </c>
      <c r="T168" s="85">
        <v>0</v>
      </c>
      <c r="U168" s="84">
        <v>0</v>
      </c>
      <c r="V168" s="54">
        <f t="shared" si="16"/>
        <v>3204.9</v>
      </c>
      <c r="W168" s="54">
        <f t="shared" si="17"/>
        <v>2937.6</v>
      </c>
      <c r="X168" s="81">
        <v>2386</v>
      </c>
      <c r="Y168" s="79">
        <v>0</v>
      </c>
      <c r="Z168" s="79">
        <v>174.4</v>
      </c>
      <c r="AA168" s="50">
        <v>377.2</v>
      </c>
      <c r="AB168" s="13">
        <v>263</v>
      </c>
      <c r="AC168" s="13">
        <v>4.3</v>
      </c>
      <c r="AD168" s="13">
        <v>9.3000000000000007</v>
      </c>
      <c r="AE168" s="13">
        <v>0.1</v>
      </c>
      <c r="AF168" s="13">
        <v>0</v>
      </c>
      <c r="AG168" s="64">
        <v>3.5</v>
      </c>
    </row>
    <row r="169" spans="1:33" x14ac:dyDescent="0.25">
      <c r="A169" s="12">
        <v>2006.04</v>
      </c>
      <c r="B169" s="50">
        <v>8513.1000000000022</v>
      </c>
      <c r="C169" s="54">
        <f t="shared" si="13"/>
        <v>1379.3</v>
      </c>
      <c r="D169" s="81">
        <v>1011.9</v>
      </c>
      <c r="E169" s="79">
        <v>367.2</v>
      </c>
      <c r="F169" s="50">
        <v>0.2</v>
      </c>
      <c r="G169" s="54">
        <f t="shared" si="14"/>
        <v>441.90000000000003</v>
      </c>
      <c r="H169" s="81">
        <v>166.3</v>
      </c>
      <c r="I169" s="79">
        <v>0</v>
      </c>
      <c r="J169" s="79">
        <v>275.60000000000002</v>
      </c>
      <c r="K169" s="50">
        <v>0</v>
      </c>
      <c r="L169" s="13">
        <v>0</v>
      </c>
      <c r="M169" s="13">
        <v>0</v>
      </c>
      <c r="N169" s="13">
        <v>0.8</v>
      </c>
      <c r="O169" s="13">
        <v>0</v>
      </c>
      <c r="P169" s="13">
        <v>2059.6999999999998</v>
      </c>
      <c r="Q169" s="13">
        <v>14.7</v>
      </c>
      <c r="R169" s="54">
        <f t="shared" si="18"/>
        <v>3222.7</v>
      </c>
      <c r="S169" s="54">
        <f t="shared" si="15"/>
        <v>0</v>
      </c>
      <c r="T169" s="85">
        <v>0</v>
      </c>
      <c r="U169" s="84">
        <v>0</v>
      </c>
      <c r="V169" s="54">
        <f t="shared" si="16"/>
        <v>3187</v>
      </c>
      <c r="W169" s="54">
        <f t="shared" si="17"/>
        <v>2932.8</v>
      </c>
      <c r="X169" s="81">
        <v>2185</v>
      </c>
      <c r="Y169" s="79">
        <v>0</v>
      </c>
      <c r="Z169" s="79">
        <v>120.3</v>
      </c>
      <c r="AA169" s="50">
        <v>627.5</v>
      </c>
      <c r="AB169" s="13">
        <v>253.2</v>
      </c>
      <c r="AC169" s="13">
        <v>1</v>
      </c>
      <c r="AD169" s="13">
        <v>35.700000000000003</v>
      </c>
      <c r="AE169" s="13">
        <v>2</v>
      </c>
      <c r="AF169" s="13">
        <v>0</v>
      </c>
      <c r="AG169" s="64">
        <v>19.7</v>
      </c>
    </row>
    <row r="170" spans="1:33" x14ac:dyDescent="0.25">
      <c r="A170" s="12">
        <v>2006.05</v>
      </c>
      <c r="B170" s="50">
        <v>10175.200000000003</v>
      </c>
      <c r="C170" s="54">
        <f t="shared" si="13"/>
        <v>1407.3</v>
      </c>
      <c r="D170" s="81">
        <v>1051.8</v>
      </c>
      <c r="E170" s="79">
        <v>355.5</v>
      </c>
      <c r="F170" s="50">
        <v>0</v>
      </c>
      <c r="G170" s="54">
        <f t="shared" si="14"/>
        <v>344.1</v>
      </c>
      <c r="H170" s="81">
        <v>186.6</v>
      </c>
      <c r="I170" s="79">
        <v>0</v>
      </c>
      <c r="J170" s="79">
        <v>157.5</v>
      </c>
      <c r="K170" s="50">
        <v>0</v>
      </c>
      <c r="L170" s="13">
        <v>0</v>
      </c>
      <c r="M170" s="13">
        <v>0</v>
      </c>
      <c r="N170" s="13">
        <v>0.9</v>
      </c>
      <c r="O170" s="13">
        <v>0</v>
      </c>
      <c r="P170" s="13">
        <v>2115.3000000000002</v>
      </c>
      <c r="Q170" s="13">
        <v>13</v>
      </c>
      <c r="R170" s="54">
        <f t="shared" si="18"/>
        <v>4842.0999999999995</v>
      </c>
      <c r="S170" s="54">
        <f t="shared" si="15"/>
        <v>0</v>
      </c>
      <c r="T170" s="85">
        <v>0</v>
      </c>
      <c r="U170" s="84">
        <v>0</v>
      </c>
      <c r="V170" s="54">
        <f t="shared" si="16"/>
        <v>4814.8999999999996</v>
      </c>
      <c r="W170" s="54">
        <f t="shared" si="17"/>
        <v>4536.7</v>
      </c>
      <c r="X170" s="81">
        <v>3608.5</v>
      </c>
      <c r="Y170" s="79">
        <v>0</v>
      </c>
      <c r="Z170" s="79">
        <v>356.8</v>
      </c>
      <c r="AA170" s="50">
        <v>571.4</v>
      </c>
      <c r="AB170" s="13">
        <v>277</v>
      </c>
      <c r="AC170" s="13">
        <v>1.2</v>
      </c>
      <c r="AD170" s="13">
        <v>27.2</v>
      </c>
      <c r="AE170" s="13">
        <v>0.1</v>
      </c>
      <c r="AF170" s="13">
        <v>0</v>
      </c>
      <c r="AG170" s="64">
        <v>14.3</v>
      </c>
    </row>
    <row r="171" spans="1:33" x14ac:dyDescent="0.25">
      <c r="A171" s="12">
        <v>2006.06</v>
      </c>
      <c r="B171" s="50">
        <v>12477.3</v>
      </c>
      <c r="C171" s="54">
        <f t="shared" si="13"/>
        <v>1528.3</v>
      </c>
      <c r="D171" s="81">
        <v>1125.4000000000001</v>
      </c>
      <c r="E171" s="79">
        <v>402.8</v>
      </c>
      <c r="F171" s="50">
        <v>0.1</v>
      </c>
      <c r="G171" s="54">
        <f t="shared" si="14"/>
        <v>1089.5</v>
      </c>
      <c r="H171" s="81">
        <v>488.9</v>
      </c>
      <c r="I171" s="79">
        <v>0</v>
      </c>
      <c r="J171" s="79">
        <v>600.6</v>
      </c>
      <c r="K171" s="50">
        <v>0</v>
      </c>
      <c r="L171" s="13">
        <v>0</v>
      </c>
      <c r="M171" s="13">
        <v>0</v>
      </c>
      <c r="N171" s="13">
        <v>0.2</v>
      </c>
      <c r="O171" s="13">
        <v>0</v>
      </c>
      <c r="P171" s="13">
        <v>3568.8</v>
      </c>
      <c r="Q171" s="13">
        <v>19.3</v>
      </c>
      <c r="R171" s="54">
        <f t="shared" si="18"/>
        <v>4885.3</v>
      </c>
      <c r="S171" s="54">
        <f t="shared" si="15"/>
        <v>0</v>
      </c>
      <c r="T171" s="85">
        <v>0</v>
      </c>
      <c r="U171" s="84">
        <v>0</v>
      </c>
      <c r="V171" s="54">
        <f t="shared" si="16"/>
        <v>4870.4000000000005</v>
      </c>
      <c r="W171" s="54">
        <f t="shared" si="17"/>
        <v>4604.4000000000005</v>
      </c>
      <c r="X171" s="81">
        <v>3460.1</v>
      </c>
      <c r="Y171" s="79">
        <v>0</v>
      </c>
      <c r="Z171" s="79">
        <v>590.20000000000005</v>
      </c>
      <c r="AA171" s="50">
        <v>554.1</v>
      </c>
      <c r="AB171" s="13">
        <v>263.3</v>
      </c>
      <c r="AC171" s="13">
        <v>2.7</v>
      </c>
      <c r="AD171" s="13">
        <v>14.9</v>
      </c>
      <c r="AE171" s="13">
        <v>3.2</v>
      </c>
      <c r="AF171" s="13">
        <v>0</v>
      </c>
      <c r="AG171" s="64">
        <v>35.4</v>
      </c>
    </row>
    <row r="172" spans="1:33" x14ac:dyDescent="0.25">
      <c r="A172" s="12">
        <v>2006.07</v>
      </c>
      <c r="B172" s="50">
        <v>10533.1</v>
      </c>
      <c r="C172" s="54">
        <f t="shared" si="13"/>
        <v>1852.9999999999998</v>
      </c>
      <c r="D172" s="81">
        <v>1432.6</v>
      </c>
      <c r="E172" s="79">
        <v>420.1</v>
      </c>
      <c r="F172" s="50">
        <v>0.3</v>
      </c>
      <c r="G172" s="54">
        <f t="shared" si="14"/>
        <v>263.8</v>
      </c>
      <c r="H172" s="81">
        <v>201.7</v>
      </c>
      <c r="I172" s="79">
        <v>0</v>
      </c>
      <c r="J172" s="79">
        <v>62.1</v>
      </c>
      <c r="K172" s="50">
        <v>0</v>
      </c>
      <c r="L172" s="13">
        <v>0</v>
      </c>
      <c r="M172" s="13">
        <v>0</v>
      </c>
      <c r="N172" s="13">
        <v>1.2</v>
      </c>
      <c r="O172" s="13">
        <v>0</v>
      </c>
      <c r="P172" s="13">
        <v>2731.3</v>
      </c>
      <c r="Q172" s="13">
        <v>23.2</v>
      </c>
      <c r="R172" s="54">
        <f t="shared" si="18"/>
        <v>4076.3999999999996</v>
      </c>
      <c r="S172" s="54">
        <f t="shared" si="15"/>
        <v>0</v>
      </c>
      <c r="T172" s="85">
        <v>0</v>
      </c>
      <c r="U172" s="84">
        <v>0</v>
      </c>
      <c r="V172" s="54">
        <f t="shared" si="16"/>
        <v>4044.7999999999997</v>
      </c>
      <c r="W172" s="54">
        <f t="shared" si="17"/>
        <v>3632.2</v>
      </c>
      <c r="X172" s="81">
        <v>2756.2</v>
      </c>
      <c r="Y172" s="79">
        <v>0</v>
      </c>
      <c r="Z172" s="79">
        <v>361.8</v>
      </c>
      <c r="AA172" s="50">
        <v>514.20000000000005</v>
      </c>
      <c r="AB172" s="13">
        <v>410.2</v>
      </c>
      <c r="AC172" s="13">
        <v>2.4000000000000115</v>
      </c>
      <c r="AD172" s="13">
        <v>31.6</v>
      </c>
      <c r="AE172" s="13">
        <v>1.6</v>
      </c>
      <c r="AF172" s="13">
        <v>0</v>
      </c>
      <c r="AG172" s="64">
        <v>34.799999999999997</v>
      </c>
    </row>
    <row r="173" spans="1:33" x14ac:dyDescent="0.25">
      <c r="A173" s="12">
        <v>2006.08</v>
      </c>
      <c r="B173" s="50">
        <v>12333.2</v>
      </c>
      <c r="C173" s="54">
        <f t="shared" si="13"/>
        <v>1479.6000000000001</v>
      </c>
      <c r="D173" s="81">
        <v>1109.4000000000001</v>
      </c>
      <c r="E173" s="79">
        <v>370</v>
      </c>
      <c r="F173" s="50">
        <v>0.2</v>
      </c>
      <c r="G173" s="54">
        <f t="shared" si="14"/>
        <v>2298.6999999999998</v>
      </c>
      <c r="H173" s="81">
        <v>212.5</v>
      </c>
      <c r="I173" s="79">
        <v>0</v>
      </c>
      <c r="J173" s="79">
        <v>2086.1999999999998</v>
      </c>
      <c r="K173" s="50">
        <v>0</v>
      </c>
      <c r="L173" s="13">
        <v>0</v>
      </c>
      <c r="M173" s="13">
        <v>0</v>
      </c>
      <c r="N173" s="13">
        <v>0.4</v>
      </c>
      <c r="O173" s="13">
        <v>0</v>
      </c>
      <c r="P173" s="13">
        <v>2661.4</v>
      </c>
      <c r="Q173" s="13">
        <v>19.2</v>
      </c>
      <c r="R173" s="54">
        <f t="shared" si="18"/>
        <v>4287.7</v>
      </c>
      <c r="S173" s="54">
        <f t="shared" si="15"/>
        <v>0</v>
      </c>
      <c r="T173" s="85">
        <v>0</v>
      </c>
      <c r="U173" s="84">
        <v>0</v>
      </c>
      <c r="V173" s="54">
        <f t="shared" si="16"/>
        <v>4274.5</v>
      </c>
      <c r="W173" s="54">
        <f t="shared" si="17"/>
        <v>3927.3</v>
      </c>
      <c r="X173" s="81">
        <v>2926</v>
      </c>
      <c r="Y173" s="79">
        <v>0</v>
      </c>
      <c r="Z173" s="79">
        <v>393.8</v>
      </c>
      <c r="AA173" s="50">
        <v>607.5</v>
      </c>
      <c r="AB173" s="13">
        <v>340</v>
      </c>
      <c r="AC173" s="13">
        <v>7.1999999999999886</v>
      </c>
      <c r="AD173" s="13">
        <v>13.2</v>
      </c>
      <c r="AE173" s="13">
        <v>1.4</v>
      </c>
      <c r="AF173" s="13">
        <v>0</v>
      </c>
      <c r="AG173" s="64">
        <v>40.6</v>
      </c>
    </row>
    <row r="174" spans="1:33" x14ac:dyDescent="0.25">
      <c r="A174" s="12">
        <v>2006.09</v>
      </c>
      <c r="B174" s="50">
        <v>10494.699999999999</v>
      </c>
      <c r="C174" s="54">
        <f t="shared" si="13"/>
        <v>1567.1</v>
      </c>
      <c r="D174" s="81">
        <v>1163</v>
      </c>
      <c r="E174" s="79">
        <v>404.1</v>
      </c>
      <c r="F174" s="50">
        <v>0</v>
      </c>
      <c r="G174" s="54">
        <f t="shared" si="14"/>
        <v>776.09999999999991</v>
      </c>
      <c r="H174" s="81">
        <v>175.8</v>
      </c>
      <c r="I174" s="79">
        <v>0</v>
      </c>
      <c r="J174" s="79">
        <v>600.29999999999995</v>
      </c>
      <c r="K174" s="50">
        <v>0</v>
      </c>
      <c r="L174" s="13">
        <v>0</v>
      </c>
      <c r="M174" s="13">
        <v>0</v>
      </c>
      <c r="N174" s="13">
        <v>0.2</v>
      </c>
      <c r="O174" s="13">
        <v>0</v>
      </c>
      <c r="P174" s="13">
        <v>2686.2</v>
      </c>
      <c r="Q174" s="13">
        <v>14.3</v>
      </c>
      <c r="R174" s="54">
        <f t="shared" si="18"/>
        <v>4096.7</v>
      </c>
      <c r="S174" s="54">
        <f t="shared" si="15"/>
        <v>0</v>
      </c>
      <c r="T174" s="85">
        <v>0</v>
      </c>
      <c r="U174" s="84">
        <v>0</v>
      </c>
      <c r="V174" s="54">
        <f t="shared" si="16"/>
        <v>4090.4</v>
      </c>
      <c r="W174" s="54">
        <f t="shared" si="17"/>
        <v>3749.7000000000003</v>
      </c>
      <c r="X174" s="81">
        <v>2843.9</v>
      </c>
      <c r="Y174" s="79">
        <v>0</v>
      </c>
      <c r="Z174" s="79">
        <v>350.8</v>
      </c>
      <c r="AA174" s="50">
        <v>555</v>
      </c>
      <c r="AB174" s="13">
        <v>339</v>
      </c>
      <c r="AC174" s="13">
        <v>1.7</v>
      </c>
      <c r="AD174" s="13">
        <v>6.3</v>
      </c>
      <c r="AE174" s="13">
        <v>0.2</v>
      </c>
      <c r="AF174" s="13">
        <v>0</v>
      </c>
      <c r="AG174" s="64">
        <v>1.9</v>
      </c>
    </row>
    <row r="175" spans="1:33" x14ac:dyDescent="0.25">
      <c r="A175" s="12">
        <v>2006.1</v>
      </c>
      <c r="B175" s="50">
        <v>11151.599999999999</v>
      </c>
      <c r="C175" s="54">
        <f t="shared" si="13"/>
        <v>1682.5</v>
      </c>
      <c r="D175" s="81">
        <v>1217.5999999999999</v>
      </c>
      <c r="E175" s="79">
        <v>464.9</v>
      </c>
      <c r="F175" s="50">
        <v>0</v>
      </c>
      <c r="G175" s="54">
        <f t="shared" si="14"/>
        <v>713.3</v>
      </c>
      <c r="H175" s="81">
        <v>397.8</v>
      </c>
      <c r="I175" s="79">
        <v>0</v>
      </c>
      <c r="J175" s="79">
        <v>315.5</v>
      </c>
      <c r="K175" s="50">
        <v>0</v>
      </c>
      <c r="L175" s="13">
        <v>0</v>
      </c>
      <c r="M175" s="13">
        <v>0</v>
      </c>
      <c r="N175" s="13">
        <v>0.1</v>
      </c>
      <c r="O175" s="13">
        <v>0</v>
      </c>
      <c r="P175" s="13">
        <v>2760.3</v>
      </c>
      <c r="Q175" s="13">
        <v>8.6999999999999993</v>
      </c>
      <c r="R175" s="54">
        <f t="shared" si="18"/>
        <v>4437.4999999999991</v>
      </c>
      <c r="S175" s="54">
        <f t="shared" si="15"/>
        <v>0</v>
      </c>
      <c r="T175" s="85">
        <v>0</v>
      </c>
      <c r="U175" s="84">
        <v>0</v>
      </c>
      <c r="V175" s="54">
        <f t="shared" si="16"/>
        <v>4397.5999999999995</v>
      </c>
      <c r="W175" s="54">
        <f t="shared" si="17"/>
        <v>4049.5</v>
      </c>
      <c r="X175" s="81">
        <v>3043.9</v>
      </c>
      <c r="Y175" s="79">
        <v>0</v>
      </c>
      <c r="Z175" s="79">
        <v>380.9</v>
      </c>
      <c r="AA175" s="50">
        <v>624.70000000000005</v>
      </c>
      <c r="AB175" s="13">
        <v>346.7</v>
      </c>
      <c r="AC175" s="13">
        <v>1.4</v>
      </c>
      <c r="AD175" s="13">
        <v>39.9</v>
      </c>
      <c r="AE175" s="13">
        <v>0.3</v>
      </c>
      <c r="AF175" s="13">
        <v>0</v>
      </c>
      <c r="AG175" s="64">
        <v>22.3</v>
      </c>
    </row>
    <row r="176" spans="1:33" x14ac:dyDescent="0.25">
      <c r="A176" s="12">
        <v>2006.11</v>
      </c>
      <c r="B176" s="50">
        <v>11101.800000000001</v>
      </c>
      <c r="C176" s="54">
        <f t="shared" si="13"/>
        <v>1610.1000000000001</v>
      </c>
      <c r="D176" s="81">
        <v>1229.9000000000001</v>
      </c>
      <c r="E176" s="79">
        <v>380.2</v>
      </c>
      <c r="F176" s="50">
        <v>0</v>
      </c>
      <c r="G176" s="54">
        <f t="shared" si="14"/>
        <v>280.7</v>
      </c>
      <c r="H176" s="81">
        <v>188.5</v>
      </c>
      <c r="I176" s="79">
        <v>0</v>
      </c>
      <c r="J176" s="79">
        <v>92.2</v>
      </c>
      <c r="K176" s="50">
        <v>0</v>
      </c>
      <c r="L176" s="13">
        <v>0</v>
      </c>
      <c r="M176" s="13">
        <v>0</v>
      </c>
      <c r="N176" s="13">
        <v>0.2</v>
      </c>
      <c r="O176" s="13">
        <v>0</v>
      </c>
      <c r="P176" s="13">
        <v>3433</v>
      </c>
      <c r="Q176" s="13">
        <v>50.4</v>
      </c>
      <c r="R176" s="54">
        <f t="shared" si="18"/>
        <v>4408.3</v>
      </c>
      <c r="S176" s="54">
        <f t="shared" si="15"/>
        <v>0</v>
      </c>
      <c r="T176" s="85">
        <v>0</v>
      </c>
      <c r="U176" s="84">
        <v>0</v>
      </c>
      <c r="V176" s="54">
        <f t="shared" si="16"/>
        <v>4396.6000000000004</v>
      </c>
      <c r="W176" s="54">
        <f t="shared" si="17"/>
        <v>4051.5</v>
      </c>
      <c r="X176" s="81">
        <v>3089.1</v>
      </c>
      <c r="Y176" s="79">
        <v>0</v>
      </c>
      <c r="Z176" s="79">
        <v>412</v>
      </c>
      <c r="AA176" s="50">
        <v>550.4</v>
      </c>
      <c r="AB176" s="13">
        <v>340.6</v>
      </c>
      <c r="AC176" s="13">
        <v>4.5</v>
      </c>
      <c r="AD176" s="13">
        <v>11.7</v>
      </c>
      <c r="AE176" s="13">
        <v>0.2</v>
      </c>
      <c r="AF176" s="13">
        <v>0</v>
      </c>
      <c r="AG176" s="64">
        <v>25.5</v>
      </c>
    </row>
    <row r="177" spans="1:33" x14ac:dyDescent="0.25">
      <c r="A177" s="12">
        <v>2006.12</v>
      </c>
      <c r="B177" s="50">
        <v>15515.400000000001</v>
      </c>
      <c r="C177" s="54">
        <f t="shared" si="13"/>
        <v>2336.1999999999998</v>
      </c>
      <c r="D177" s="81">
        <v>1749.9</v>
      </c>
      <c r="E177" s="79">
        <v>586.29999999999995</v>
      </c>
      <c r="F177" s="50">
        <v>0</v>
      </c>
      <c r="G177" s="54">
        <f t="shared" si="14"/>
        <v>2649</v>
      </c>
      <c r="H177" s="81">
        <v>1063.5999999999999</v>
      </c>
      <c r="I177" s="79">
        <v>0</v>
      </c>
      <c r="J177" s="79">
        <v>1585.4</v>
      </c>
      <c r="K177" s="50">
        <v>0</v>
      </c>
      <c r="L177" s="13">
        <v>0</v>
      </c>
      <c r="M177" s="13">
        <v>0</v>
      </c>
      <c r="N177" s="13">
        <v>0.3</v>
      </c>
      <c r="O177" s="13">
        <v>0</v>
      </c>
      <c r="P177" s="13">
        <v>3927.5</v>
      </c>
      <c r="Q177" s="13">
        <v>24.1</v>
      </c>
      <c r="R177" s="54">
        <f t="shared" si="18"/>
        <v>4861.1000000000004</v>
      </c>
      <c r="S177" s="54">
        <f t="shared" si="15"/>
        <v>0</v>
      </c>
      <c r="T177" s="85">
        <v>0</v>
      </c>
      <c r="U177" s="84">
        <v>0</v>
      </c>
      <c r="V177" s="54">
        <f t="shared" si="16"/>
        <v>4797.9000000000005</v>
      </c>
      <c r="W177" s="54">
        <f t="shared" si="17"/>
        <v>4304.5</v>
      </c>
      <c r="X177" s="81">
        <v>3159.6</v>
      </c>
      <c r="Y177" s="79">
        <v>0</v>
      </c>
      <c r="Z177" s="79">
        <v>417.1</v>
      </c>
      <c r="AA177" s="50">
        <v>727.8</v>
      </c>
      <c r="AB177" s="13">
        <v>490.6</v>
      </c>
      <c r="AC177" s="13">
        <v>2.8</v>
      </c>
      <c r="AD177" s="13">
        <v>63.2</v>
      </c>
      <c r="AE177" s="13">
        <v>0.1</v>
      </c>
      <c r="AF177" s="13">
        <v>0</v>
      </c>
      <c r="AG177" s="64">
        <v>63.1</v>
      </c>
    </row>
    <row r="178" spans="1:33" x14ac:dyDescent="0.25">
      <c r="A178" s="12">
        <v>2007.01</v>
      </c>
      <c r="B178" s="50">
        <v>9469.7000000000007</v>
      </c>
      <c r="C178" s="54">
        <f t="shared" si="13"/>
        <v>2139.7000000000003</v>
      </c>
      <c r="D178" s="81">
        <v>1493.9</v>
      </c>
      <c r="E178" s="79">
        <v>645.70000000000005</v>
      </c>
      <c r="F178" s="50">
        <v>0.1</v>
      </c>
      <c r="G178" s="54">
        <f t="shared" si="14"/>
        <v>868.5</v>
      </c>
      <c r="H178" s="81">
        <v>234.1</v>
      </c>
      <c r="I178" s="79">
        <v>0</v>
      </c>
      <c r="J178" s="79">
        <v>634.4</v>
      </c>
      <c r="K178" s="50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3710.7</v>
      </c>
      <c r="Q178" s="13">
        <v>7.6</v>
      </c>
      <c r="R178" s="54">
        <f t="shared" si="18"/>
        <v>950.30000000000007</v>
      </c>
      <c r="S178" s="54">
        <f t="shared" si="15"/>
        <v>0</v>
      </c>
      <c r="T178" s="85">
        <v>0</v>
      </c>
      <c r="U178" s="84">
        <v>0</v>
      </c>
      <c r="V178" s="54">
        <f t="shared" si="16"/>
        <v>931.6</v>
      </c>
      <c r="W178" s="13">
        <v>450.5</v>
      </c>
      <c r="X178" s="81">
        <v>0</v>
      </c>
      <c r="Y178" s="79">
        <v>0</v>
      </c>
      <c r="Z178" s="79">
        <v>0</v>
      </c>
      <c r="AA178" s="50">
        <v>0</v>
      </c>
      <c r="AB178" s="13">
        <v>375.1</v>
      </c>
      <c r="AC178" s="13">
        <v>106</v>
      </c>
      <c r="AD178" s="13">
        <v>18.7</v>
      </c>
      <c r="AE178" s="13">
        <v>40.799999999999997</v>
      </c>
      <c r="AF178" s="13">
        <v>0</v>
      </c>
      <c r="AG178" s="64">
        <v>29.9</v>
      </c>
    </row>
    <row r="179" spans="1:33" x14ac:dyDescent="0.25">
      <c r="A179" s="12">
        <v>2007.02</v>
      </c>
      <c r="B179" s="50">
        <v>9557.7999999999993</v>
      </c>
      <c r="C179" s="54">
        <f t="shared" si="13"/>
        <v>1689.1999999999998</v>
      </c>
      <c r="D179" s="81">
        <v>1295.3</v>
      </c>
      <c r="E179" s="79">
        <v>393.9</v>
      </c>
      <c r="F179" s="50">
        <v>0</v>
      </c>
      <c r="G179" s="54">
        <f t="shared" si="14"/>
        <v>1880.7</v>
      </c>
      <c r="H179" s="81">
        <v>270</v>
      </c>
      <c r="I179" s="79">
        <v>0</v>
      </c>
      <c r="J179" s="79">
        <v>1610.7</v>
      </c>
      <c r="K179" s="50">
        <v>0</v>
      </c>
      <c r="L179" s="13">
        <v>0</v>
      </c>
      <c r="M179" s="13">
        <v>0</v>
      </c>
      <c r="N179" s="13">
        <v>0.3</v>
      </c>
      <c r="O179" s="13">
        <v>0</v>
      </c>
      <c r="P179" s="13">
        <v>3175.7</v>
      </c>
      <c r="Q179" s="13">
        <v>12.9</v>
      </c>
      <c r="R179" s="54">
        <f t="shared" si="18"/>
        <v>832.50000000000011</v>
      </c>
      <c r="S179" s="54">
        <f t="shared" si="15"/>
        <v>0</v>
      </c>
      <c r="T179" s="85">
        <v>0</v>
      </c>
      <c r="U179" s="84">
        <v>0</v>
      </c>
      <c r="V179" s="54">
        <f t="shared" si="16"/>
        <v>798.40000000000009</v>
      </c>
      <c r="W179" s="13">
        <v>411.6</v>
      </c>
      <c r="X179" s="81">
        <v>0</v>
      </c>
      <c r="Y179" s="79">
        <v>0</v>
      </c>
      <c r="Z179" s="79">
        <v>0</v>
      </c>
      <c r="AA179" s="50">
        <v>0</v>
      </c>
      <c r="AB179" s="13">
        <v>385.8</v>
      </c>
      <c r="AC179" s="13">
        <v>1</v>
      </c>
      <c r="AD179" s="13">
        <v>34.1</v>
      </c>
      <c r="AE179" s="13">
        <v>0.4</v>
      </c>
      <c r="AF179" s="13">
        <v>0</v>
      </c>
      <c r="AG179" s="64">
        <v>46.7</v>
      </c>
    </row>
    <row r="180" spans="1:33" x14ac:dyDescent="0.25">
      <c r="A180" s="12">
        <v>2007.03</v>
      </c>
      <c r="B180" s="50">
        <v>9427.2000000000007</v>
      </c>
      <c r="C180" s="54">
        <f t="shared" si="13"/>
        <v>1726.2</v>
      </c>
      <c r="D180" s="81">
        <v>1293.9000000000001</v>
      </c>
      <c r="E180" s="79">
        <v>418.2</v>
      </c>
      <c r="F180" s="50">
        <v>14.1</v>
      </c>
      <c r="G180" s="54">
        <f t="shared" si="14"/>
        <v>1190.4000000000001</v>
      </c>
      <c r="H180" s="81">
        <v>315.39999999999998</v>
      </c>
      <c r="I180" s="79">
        <v>0</v>
      </c>
      <c r="J180" s="79">
        <v>875</v>
      </c>
      <c r="K180" s="50">
        <v>0</v>
      </c>
      <c r="L180" s="13">
        <v>0</v>
      </c>
      <c r="M180" s="13">
        <v>0</v>
      </c>
      <c r="N180" s="13">
        <v>0.3</v>
      </c>
      <c r="O180" s="13">
        <v>0</v>
      </c>
      <c r="P180" s="13">
        <v>3312.9</v>
      </c>
      <c r="Q180" s="13">
        <v>101.2</v>
      </c>
      <c r="R180" s="54">
        <f t="shared" si="18"/>
        <v>766.7</v>
      </c>
      <c r="S180" s="54">
        <f t="shared" si="15"/>
        <v>0</v>
      </c>
      <c r="T180" s="85">
        <v>0</v>
      </c>
      <c r="U180" s="84">
        <v>0</v>
      </c>
      <c r="V180" s="54">
        <f t="shared" si="16"/>
        <v>733.7</v>
      </c>
      <c r="W180" s="13">
        <v>364.3</v>
      </c>
      <c r="X180" s="81">
        <v>0</v>
      </c>
      <c r="Y180" s="79">
        <v>0</v>
      </c>
      <c r="Z180" s="79">
        <v>0</v>
      </c>
      <c r="AA180" s="50">
        <v>0</v>
      </c>
      <c r="AB180" s="13">
        <v>354.7</v>
      </c>
      <c r="AC180" s="13">
        <v>14.7</v>
      </c>
      <c r="AD180" s="13">
        <v>33</v>
      </c>
      <c r="AE180" s="13">
        <v>0.3</v>
      </c>
      <c r="AF180" s="13">
        <v>0</v>
      </c>
      <c r="AG180" s="64">
        <v>0</v>
      </c>
    </row>
    <row r="181" spans="1:33" x14ac:dyDescent="0.25">
      <c r="A181" s="12">
        <v>2007.04</v>
      </c>
      <c r="B181" s="50">
        <v>8863.9000000000015</v>
      </c>
      <c r="C181" s="54">
        <f t="shared" si="13"/>
        <v>1771.8</v>
      </c>
      <c r="D181" s="81">
        <v>1343.5</v>
      </c>
      <c r="E181" s="79">
        <v>412.3</v>
      </c>
      <c r="F181" s="50">
        <v>16</v>
      </c>
      <c r="G181" s="54">
        <f t="shared" si="14"/>
        <v>980.8</v>
      </c>
      <c r="H181" s="81">
        <v>464.7</v>
      </c>
      <c r="I181" s="79">
        <v>0</v>
      </c>
      <c r="J181" s="79">
        <v>516.1</v>
      </c>
      <c r="K181" s="50">
        <v>0</v>
      </c>
      <c r="L181" s="13">
        <v>0</v>
      </c>
      <c r="M181" s="13">
        <v>0</v>
      </c>
      <c r="N181" s="13">
        <v>1.5</v>
      </c>
      <c r="O181" s="13">
        <v>0</v>
      </c>
      <c r="P181" s="13">
        <v>3362</v>
      </c>
      <c r="Q181" s="13">
        <v>114.8</v>
      </c>
      <c r="R181" s="54">
        <f t="shared" si="18"/>
        <v>860.6</v>
      </c>
      <c r="S181" s="54">
        <f t="shared" si="15"/>
        <v>0</v>
      </c>
      <c r="T181" s="85">
        <v>0</v>
      </c>
      <c r="U181" s="84">
        <v>0</v>
      </c>
      <c r="V181" s="54">
        <f t="shared" si="16"/>
        <v>824.7</v>
      </c>
      <c r="W181" s="13">
        <v>415</v>
      </c>
      <c r="X181" s="81">
        <v>0</v>
      </c>
      <c r="Y181" s="79">
        <v>0</v>
      </c>
      <c r="Z181" s="79">
        <v>0</v>
      </c>
      <c r="AA181" s="50">
        <v>0</v>
      </c>
      <c r="AB181" s="13">
        <v>344</v>
      </c>
      <c r="AC181" s="13">
        <v>65.7</v>
      </c>
      <c r="AD181" s="13">
        <v>35.9</v>
      </c>
      <c r="AE181" s="13">
        <v>0</v>
      </c>
      <c r="AF181" s="13">
        <v>0</v>
      </c>
      <c r="AG181" s="64">
        <v>0</v>
      </c>
    </row>
    <row r="182" spans="1:33" x14ac:dyDescent="0.25">
      <c r="A182" s="12">
        <v>2007.05</v>
      </c>
      <c r="B182" s="50">
        <v>9148.0199999999986</v>
      </c>
      <c r="C182" s="54">
        <f t="shared" si="13"/>
        <v>1816.9</v>
      </c>
      <c r="D182" s="81">
        <v>1340.5</v>
      </c>
      <c r="E182" s="79">
        <v>476.4</v>
      </c>
      <c r="F182" s="50">
        <v>0</v>
      </c>
      <c r="G182" s="54">
        <f t="shared" si="14"/>
        <v>387.8</v>
      </c>
      <c r="H182" s="81">
        <v>277.60000000000002</v>
      </c>
      <c r="I182" s="79">
        <v>0</v>
      </c>
      <c r="J182" s="79">
        <v>110.2</v>
      </c>
      <c r="K182" s="50">
        <v>0</v>
      </c>
      <c r="L182" s="13">
        <v>0</v>
      </c>
      <c r="M182" s="13">
        <v>0</v>
      </c>
      <c r="N182" s="13">
        <v>3.5</v>
      </c>
      <c r="O182" s="13">
        <v>0</v>
      </c>
      <c r="P182" s="13">
        <v>3781.3</v>
      </c>
      <c r="Q182" s="13">
        <v>118</v>
      </c>
      <c r="R182" s="54">
        <f t="shared" si="18"/>
        <v>822.72</v>
      </c>
      <c r="S182" s="54">
        <f t="shared" si="15"/>
        <v>0</v>
      </c>
      <c r="T182" s="85">
        <v>0</v>
      </c>
      <c r="U182" s="84">
        <v>0</v>
      </c>
      <c r="V182" s="54">
        <f t="shared" si="16"/>
        <v>812.4</v>
      </c>
      <c r="W182" s="13">
        <v>458.1</v>
      </c>
      <c r="X182" s="81">
        <v>0</v>
      </c>
      <c r="Y182" s="79">
        <v>0</v>
      </c>
      <c r="Z182" s="79">
        <v>0</v>
      </c>
      <c r="AA182" s="50">
        <v>0</v>
      </c>
      <c r="AB182" s="13">
        <v>347</v>
      </c>
      <c r="AC182" s="13">
        <v>7.300000000000006</v>
      </c>
      <c r="AD182" s="13">
        <v>10.32</v>
      </c>
      <c r="AE182" s="13">
        <v>0.1</v>
      </c>
      <c r="AF182" s="13">
        <v>0</v>
      </c>
      <c r="AG182" s="64">
        <v>5.8000000000000114</v>
      </c>
    </row>
    <row r="183" spans="1:33" x14ac:dyDescent="0.25">
      <c r="A183" s="12">
        <v>2007.06</v>
      </c>
      <c r="B183" s="50">
        <v>11945.6</v>
      </c>
      <c r="C183" s="54">
        <f t="shared" si="13"/>
        <v>2068.9</v>
      </c>
      <c r="D183" s="81">
        <v>1531.3</v>
      </c>
      <c r="E183" s="79">
        <v>522.5</v>
      </c>
      <c r="F183" s="50">
        <v>15.1</v>
      </c>
      <c r="G183" s="54">
        <f t="shared" si="14"/>
        <v>1201.5999999999999</v>
      </c>
      <c r="H183" s="81">
        <v>541.1</v>
      </c>
      <c r="I183" s="79">
        <v>0</v>
      </c>
      <c r="J183" s="79">
        <v>660.5</v>
      </c>
      <c r="K183" s="50">
        <v>0</v>
      </c>
      <c r="L183" s="13">
        <v>0</v>
      </c>
      <c r="M183" s="13">
        <v>0</v>
      </c>
      <c r="N183" s="13">
        <v>4.4000000000000004</v>
      </c>
      <c r="O183" s="13">
        <v>0</v>
      </c>
      <c r="P183" s="13">
        <v>5190.8</v>
      </c>
      <c r="Q183" s="13">
        <v>77.099999999999994</v>
      </c>
      <c r="R183" s="54">
        <f t="shared" si="18"/>
        <v>1000.1</v>
      </c>
      <c r="S183" s="54">
        <f t="shared" si="15"/>
        <v>0</v>
      </c>
      <c r="T183" s="85">
        <v>0</v>
      </c>
      <c r="U183" s="84">
        <v>0</v>
      </c>
      <c r="V183" s="54">
        <f t="shared" si="16"/>
        <v>941.5</v>
      </c>
      <c r="W183" s="13">
        <v>525.70000000000005</v>
      </c>
      <c r="X183" s="81">
        <v>0</v>
      </c>
      <c r="Y183" s="79">
        <v>0</v>
      </c>
      <c r="Z183" s="79">
        <v>0</v>
      </c>
      <c r="AA183" s="50">
        <v>0</v>
      </c>
      <c r="AB183" s="13">
        <v>405.5</v>
      </c>
      <c r="AC183" s="13">
        <v>10.3</v>
      </c>
      <c r="AD183" s="13">
        <v>58.6</v>
      </c>
      <c r="AE183" s="13">
        <v>0.6</v>
      </c>
      <c r="AF183" s="13">
        <v>0</v>
      </c>
      <c r="AG183" s="64">
        <v>23.4</v>
      </c>
    </row>
    <row r="184" spans="1:33" x14ac:dyDescent="0.25">
      <c r="A184" s="12">
        <v>2007.07</v>
      </c>
      <c r="B184" s="50">
        <v>11886.6</v>
      </c>
      <c r="C184" s="54">
        <f t="shared" si="13"/>
        <v>2457.3000000000002</v>
      </c>
      <c r="D184" s="81">
        <v>1877.9</v>
      </c>
      <c r="E184" s="79">
        <v>579.1</v>
      </c>
      <c r="F184" s="50">
        <v>0.3</v>
      </c>
      <c r="G184" s="54">
        <f t="shared" si="14"/>
        <v>1056.2</v>
      </c>
      <c r="H184" s="81">
        <v>286.7</v>
      </c>
      <c r="I184" s="79">
        <v>0</v>
      </c>
      <c r="J184" s="79">
        <v>769.5</v>
      </c>
      <c r="K184" s="50">
        <v>0</v>
      </c>
      <c r="L184" s="13">
        <v>0</v>
      </c>
      <c r="M184" s="13">
        <v>0</v>
      </c>
      <c r="N184" s="13">
        <v>3.4</v>
      </c>
      <c r="O184" s="13">
        <v>0</v>
      </c>
      <c r="P184" s="13">
        <v>4137.1000000000004</v>
      </c>
      <c r="Q184" s="13">
        <v>100.9</v>
      </c>
      <c r="R184" s="54">
        <f t="shared" si="18"/>
        <v>1411.1</v>
      </c>
      <c r="S184" s="54">
        <f t="shared" si="15"/>
        <v>0</v>
      </c>
      <c r="T184" s="85">
        <v>0</v>
      </c>
      <c r="U184" s="84">
        <v>0</v>
      </c>
      <c r="V184" s="54">
        <f t="shared" si="16"/>
        <v>1389.5</v>
      </c>
      <c r="W184" s="13">
        <v>771.5</v>
      </c>
      <c r="X184" s="81">
        <v>0</v>
      </c>
      <c r="Y184" s="79">
        <v>0</v>
      </c>
      <c r="Z184" s="79">
        <v>0</v>
      </c>
      <c r="AA184" s="50">
        <v>0</v>
      </c>
      <c r="AB184" s="13">
        <v>570.70000000000005</v>
      </c>
      <c r="AC184" s="13">
        <v>47.3</v>
      </c>
      <c r="AD184" s="13">
        <v>21.6</v>
      </c>
      <c r="AE184" s="13">
        <v>1.1000000000000001</v>
      </c>
      <c r="AF184" s="13">
        <v>0</v>
      </c>
      <c r="AG184" s="64">
        <v>53.9</v>
      </c>
    </row>
    <row r="185" spans="1:33" x14ac:dyDescent="0.25">
      <c r="A185" s="12">
        <v>2007.08</v>
      </c>
      <c r="B185" s="50">
        <v>11966.4</v>
      </c>
      <c r="C185" s="54">
        <f t="shared" si="13"/>
        <v>2013.3</v>
      </c>
      <c r="D185" s="81">
        <v>1522.3</v>
      </c>
      <c r="E185" s="79">
        <v>488</v>
      </c>
      <c r="F185" s="50">
        <v>3</v>
      </c>
      <c r="G185" s="54">
        <f t="shared" si="14"/>
        <v>1826.3</v>
      </c>
      <c r="H185" s="81">
        <v>317.7</v>
      </c>
      <c r="I185" s="79">
        <v>0</v>
      </c>
      <c r="J185" s="79">
        <v>1508.6</v>
      </c>
      <c r="K185" s="50">
        <v>0</v>
      </c>
      <c r="L185" s="13">
        <v>0</v>
      </c>
      <c r="M185" s="13">
        <v>0</v>
      </c>
      <c r="N185" s="13">
        <v>4.2</v>
      </c>
      <c r="O185" s="13">
        <v>0</v>
      </c>
      <c r="P185" s="13">
        <v>3968.8</v>
      </c>
      <c r="Q185" s="13">
        <v>56.1</v>
      </c>
      <c r="R185" s="54">
        <f t="shared" si="18"/>
        <v>1063.2</v>
      </c>
      <c r="S185" s="54">
        <f t="shared" si="15"/>
        <v>0</v>
      </c>
      <c r="T185" s="85">
        <v>0</v>
      </c>
      <c r="U185" s="84">
        <v>0</v>
      </c>
      <c r="V185" s="54">
        <f t="shared" si="16"/>
        <v>1052.2</v>
      </c>
      <c r="W185" s="13">
        <v>519</v>
      </c>
      <c r="X185" s="81">
        <v>0</v>
      </c>
      <c r="Y185" s="79">
        <v>0</v>
      </c>
      <c r="Z185" s="79">
        <v>0</v>
      </c>
      <c r="AA185" s="50">
        <v>0</v>
      </c>
      <c r="AB185" s="13">
        <v>433.3</v>
      </c>
      <c r="AC185" s="13">
        <v>99.9</v>
      </c>
      <c r="AD185" s="13">
        <v>11</v>
      </c>
      <c r="AE185" s="13">
        <v>4.5</v>
      </c>
      <c r="AF185" s="13">
        <v>0</v>
      </c>
      <c r="AG185" s="64">
        <v>23.1</v>
      </c>
    </row>
    <row r="186" spans="1:33" x14ac:dyDescent="0.25">
      <c r="A186" s="12">
        <v>2007.09</v>
      </c>
      <c r="B186" s="50">
        <v>11435.5</v>
      </c>
      <c r="C186" s="54">
        <f t="shared" si="13"/>
        <v>2156.8999999999996</v>
      </c>
      <c r="D186" s="81">
        <v>1605.6</v>
      </c>
      <c r="E186" s="79">
        <v>551.29999999999995</v>
      </c>
      <c r="F186" s="50">
        <v>0</v>
      </c>
      <c r="G186" s="54">
        <f t="shared" si="14"/>
        <v>1114.9000000000001</v>
      </c>
      <c r="H186" s="81">
        <v>236.4</v>
      </c>
      <c r="I186" s="79">
        <v>0</v>
      </c>
      <c r="J186" s="79">
        <v>878.5</v>
      </c>
      <c r="K186" s="50">
        <v>0</v>
      </c>
      <c r="L186" s="13">
        <v>0</v>
      </c>
      <c r="M186" s="13">
        <v>0</v>
      </c>
      <c r="N186" s="13">
        <v>5.2</v>
      </c>
      <c r="O186" s="13">
        <v>0</v>
      </c>
      <c r="P186" s="13">
        <v>4314.5</v>
      </c>
      <c r="Q186" s="13">
        <v>79.5</v>
      </c>
      <c r="R186" s="54">
        <f t="shared" si="18"/>
        <v>1070.0999999999999</v>
      </c>
      <c r="S186" s="54">
        <f t="shared" si="15"/>
        <v>0</v>
      </c>
      <c r="T186" s="85">
        <v>0</v>
      </c>
      <c r="U186" s="84">
        <v>0</v>
      </c>
      <c r="V186" s="54">
        <f t="shared" si="16"/>
        <v>1021.1</v>
      </c>
      <c r="W186" s="13">
        <v>519</v>
      </c>
      <c r="X186" s="81">
        <v>0</v>
      </c>
      <c r="Y186" s="79">
        <v>0</v>
      </c>
      <c r="Z186" s="79">
        <v>0</v>
      </c>
      <c r="AA186" s="50">
        <v>0</v>
      </c>
      <c r="AB186" s="13">
        <v>402.1</v>
      </c>
      <c r="AC186" s="13">
        <v>100</v>
      </c>
      <c r="AD186" s="13">
        <v>49</v>
      </c>
      <c r="AE186" s="13">
        <v>1.1000000000000001</v>
      </c>
      <c r="AF186" s="13">
        <v>0</v>
      </c>
      <c r="AG186" s="64">
        <v>0</v>
      </c>
    </row>
    <row r="187" spans="1:33" x14ac:dyDescent="0.25">
      <c r="A187" s="12">
        <v>2007.1</v>
      </c>
      <c r="B187" s="50">
        <v>12308.699999999999</v>
      </c>
      <c r="C187" s="54">
        <f t="shared" si="13"/>
        <v>2130.6999999999998</v>
      </c>
      <c r="D187" s="81">
        <v>1596.7</v>
      </c>
      <c r="E187" s="79">
        <v>533.9</v>
      </c>
      <c r="F187" s="50">
        <v>0.1</v>
      </c>
      <c r="G187" s="54">
        <f t="shared" si="14"/>
        <v>1485.3</v>
      </c>
      <c r="H187" s="81">
        <v>779.9</v>
      </c>
      <c r="I187" s="79">
        <v>0</v>
      </c>
      <c r="J187" s="79">
        <v>705.4</v>
      </c>
      <c r="K187" s="50">
        <v>0</v>
      </c>
      <c r="L187" s="13">
        <v>0</v>
      </c>
      <c r="M187" s="13">
        <v>0</v>
      </c>
      <c r="N187" s="13">
        <v>13.5</v>
      </c>
      <c r="O187" s="13">
        <v>0</v>
      </c>
      <c r="P187" s="13">
        <v>4321.6000000000004</v>
      </c>
      <c r="Q187" s="13">
        <v>109.7</v>
      </c>
      <c r="R187" s="54">
        <f t="shared" si="18"/>
        <v>1557.5</v>
      </c>
      <c r="S187" s="54">
        <f t="shared" si="15"/>
        <v>0</v>
      </c>
      <c r="T187" s="85">
        <v>0</v>
      </c>
      <c r="U187" s="84">
        <v>0</v>
      </c>
      <c r="V187" s="54">
        <f t="shared" si="16"/>
        <v>1524.5</v>
      </c>
      <c r="W187" s="13">
        <v>850.3</v>
      </c>
      <c r="X187" s="81">
        <v>0</v>
      </c>
      <c r="Y187" s="79">
        <v>0</v>
      </c>
      <c r="Z187" s="79">
        <v>0</v>
      </c>
      <c r="AA187" s="50">
        <v>0</v>
      </c>
      <c r="AB187" s="13">
        <v>460.1</v>
      </c>
      <c r="AC187" s="13">
        <v>214.1</v>
      </c>
      <c r="AD187" s="13">
        <v>33</v>
      </c>
      <c r="AE187" s="13">
        <v>2.8</v>
      </c>
      <c r="AF187" s="13">
        <v>0</v>
      </c>
      <c r="AG187" s="64">
        <v>56.3</v>
      </c>
    </row>
    <row r="188" spans="1:33" x14ac:dyDescent="0.25">
      <c r="A188" s="12">
        <v>2007.11</v>
      </c>
      <c r="B188" s="50">
        <v>11168.7</v>
      </c>
      <c r="C188" s="54">
        <f t="shared" si="13"/>
        <v>2196.4</v>
      </c>
      <c r="D188" s="81">
        <v>1606.8</v>
      </c>
      <c r="E188" s="79">
        <v>589.6</v>
      </c>
      <c r="F188" s="50">
        <v>0</v>
      </c>
      <c r="G188" s="54">
        <f t="shared" si="14"/>
        <v>387.5</v>
      </c>
      <c r="H188" s="81">
        <v>259.8</v>
      </c>
      <c r="I188" s="79">
        <v>0</v>
      </c>
      <c r="J188" s="79">
        <v>127.7</v>
      </c>
      <c r="K188" s="50">
        <v>0</v>
      </c>
      <c r="L188" s="13">
        <v>0</v>
      </c>
      <c r="M188" s="13">
        <v>0</v>
      </c>
      <c r="N188" s="13">
        <v>6.8</v>
      </c>
      <c r="O188" s="13">
        <v>0</v>
      </c>
      <c r="P188" s="13">
        <v>4650.6000000000004</v>
      </c>
      <c r="Q188" s="13">
        <v>104.9</v>
      </c>
      <c r="R188" s="54">
        <f t="shared" si="18"/>
        <v>1181.8</v>
      </c>
      <c r="S188" s="54">
        <f t="shared" si="15"/>
        <v>0</v>
      </c>
      <c r="T188" s="85">
        <v>0</v>
      </c>
      <c r="U188" s="84">
        <v>0</v>
      </c>
      <c r="V188" s="54">
        <f t="shared" si="16"/>
        <v>1164</v>
      </c>
      <c r="W188" s="13">
        <v>621.70000000000005</v>
      </c>
      <c r="X188" s="81">
        <v>0</v>
      </c>
      <c r="Y188" s="79">
        <v>0</v>
      </c>
      <c r="Z188" s="79">
        <v>0</v>
      </c>
      <c r="AA188" s="50">
        <v>0</v>
      </c>
      <c r="AB188" s="13">
        <v>472.3</v>
      </c>
      <c r="AC188" s="13">
        <v>70</v>
      </c>
      <c r="AD188" s="13">
        <v>17.8</v>
      </c>
      <c r="AE188" s="13">
        <v>0.1</v>
      </c>
      <c r="AF188" s="13">
        <v>0</v>
      </c>
      <c r="AG188" s="64">
        <v>72.5</v>
      </c>
    </row>
    <row r="189" spans="1:33" x14ac:dyDescent="0.25">
      <c r="A189" s="12">
        <v>2007.12</v>
      </c>
      <c r="B189" s="50">
        <v>17696.7</v>
      </c>
      <c r="C189" s="54">
        <f t="shared" si="13"/>
        <v>2907.6</v>
      </c>
      <c r="D189" s="81">
        <v>2107.5</v>
      </c>
      <c r="E189" s="79">
        <v>800</v>
      </c>
      <c r="F189" s="50">
        <v>0.1</v>
      </c>
      <c r="G189" s="54">
        <f t="shared" si="14"/>
        <v>4042.5</v>
      </c>
      <c r="H189" s="81">
        <v>1829.7</v>
      </c>
      <c r="I189" s="79">
        <v>0</v>
      </c>
      <c r="J189" s="79">
        <v>2212.8000000000002</v>
      </c>
      <c r="K189" s="50">
        <v>0</v>
      </c>
      <c r="L189" s="13">
        <v>0</v>
      </c>
      <c r="M189" s="13">
        <v>0</v>
      </c>
      <c r="N189" s="13">
        <v>2.1</v>
      </c>
      <c r="O189" s="13">
        <v>0</v>
      </c>
      <c r="P189" s="13">
        <v>6534.8</v>
      </c>
      <c r="Q189" s="13">
        <v>99.2</v>
      </c>
      <c r="R189" s="54">
        <f t="shared" si="18"/>
        <v>1548</v>
      </c>
      <c r="S189" s="54">
        <f t="shared" si="15"/>
        <v>0</v>
      </c>
      <c r="T189" s="85">
        <v>0</v>
      </c>
      <c r="U189" s="84">
        <v>0</v>
      </c>
      <c r="V189" s="54">
        <f t="shared" si="16"/>
        <v>1517.5</v>
      </c>
      <c r="W189" s="13">
        <v>763.5</v>
      </c>
      <c r="X189" s="81">
        <v>0</v>
      </c>
      <c r="Y189" s="79">
        <v>0</v>
      </c>
      <c r="Z189" s="79">
        <v>0</v>
      </c>
      <c r="AA189" s="50">
        <v>0</v>
      </c>
      <c r="AB189" s="13">
        <v>661.3</v>
      </c>
      <c r="AC189" s="13">
        <v>92.7</v>
      </c>
      <c r="AD189" s="13">
        <v>30.5</v>
      </c>
      <c r="AE189" s="13">
        <v>2.6</v>
      </c>
      <c r="AF189" s="13">
        <v>0</v>
      </c>
      <c r="AG189" s="64">
        <v>136.30000000000001</v>
      </c>
    </row>
    <row r="190" spans="1:33" x14ac:dyDescent="0.25">
      <c r="A190" s="12">
        <v>2008.01</v>
      </c>
      <c r="B190" s="50">
        <v>12700.6</v>
      </c>
      <c r="C190" s="54">
        <f t="shared" si="13"/>
        <v>2691.7</v>
      </c>
      <c r="D190" s="81">
        <v>1899.5</v>
      </c>
      <c r="E190" s="79">
        <v>792.2</v>
      </c>
      <c r="F190" s="50">
        <v>0</v>
      </c>
      <c r="G190" s="54">
        <f t="shared" si="14"/>
        <v>971.8</v>
      </c>
      <c r="H190" s="81">
        <v>264.5</v>
      </c>
      <c r="I190" s="79">
        <v>0</v>
      </c>
      <c r="J190" s="79">
        <v>707.3</v>
      </c>
      <c r="K190" s="50">
        <v>0</v>
      </c>
      <c r="L190" s="13">
        <v>0</v>
      </c>
      <c r="M190" s="13">
        <v>0</v>
      </c>
      <c r="N190" s="13">
        <v>0.6</v>
      </c>
      <c r="O190" s="13">
        <v>0</v>
      </c>
      <c r="P190" s="13">
        <v>4664</v>
      </c>
      <c r="Q190" s="13">
        <v>65.099999999999994</v>
      </c>
      <c r="R190" s="54">
        <f t="shared" si="18"/>
        <v>1098.8</v>
      </c>
      <c r="S190" s="54">
        <f t="shared" si="15"/>
        <v>0</v>
      </c>
      <c r="T190" s="85">
        <v>0</v>
      </c>
      <c r="U190" s="84">
        <v>0</v>
      </c>
      <c r="V190" s="54">
        <f t="shared" si="16"/>
        <v>1047.7</v>
      </c>
      <c r="W190" s="13">
        <v>399.7</v>
      </c>
      <c r="X190" s="81">
        <v>0</v>
      </c>
      <c r="Y190" s="79">
        <v>0</v>
      </c>
      <c r="Z190" s="79">
        <v>0</v>
      </c>
      <c r="AA190" s="50">
        <v>0</v>
      </c>
      <c r="AB190" s="13">
        <v>573.6</v>
      </c>
      <c r="AC190" s="13">
        <v>74.400000000000006</v>
      </c>
      <c r="AD190" s="13">
        <v>51.1</v>
      </c>
      <c r="AE190" s="13">
        <v>6.9</v>
      </c>
      <c r="AF190" s="13">
        <v>0</v>
      </c>
      <c r="AG190" s="64">
        <v>63.9</v>
      </c>
    </row>
    <row r="191" spans="1:33" x14ac:dyDescent="0.25">
      <c r="A191" s="12">
        <v>2008.02</v>
      </c>
      <c r="B191" s="50">
        <v>12292.600000000002</v>
      </c>
      <c r="C191" s="54">
        <f t="shared" si="13"/>
        <v>2414.1000000000004</v>
      </c>
      <c r="D191" s="81">
        <v>1833.9</v>
      </c>
      <c r="E191" s="79">
        <v>580.20000000000005</v>
      </c>
      <c r="F191" s="50">
        <v>0</v>
      </c>
      <c r="G191" s="54">
        <f t="shared" si="14"/>
        <v>1629.1</v>
      </c>
      <c r="H191" s="81">
        <v>335.4</v>
      </c>
      <c r="I191" s="79">
        <v>0</v>
      </c>
      <c r="J191" s="79">
        <v>1293.7</v>
      </c>
      <c r="K191" s="50">
        <v>0</v>
      </c>
      <c r="L191" s="13">
        <v>0</v>
      </c>
      <c r="M191" s="13">
        <v>0</v>
      </c>
      <c r="N191" s="13">
        <v>0.5</v>
      </c>
      <c r="O191" s="13">
        <v>0</v>
      </c>
      <c r="P191" s="13">
        <v>4388.6000000000004</v>
      </c>
      <c r="Q191" s="13">
        <v>57.6</v>
      </c>
      <c r="R191" s="54">
        <f t="shared" si="18"/>
        <v>977.60000000000014</v>
      </c>
      <c r="S191" s="54">
        <f t="shared" si="15"/>
        <v>0</v>
      </c>
      <c r="T191" s="85">
        <v>0</v>
      </c>
      <c r="U191" s="84">
        <v>0</v>
      </c>
      <c r="V191" s="54">
        <f t="shared" si="16"/>
        <v>938.90000000000009</v>
      </c>
      <c r="W191" s="13">
        <v>318.7</v>
      </c>
      <c r="X191" s="81">
        <v>0</v>
      </c>
      <c r="Y191" s="79">
        <v>0</v>
      </c>
      <c r="Z191" s="79">
        <v>0</v>
      </c>
      <c r="AA191" s="50">
        <v>0</v>
      </c>
      <c r="AB191" s="13">
        <v>522</v>
      </c>
      <c r="AC191" s="13">
        <v>98.2</v>
      </c>
      <c r="AD191" s="13">
        <v>38.700000000000003</v>
      </c>
      <c r="AE191" s="13">
        <v>0</v>
      </c>
      <c r="AF191" s="13">
        <v>0</v>
      </c>
      <c r="AG191" s="64">
        <v>113.8</v>
      </c>
    </row>
    <row r="192" spans="1:33" x14ac:dyDescent="0.25">
      <c r="A192" s="12">
        <v>2008.03</v>
      </c>
      <c r="B192" s="50">
        <v>12672.099999999997</v>
      </c>
      <c r="C192" s="54">
        <f t="shared" si="13"/>
        <v>2078.2000000000003</v>
      </c>
      <c r="D192" s="81">
        <v>1645.4</v>
      </c>
      <c r="E192" s="79">
        <v>432.8</v>
      </c>
      <c r="F192" s="50">
        <v>0</v>
      </c>
      <c r="G192" s="54">
        <f t="shared" si="14"/>
        <v>1424.4</v>
      </c>
      <c r="H192" s="81">
        <v>459.4</v>
      </c>
      <c r="I192" s="79">
        <v>0</v>
      </c>
      <c r="J192" s="79">
        <v>965</v>
      </c>
      <c r="K192" s="50">
        <v>0</v>
      </c>
      <c r="L192" s="13">
        <v>0</v>
      </c>
      <c r="M192" s="13">
        <v>0</v>
      </c>
      <c r="N192" s="13">
        <v>0.2</v>
      </c>
      <c r="O192" s="13">
        <v>0</v>
      </c>
      <c r="P192" s="13">
        <v>4483</v>
      </c>
      <c r="Q192" s="13">
        <v>125.9</v>
      </c>
      <c r="R192" s="54">
        <f t="shared" si="18"/>
        <v>1015.1999999999998</v>
      </c>
      <c r="S192" s="54">
        <f t="shared" si="15"/>
        <v>0</v>
      </c>
      <c r="T192" s="85">
        <v>0</v>
      </c>
      <c r="U192" s="84">
        <v>0</v>
      </c>
      <c r="V192" s="54">
        <f t="shared" si="16"/>
        <v>984.89999999999986</v>
      </c>
      <c r="W192" s="13">
        <v>491.9</v>
      </c>
      <c r="X192" s="81">
        <v>0</v>
      </c>
      <c r="Y192" s="79">
        <v>0</v>
      </c>
      <c r="Z192" s="79">
        <v>0</v>
      </c>
      <c r="AA192" s="50">
        <v>0</v>
      </c>
      <c r="AB192" s="13">
        <v>447.7</v>
      </c>
      <c r="AC192" s="13">
        <v>45.3</v>
      </c>
      <c r="AD192" s="13">
        <v>30.3</v>
      </c>
      <c r="AE192" s="13">
        <v>1.3</v>
      </c>
      <c r="AF192" s="13">
        <v>0</v>
      </c>
      <c r="AG192" s="64">
        <v>220.3</v>
      </c>
    </row>
    <row r="193" spans="1:33" x14ac:dyDescent="0.25">
      <c r="A193" s="12">
        <v>2008.04</v>
      </c>
      <c r="B193" s="50">
        <v>13415.100000000002</v>
      </c>
      <c r="C193" s="54">
        <f t="shared" si="13"/>
        <v>2343.7000000000003</v>
      </c>
      <c r="D193" s="81">
        <v>1724</v>
      </c>
      <c r="E193" s="79">
        <v>619.4</v>
      </c>
      <c r="F193" s="50">
        <v>0.3</v>
      </c>
      <c r="G193" s="54">
        <f t="shared" si="14"/>
        <v>1178.8</v>
      </c>
      <c r="H193" s="81">
        <v>330.2</v>
      </c>
      <c r="I193" s="79">
        <v>0</v>
      </c>
      <c r="J193" s="79">
        <v>848.6</v>
      </c>
      <c r="K193" s="50">
        <v>0</v>
      </c>
      <c r="L193" s="13">
        <v>0</v>
      </c>
      <c r="M193" s="13">
        <v>0</v>
      </c>
      <c r="N193" s="13">
        <v>1.1000000000000001</v>
      </c>
      <c r="O193" s="13">
        <v>0</v>
      </c>
      <c r="P193" s="13">
        <v>5086.5</v>
      </c>
      <c r="Q193" s="13">
        <v>110.2</v>
      </c>
      <c r="R193" s="54">
        <f t="shared" si="18"/>
        <v>1034.0999999999999</v>
      </c>
      <c r="S193" s="54">
        <f t="shared" si="15"/>
        <v>0</v>
      </c>
      <c r="T193" s="85">
        <v>0</v>
      </c>
      <c r="U193" s="84">
        <v>0</v>
      </c>
      <c r="V193" s="54">
        <f t="shared" si="16"/>
        <v>986</v>
      </c>
      <c r="W193" s="13">
        <v>356.6</v>
      </c>
      <c r="X193" s="81">
        <v>0</v>
      </c>
      <c r="Y193" s="79">
        <v>0</v>
      </c>
      <c r="Z193" s="79">
        <v>0</v>
      </c>
      <c r="AA193" s="50">
        <v>0</v>
      </c>
      <c r="AB193" s="13">
        <v>475</v>
      </c>
      <c r="AC193" s="13">
        <v>154.4</v>
      </c>
      <c r="AD193" s="13">
        <v>48.1</v>
      </c>
      <c r="AE193" s="13">
        <v>1.7</v>
      </c>
      <c r="AF193" s="13">
        <v>0</v>
      </c>
      <c r="AG193" s="64">
        <v>173.1</v>
      </c>
    </row>
    <row r="194" spans="1:33" x14ac:dyDescent="0.25">
      <c r="A194" s="12">
        <v>2008.05</v>
      </c>
      <c r="B194" s="50">
        <v>12914.1</v>
      </c>
      <c r="C194" s="54">
        <f t="shared" si="13"/>
        <v>2291.8000000000002</v>
      </c>
      <c r="D194" s="81">
        <v>1692.7</v>
      </c>
      <c r="E194" s="79">
        <v>599.1</v>
      </c>
      <c r="F194" s="50">
        <v>0</v>
      </c>
      <c r="G194" s="54">
        <f t="shared" si="14"/>
        <v>329.20000000000005</v>
      </c>
      <c r="H194" s="81">
        <v>196.4</v>
      </c>
      <c r="I194" s="79">
        <v>0</v>
      </c>
      <c r="J194" s="79">
        <v>132.80000000000001</v>
      </c>
      <c r="K194" s="50">
        <v>0</v>
      </c>
      <c r="L194" s="13">
        <v>0</v>
      </c>
      <c r="M194" s="13">
        <v>0</v>
      </c>
      <c r="N194" s="13">
        <v>1.3</v>
      </c>
      <c r="O194" s="13">
        <v>0</v>
      </c>
      <c r="P194" s="13">
        <v>4824.6000000000004</v>
      </c>
      <c r="Q194" s="13">
        <v>168.4</v>
      </c>
      <c r="R194" s="54">
        <f t="shared" si="18"/>
        <v>1239.8000000000002</v>
      </c>
      <c r="S194" s="54">
        <f t="shared" si="15"/>
        <v>0</v>
      </c>
      <c r="T194" s="85">
        <v>0</v>
      </c>
      <c r="U194" s="84">
        <v>0</v>
      </c>
      <c r="V194" s="54">
        <f t="shared" si="16"/>
        <v>1204.9000000000001</v>
      </c>
      <c r="W194" s="13">
        <v>594</v>
      </c>
      <c r="X194" s="81">
        <v>0</v>
      </c>
      <c r="Y194" s="79">
        <v>0</v>
      </c>
      <c r="Z194" s="79">
        <v>0</v>
      </c>
      <c r="AA194" s="50">
        <v>0</v>
      </c>
      <c r="AB194" s="13">
        <v>478.4</v>
      </c>
      <c r="AC194" s="13">
        <v>132.5</v>
      </c>
      <c r="AD194" s="13">
        <v>34.9</v>
      </c>
      <c r="AE194" s="13">
        <v>0.4</v>
      </c>
      <c r="AF194" s="13">
        <v>0</v>
      </c>
      <c r="AG194" s="64">
        <v>120.2</v>
      </c>
    </row>
    <row r="195" spans="1:33" x14ac:dyDescent="0.25">
      <c r="A195" s="12">
        <v>2008.06</v>
      </c>
      <c r="B195" s="50">
        <v>15945.000000000002</v>
      </c>
      <c r="C195" s="54">
        <f t="shared" si="13"/>
        <v>2569.4</v>
      </c>
      <c r="D195" s="81">
        <v>1980.3</v>
      </c>
      <c r="E195" s="79">
        <v>589.1</v>
      </c>
      <c r="F195" s="50">
        <v>0</v>
      </c>
      <c r="G195" s="54">
        <f t="shared" si="14"/>
        <v>1390.8000000000002</v>
      </c>
      <c r="H195" s="81">
        <v>641.70000000000005</v>
      </c>
      <c r="I195" s="79">
        <v>0</v>
      </c>
      <c r="J195" s="79">
        <v>749.1</v>
      </c>
      <c r="K195" s="50">
        <v>0</v>
      </c>
      <c r="L195" s="13">
        <v>0</v>
      </c>
      <c r="M195" s="13">
        <v>0</v>
      </c>
      <c r="N195" s="13">
        <v>2</v>
      </c>
      <c r="O195" s="13">
        <v>0</v>
      </c>
      <c r="P195" s="13">
        <v>7023.9</v>
      </c>
      <c r="Q195" s="13">
        <v>146.4</v>
      </c>
      <c r="R195" s="54">
        <f t="shared" si="18"/>
        <v>967.4</v>
      </c>
      <c r="S195" s="54">
        <f t="shared" si="15"/>
        <v>0</v>
      </c>
      <c r="T195" s="85">
        <v>0</v>
      </c>
      <c r="U195" s="84">
        <v>0</v>
      </c>
      <c r="V195" s="54">
        <f t="shared" si="16"/>
        <v>961.19999999999993</v>
      </c>
      <c r="W195" s="13">
        <v>297.7</v>
      </c>
      <c r="X195" s="81">
        <v>0</v>
      </c>
      <c r="Y195" s="79">
        <v>0</v>
      </c>
      <c r="Z195" s="79">
        <v>0</v>
      </c>
      <c r="AA195" s="50">
        <v>0</v>
      </c>
      <c r="AB195" s="13">
        <v>590.4</v>
      </c>
      <c r="AC195" s="13">
        <v>73.099999999999994</v>
      </c>
      <c r="AD195" s="13">
        <v>6.2</v>
      </c>
      <c r="AE195" s="13">
        <v>0.4</v>
      </c>
      <c r="AF195" s="13">
        <v>0</v>
      </c>
      <c r="AG195" s="64">
        <v>100.5</v>
      </c>
    </row>
    <row r="196" spans="1:33" x14ac:dyDescent="0.25">
      <c r="A196" s="12">
        <v>2008.07</v>
      </c>
      <c r="B196" s="50">
        <v>15650.100000000002</v>
      </c>
      <c r="C196" s="54">
        <f t="shared" si="13"/>
        <v>3173.8</v>
      </c>
      <c r="D196" s="81">
        <v>2430.3000000000002</v>
      </c>
      <c r="E196" s="79">
        <v>743.5</v>
      </c>
      <c r="F196" s="50">
        <v>0</v>
      </c>
      <c r="G196" s="54">
        <f t="shared" si="14"/>
        <v>779.9</v>
      </c>
      <c r="H196" s="81">
        <v>284.5</v>
      </c>
      <c r="I196" s="79">
        <v>0</v>
      </c>
      <c r="J196" s="79">
        <v>495.4</v>
      </c>
      <c r="K196" s="50">
        <v>0</v>
      </c>
      <c r="L196" s="13">
        <v>0</v>
      </c>
      <c r="M196" s="13">
        <v>0</v>
      </c>
      <c r="N196" s="13">
        <v>2.2999999999999998</v>
      </c>
      <c r="O196" s="13">
        <v>0</v>
      </c>
      <c r="P196" s="13">
        <v>5276.2</v>
      </c>
      <c r="Q196" s="13">
        <v>442.2</v>
      </c>
      <c r="R196" s="54">
        <f t="shared" si="18"/>
        <v>1455.6000000000001</v>
      </c>
      <c r="S196" s="54">
        <f t="shared" si="15"/>
        <v>0</v>
      </c>
      <c r="T196" s="85">
        <v>0</v>
      </c>
      <c r="U196" s="84">
        <v>0</v>
      </c>
      <c r="V196" s="54">
        <f t="shared" si="16"/>
        <v>1424.6000000000001</v>
      </c>
      <c r="W196" s="13">
        <v>608.6</v>
      </c>
      <c r="X196" s="81">
        <v>0</v>
      </c>
      <c r="Y196" s="79">
        <v>0</v>
      </c>
      <c r="Z196" s="79">
        <v>0</v>
      </c>
      <c r="AA196" s="50">
        <v>0</v>
      </c>
      <c r="AB196" s="13">
        <v>784.6</v>
      </c>
      <c r="AC196" s="13">
        <v>31.4</v>
      </c>
      <c r="AD196" s="13">
        <v>31</v>
      </c>
      <c r="AE196" s="13">
        <v>0.1</v>
      </c>
      <c r="AF196" s="13">
        <v>0</v>
      </c>
      <c r="AG196" s="64">
        <v>175.6</v>
      </c>
    </row>
    <row r="197" spans="1:33" x14ac:dyDescent="0.25">
      <c r="A197" s="12">
        <v>2008.08</v>
      </c>
      <c r="B197" s="50">
        <v>14380.300000000001</v>
      </c>
      <c r="C197" s="54">
        <f t="shared" si="13"/>
        <v>2785.9</v>
      </c>
      <c r="D197" s="81">
        <v>2194.8000000000002</v>
      </c>
      <c r="E197" s="79">
        <v>591.1</v>
      </c>
      <c r="F197" s="50">
        <v>0</v>
      </c>
      <c r="G197" s="54">
        <f t="shared" si="14"/>
        <v>1075.5999999999999</v>
      </c>
      <c r="H197" s="81">
        <v>335.9</v>
      </c>
      <c r="I197" s="79">
        <v>0</v>
      </c>
      <c r="J197" s="79">
        <v>739.7</v>
      </c>
      <c r="K197" s="50">
        <v>0</v>
      </c>
      <c r="L197" s="13">
        <v>0</v>
      </c>
      <c r="M197" s="13">
        <v>0</v>
      </c>
      <c r="N197" s="13">
        <v>5.6</v>
      </c>
      <c r="O197" s="13">
        <v>0</v>
      </c>
      <c r="P197" s="13">
        <v>5379.9</v>
      </c>
      <c r="Q197" s="13">
        <v>353.4</v>
      </c>
      <c r="R197" s="54">
        <f t="shared" si="18"/>
        <v>1325</v>
      </c>
      <c r="S197" s="54">
        <f t="shared" si="15"/>
        <v>0</v>
      </c>
      <c r="T197" s="85">
        <v>0</v>
      </c>
      <c r="U197" s="84">
        <v>0</v>
      </c>
      <c r="V197" s="54">
        <f t="shared" si="16"/>
        <v>1311.7</v>
      </c>
      <c r="W197" s="13">
        <v>620.6</v>
      </c>
      <c r="X197" s="81">
        <v>0</v>
      </c>
      <c r="Y197" s="79">
        <v>0</v>
      </c>
      <c r="Z197" s="79">
        <v>0</v>
      </c>
      <c r="AA197" s="50">
        <v>0</v>
      </c>
      <c r="AB197" s="13">
        <v>543.1</v>
      </c>
      <c r="AC197" s="13">
        <v>148</v>
      </c>
      <c r="AD197" s="13">
        <v>13.3</v>
      </c>
      <c r="AE197" s="13">
        <v>2.1</v>
      </c>
      <c r="AF197" s="13">
        <v>0</v>
      </c>
      <c r="AG197" s="64">
        <v>130.69999999999999</v>
      </c>
    </row>
    <row r="198" spans="1:33" x14ac:dyDescent="0.25">
      <c r="A198" s="12">
        <v>2008.09</v>
      </c>
      <c r="B198" s="50">
        <v>15256.000000000002</v>
      </c>
      <c r="C198" s="54">
        <f t="shared" si="13"/>
        <v>2832.8999999999996</v>
      </c>
      <c r="D198" s="81">
        <v>2091.1</v>
      </c>
      <c r="E198" s="79">
        <v>741.6</v>
      </c>
      <c r="F198" s="50">
        <v>0.2</v>
      </c>
      <c r="G198" s="54">
        <f t="shared" si="14"/>
        <v>1323.8000000000002</v>
      </c>
      <c r="H198" s="81">
        <v>489.6</v>
      </c>
      <c r="I198" s="79">
        <v>0</v>
      </c>
      <c r="J198" s="79">
        <v>834.2</v>
      </c>
      <c r="K198" s="50">
        <v>0</v>
      </c>
      <c r="L198" s="13">
        <v>0</v>
      </c>
      <c r="M198" s="13">
        <v>0</v>
      </c>
      <c r="N198" s="13">
        <v>1.2</v>
      </c>
      <c r="O198" s="13">
        <v>0</v>
      </c>
      <c r="P198" s="13">
        <v>5236.8</v>
      </c>
      <c r="Q198" s="13">
        <v>395.2</v>
      </c>
      <c r="R198" s="54">
        <f t="shared" si="18"/>
        <v>1585.3</v>
      </c>
      <c r="S198" s="54">
        <f t="shared" si="15"/>
        <v>0</v>
      </c>
      <c r="T198" s="85">
        <v>0</v>
      </c>
      <c r="U198" s="84">
        <v>0</v>
      </c>
      <c r="V198" s="54">
        <f t="shared" si="16"/>
        <v>1566.2</v>
      </c>
      <c r="W198" s="13">
        <v>818</v>
      </c>
      <c r="X198" s="81">
        <v>0</v>
      </c>
      <c r="Y198" s="79">
        <v>0</v>
      </c>
      <c r="Z198" s="79">
        <v>0</v>
      </c>
      <c r="AA198" s="50">
        <v>0</v>
      </c>
      <c r="AB198" s="13">
        <v>651.70000000000005</v>
      </c>
      <c r="AC198" s="13">
        <v>96.5</v>
      </c>
      <c r="AD198" s="13">
        <v>19.100000000000001</v>
      </c>
      <c r="AE198" s="13">
        <v>1</v>
      </c>
      <c r="AF198" s="13">
        <v>0</v>
      </c>
      <c r="AG198" s="64">
        <v>0</v>
      </c>
    </row>
    <row r="199" spans="1:33" x14ac:dyDescent="0.25">
      <c r="A199" s="12">
        <v>2008.1</v>
      </c>
      <c r="B199" s="50">
        <v>16663</v>
      </c>
      <c r="C199" s="54">
        <f t="shared" si="13"/>
        <v>2936.3999999999996</v>
      </c>
      <c r="D199" s="81">
        <v>2175.5</v>
      </c>
      <c r="E199" s="79">
        <v>760.7</v>
      </c>
      <c r="F199" s="50">
        <v>0.2</v>
      </c>
      <c r="G199" s="54">
        <f t="shared" si="14"/>
        <v>1528.4</v>
      </c>
      <c r="H199" s="81">
        <v>438.2</v>
      </c>
      <c r="I199" s="79">
        <v>0</v>
      </c>
      <c r="J199" s="79">
        <v>1090.2</v>
      </c>
      <c r="K199" s="50">
        <v>0</v>
      </c>
      <c r="L199" s="13">
        <v>0</v>
      </c>
      <c r="M199" s="13">
        <v>0</v>
      </c>
      <c r="N199" s="13">
        <v>2.7</v>
      </c>
      <c r="O199" s="13">
        <v>0</v>
      </c>
      <c r="P199" s="13">
        <v>5434.3</v>
      </c>
      <c r="Q199" s="13">
        <v>426</v>
      </c>
      <c r="R199" s="54">
        <f t="shared" si="18"/>
        <v>2045.4</v>
      </c>
      <c r="S199" s="54">
        <f t="shared" si="15"/>
        <v>0</v>
      </c>
      <c r="T199" s="85">
        <v>0</v>
      </c>
      <c r="U199" s="84">
        <v>0</v>
      </c>
      <c r="V199" s="54">
        <f t="shared" si="16"/>
        <v>1980.7</v>
      </c>
      <c r="W199" s="13">
        <v>1158.2</v>
      </c>
      <c r="X199" s="81">
        <v>0</v>
      </c>
      <c r="Y199" s="79">
        <v>0</v>
      </c>
      <c r="Z199" s="79">
        <v>0</v>
      </c>
      <c r="AA199" s="50">
        <v>0</v>
      </c>
      <c r="AB199" s="13">
        <v>665.7</v>
      </c>
      <c r="AC199" s="13">
        <v>156.80000000000001</v>
      </c>
      <c r="AD199" s="13">
        <v>64.7</v>
      </c>
      <c r="AE199" s="13">
        <v>1</v>
      </c>
      <c r="AF199" s="13">
        <v>0</v>
      </c>
      <c r="AG199" s="64">
        <v>0</v>
      </c>
    </row>
    <row r="200" spans="1:33" x14ac:dyDescent="0.25">
      <c r="A200" s="12">
        <v>2008.11</v>
      </c>
      <c r="B200" s="50">
        <v>14079.1</v>
      </c>
      <c r="C200" s="54">
        <f t="shared" si="13"/>
        <v>2865.2000000000003</v>
      </c>
      <c r="D200" s="81">
        <v>2154</v>
      </c>
      <c r="E200" s="79">
        <v>710.9</v>
      </c>
      <c r="F200" s="50">
        <v>0.3</v>
      </c>
      <c r="G200" s="54">
        <f t="shared" si="14"/>
        <v>346.5</v>
      </c>
      <c r="H200" s="81">
        <v>240.5</v>
      </c>
      <c r="I200" s="79">
        <v>0</v>
      </c>
      <c r="J200" s="79">
        <v>106</v>
      </c>
      <c r="K200" s="50">
        <v>0</v>
      </c>
      <c r="L200" s="13">
        <v>0</v>
      </c>
      <c r="M200" s="13">
        <v>0</v>
      </c>
      <c r="N200" s="13">
        <v>3</v>
      </c>
      <c r="O200" s="13">
        <v>0</v>
      </c>
      <c r="P200" s="13">
        <v>5534.8</v>
      </c>
      <c r="Q200" s="13">
        <v>26.7</v>
      </c>
      <c r="R200" s="54">
        <f t="shared" si="18"/>
        <v>1380.4</v>
      </c>
      <c r="S200" s="54">
        <f t="shared" si="15"/>
        <v>0</v>
      </c>
      <c r="T200" s="85">
        <v>0</v>
      </c>
      <c r="U200" s="84">
        <v>0</v>
      </c>
      <c r="V200" s="54">
        <f t="shared" si="16"/>
        <v>1315</v>
      </c>
      <c r="W200" s="13">
        <v>678.1</v>
      </c>
      <c r="X200" s="81">
        <v>0</v>
      </c>
      <c r="Y200" s="79">
        <v>0</v>
      </c>
      <c r="Z200" s="79">
        <v>0</v>
      </c>
      <c r="AA200" s="50">
        <v>0</v>
      </c>
      <c r="AB200" s="13">
        <v>602.5</v>
      </c>
      <c r="AC200" s="13">
        <v>34.4</v>
      </c>
      <c r="AD200" s="13">
        <v>65.400000000000006</v>
      </c>
      <c r="AE200" s="13">
        <v>0.1</v>
      </c>
      <c r="AF200" s="13">
        <v>0</v>
      </c>
      <c r="AG200" s="64">
        <v>328.1</v>
      </c>
    </row>
    <row r="201" spans="1:33" x14ac:dyDescent="0.25">
      <c r="A201" s="12">
        <v>2008.12</v>
      </c>
      <c r="B201" s="50">
        <v>24935.200000000001</v>
      </c>
      <c r="C201" s="54">
        <f t="shared" si="13"/>
        <v>3777.8</v>
      </c>
      <c r="D201" s="81">
        <v>2865.3</v>
      </c>
      <c r="E201" s="79">
        <v>912.3</v>
      </c>
      <c r="F201" s="50">
        <v>0.2</v>
      </c>
      <c r="G201" s="54">
        <f t="shared" si="14"/>
        <v>5895.6</v>
      </c>
      <c r="H201" s="81">
        <v>2643.8</v>
      </c>
      <c r="I201" s="79">
        <v>0</v>
      </c>
      <c r="J201" s="79">
        <v>3251.8</v>
      </c>
      <c r="K201" s="50">
        <v>0</v>
      </c>
      <c r="L201" s="13">
        <v>0</v>
      </c>
      <c r="M201" s="13">
        <v>0</v>
      </c>
      <c r="N201" s="13">
        <v>2.5</v>
      </c>
      <c r="O201" s="13">
        <v>0</v>
      </c>
      <c r="P201" s="13">
        <v>7219.2</v>
      </c>
      <c r="Q201" s="13">
        <v>35.9</v>
      </c>
      <c r="R201" s="54">
        <f t="shared" si="18"/>
        <v>2230.9999999999995</v>
      </c>
      <c r="S201" s="54">
        <f t="shared" si="15"/>
        <v>0</v>
      </c>
      <c r="T201" s="85">
        <v>0</v>
      </c>
      <c r="U201" s="84">
        <v>0</v>
      </c>
      <c r="V201" s="54">
        <f t="shared" si="16"/>
        <v>2184.2999999999997</v>
      </c>
      <c r="W201" s="13">
        <v>1194.3</v>
      </c>
      <c r="X201" s="81">
        <v>0</v>
      </c>
      <c r="Y201" s="79">
        <v>0</v>
      </c>
      <c r="Z201" s="79">
        <v>0</v>
      </c>
      <c r="AA201" s="50">
        <v>0</v>
      </c>
      <c r="AB201" s="13">
        <v>963.3</v>
      </c>
      <c r="AC201" s="13">
        <v>26.7</v>
      </c>
      <c r="AD201" s="13">
        <v>46.7</v>
      </c>
      <c r="AE201" s="13">
        <v>0.1</v>
      </c>
      <c r="AF201" s="13">
        <v>0</v>
      </c>
      <c r="AG201" s="64">
        <v>207.8</v>
      </c>
    </row>
    <row r="202" spans="1:33" x14ac:dyDescent="0.25">
      <c r="A202" s="12">
        <v>2009.01</v>
      </c>
      <c r="B202" s="50">
        <v>15343.8</v>
      </c>
      <c r="C202" s="54">
        <f t="shared" si="13"/>
        <v>3627.5</v>
      </c>
      <c r="D202" s="81">
        <v>2690.9</v>
      </c>
      <c r="E202" s="79">
        <v>936.4</v>
      </c>
      <c r="F202" s="50">
        <v>0.2</v>
      </c>
      <c r="G202" s="54">
        <f t="shared" si="14"/>
        <v>957</v>
      </c>
      <c r="H202" s="81">
        <v>476.6</v>
      </c>
      <c r="I202" s="79">
        <v>0</v>
      </c>
      <c r="J202" s="79">
        <v>480.4</v>
      </c>
      <c r="K202" s="50">
        <v>0</v>
      </c>
      <c r="L202" s="13">
        <v>0</v>
      </c>
      <c r="M202" s="13">
        <v>0</v>
      </c>
      <c r="N202" s="13">
        <v>1.9</v>
      </c>
      <c r="O202" s="13">
        <v>0</v>
      </c>
      <c r="P202" s="13">
        <v>5787.1</v>
      </c>
      <c r="Q202" s="13">
        <v>158.1</v>
      </c>
      <c r="R202" s="54">
        <f t="shared" si="18"/>
        <v>1744.1</v>
      </c>
      <c r="S202" s="54">
        <f t="shared" si="15"/>
        <v>0</v>
      </c>
      <c r="T202" s="85">
        <v>0</v>
      </c>
      <c r="U202" s="84">
        <v>0</v>
      </c>
      <c r="V202" s="54">
        <f t="shared" si="16"/>
        <v>1707.3</v>
      </c>
      <c r="W202" s="13">
        <v>1001</v>
      </c>
      <c r="X202" s="81">
        <v>0</v>
      </c>
      <c r="Y202" s="79">
        <v>0</v>
      </c>
      <c r="Z202" s="79">
        <v>0</v>
      </c>
      <c r="AA202" s="50">
        <v>0</v>
      </c>
      <c r="AB202" s="13">
        <v>643.6</v>
      </c>
      <c r="AC202" s="13">
        <v>62.7</v>
      </c>
      <c r="AD202" s="13">
        <v>36.799999999999997</v>
      </c>
      <c r="AE202" s="13">
        <v>3</v>
      </c>
      <c r="AF202" s="13">
        <v>0</v>
      </c>
      <c r="AG202" s="64">
        <v>13.900000000000091</v>
      </c>
    </row>
    <row r="203" spans="1:33" x14ac:dyDescent="0.25">
      <c r="A203" s="12">
        <v>2009.02</v>
      </c>
      <c r="B203" s="50">
        <v>14762.199999999999</v>
      </c>
      <c r="C203" s="54">
        <f t="shared" si="13"/>
        <v>3257.3</v>
      </c>
      <c r="D203" s="81">
        <v>2598.6</v>
      </c>
      <c r="E203" s="79">
        <v>658.7</v>
      </c>
      <c r="F203" s="50">
        <v>0</v>
      </c>
      <c r="G203" s="54">
        <f t="shared" si="14"/>
        <v>965.19999999999993</v>
      </c>
      <c r="H203" s="81">
        <v>238.9</v>
      </c>
      <c r="I203" s="79">
        <v>0</v>
      </c>
      <c r="J203" s="79">
        <v>726.3</v>
      </c>
      <c r="K203" s="50">
        <v>0</v>
      </c>
      <c r="L203" s="13">
        <v>0</v>
      </c>
      <c r="M203" s="13">
        <v>0</v>
      </c>
      <c r="N203" s="13">
        <v>3.7</v>
      </c>
      <c r="O203" s="13">
        <v>0</v>
      </c>
      <c r="P203" s="13">
        <v>5428.4</v>
      </c>
      <c r="Q203" s="13">
        <v>108.8</v>
      </c>
      <c r="R203" s="54">
        <f t="shared" si="18"/>
        <v>1436.5</v>
      </c>
      <c r="S203" s="54">
        <f t="shared" si="15"/>
        <v>0</v>
      </c>
      <c r="T203" s="85">
        <v>0</v>
      </c>
      <c r="U203" s="84">
        <v>0</v>
      </c>
      <c r="V203" s="54">
        <f t="shared" si="16"/>
        <v>1428.3</v>
      </c>
      <c r="W203" s="13">
        <v>662.4</v>
      </c>
      <c r="X203" s="81">
        <v>0</v>
      </c>
      <c r="Y203" s="79">
        <v>0</v>
      </c>
      <c r="Z203" s="79">
        <v>0</v>
      </c>
      <c r="AA203" s="50">
        <v>0</v>
      </c>
      <c r="AB203" s="13">
        <v>684.2</v>
      </c>
      <c r="AC203" s="13">
        <v>81.7</v>
      </c>
      <c r="AD203" s="13">
        <v>8.1999999999999993</v>
      </c>
      <c r="AE203" s="13">
        <v>2.8</v>
      </c>
      <c r="AF203" s="13">
        <v>0</v>
      </c>
      <c r="AG203" s="64">
        <v>78.5</v>
      </c>
    </row>
    <row r="204" spans="1:33" x14ac:dyDescent="0.25">
      <c r="A204" s="12">
        <v>2009.03</v>
      </c>
      <c r="B204" s="50">
        <v>16181.919999999998</v>
      </c>
      <c r="C204" s="54">
        <f t="shared" ref="C204:C267" si="19">SUM(D204:F204)</f>
        <v>3003.32</v>
      </c>
      <c r="D204" s="81">
        <v>2334.4</v>
      </c>
      <c r="E204" s="79">
        <v>668.62</v>
      </c>
      <c r="F204" s="50">
        <v>0.3</v>
      </c>
      <c r="G204" s="54">
        <f t="shared" ref="G204:G267" si="20">SUM(H204:K204)</f>
        <v>1628.9</v>
      </c>
      <c r="H204" s="81">
        <v>659.1</v>
      </c>
      <c r="I204" s="79">
        <v>0</v>
      </c>
      <c r="J204" s="79">
        <v>969.8</v>
      </c>
      <c r="K204" s="50">
        <v>0</v>
      </c>
      <c r="L204" s="13">
        <v>0</v>
      </c>
      <c r="M204" s="13">
        <v>0</v>
      </c>
      <c r="N204" s="13">
        <v>3</v>
      </c>
      <c r="O204" s="13">
        <v>0</v>
      </c>
      <c r="P204" s="13">
        <v>6028.7</v>
      </c>
      <c r="Q204" s="13">
        <v>222.1</v>
      </c>
      <c r="R204" s="54">
        <f t="shared" si="18"/>
        <v>1105.3</v>
      </c>
      <c r="S204" s="54">
        <f t="shared" ref="S204:S267" si="21">SUM(T204:U204)</f>
        <v>0</v>
      </c>
      <c r="T204" s="85">
        <v>0</v>
      </c>
      <c r="U204" s="84">
        <v>0</v>
      </c>
      <c r="V204" s="54">
        <f t="shared" ref="V204:V267" si="22">W204+AB204+AC204</f>
        <v>1086.3</v>
      </c>
      <c r="W204" s="13">
        <v>437.2</v>
      </c>
      <c r="X204" s="81">
        <v>0</v>
      </c>
      <c r="Y204" s="79">
        <v>0</v>
      </c>
      <c r="Z204" s="79">
        <v>0</v>
      </c>
      <c r="AA204" s="50">
        <v>0</v>
      </c>
      <c r="AB204" s="13">
        <v>632.79999999999995</v>
      </c>
      <c r="AC204" s="13">
        <v>16.3</v>
      </c>
      <c r="AD204" s="13">
        <v>19</v>
      </c>
      <c r="AE204" s="13">
        <v>1.9</v>
      </c>
      <c r="AF204" s="13">
        <v>0</v>
      </c>
      <c r="AG204" s="64">
        <v>145.4</v>
      </c>
    </row>
    <row r="205" spans="1:33" x14ac:dyDescent="0.25">
      <c r="A205" s="12">
        <v>2009.04</v>
      </c>
      <c r="B205" s="50">
        <v>17104.099999999999</v>
      </c>
      <c r="C205" s="54">
        <f t="shared" si="19"/>
        <v>3100.1</v>
      </c>
      <c r="D205" s="81">
        <v>2300.1</v>
      </c>
      <c r="E205" s="79">
        <v>800</v>
      </c>
      <c r="F205" s="50">
        <v>0</v>
      </c>
      <c r="G205" s="54">
        <f t="shared" si="20"/>
        <v>2559.1000000000004</v>
      </c>
      <c r="H205" s="81">
        <v>1260.7</v>
      </c>
      <c r="I205" s="79">
        <v>0</v>
      </c>
      <c r="J205" s="79">
        <v>1298.4000000000001</v>
      </c>
      <c r="K205" s="50">
        <v>0</v>
      </c>
      <c r="L205" s="13">
        <v>0</v>
      </c>
      <c r="M205" s="13">
        <v>0</v>
      </c>
      <c r="N205" s="13">
        <v>1.4</v>
      </c>
      <c r="O205" s="13">
        <v>0</v>
      </c>
      <c r="P205" s="13">
        <v>5984.9</v>
      </c>
      <c r="Q205" s="13">
        <v>22.5</v>
      </c>
      <c r="R205" s="54">
        <f t="shared" si="18"/>
        <v>1656.3</v>
      </c>
      <c r="S205" s="54">
        <f t="shared" si="21"/>
        <v>0</v>
      </c>
      <c r="T205" s="85">
        <v>0</v>
      </c>
      <c r="U205" s="84">
        <v>0</v>
      </c>
      <c r="V205" s="54">
        <f t="shared" si="22"/>
        <v>1614.3</v>
      </c>
      <c r="W205" s="13">
        <v>938.3</v>
      </c>
      <c r="X205" s="81">
        <v>0</v>
      </c>
      <c r="Y205" s="79">
        <v>0</v>
      </c>
      <c r="Z205" s="79">
        <v>0</v>
      </c>
      <c r="AA205" s="50">
        <v>0</v>
      </c>
      <c r="AB205" s="13">
        <v>650</v>
      </c>
      <c r="AC205" s="13">
        <v>26</v>
      </c>
      <c r="AD205" s="13">
        <v>42</v>
      </c>
      <c r="AE205" s="13">
        <v>1.1000000000000001</v>
      </c>
      <c r="AF205" s="13">
        <v>0</v>
      </c>
      <c r="AG205" s="64">
        <v>244.7</v>
      </c>
    </row>
    <row r="206" spans="1:33" x14ac:dyDescent="0.25">
      <c r="A206" s="12">
        <v>2009.05</v>
      </c>
      <c r="B206" s="50">
        <v>15614.699999999999</v>
      </c>
      <c r="C206" s="54">
        <f t="shared" si="19"/>
        <v>3146.5000000000005</v>
      </c>
      <c r="D206" s="81">
        <v>2352.8000000000002</v>
      </c>
      <c r="E206" s="79">
        <v>793.4</v>
      </c>
      <c r="F206" s="50">
        <v>0.3</v>
      </c>
      <c r="G206" s="54">
        <f t="shared" si="20"/>
        <v>246</v>
      </c>
      <c r="H206" s="81">
        <v>107.3</v>
      </c>
      <c r="I206" s="79">
        <v>0</v>
      </c>
      <c r="J206" s="79">
        <v>138.69999999999999</v>
      </c>
      <c r="K206" s="50">
        <v>0</v>
      </c>
      <c r="L206" s="13">
        <v>0</v>
      </c>
      <c r="M206" s="13">
        <v>0</v>
      </c>
      <c r="N206" s="13">
        <v>5.0999999999999996</v>
      </c>
      <c r="O206" s="13">
        <v>0</v>
      </c>
      <c r="P206" s="13">
        <v>6462.6</v>
      </c>
      <c r="Q206" s="13">
        <v>50.1</v>
      </c>
      <c r="R206" s="54">
        <f t="shared" si="18"/>
        <v>1386</v>
      </c>
      <c r="S206" s="54">
        <f t="shared" si="21"/>
        <v>0</v>
      </c>
      <c r="T206" s="85">
        <v>0</v>
      </c>
      <c r="U206" s="84">
        <v>0</v>
      </c>
      <c r="V206" s="54">
        <f t="shared" si="22"/>
        <v>1349.1</v>
      </c>
      <c r="W206" s="13">
        <v>605.79999999999995</v>
      </c>
      <c r="X206" s="81">
        <v>0</v>
      </c>
      <c r="Y206" s="79">
        <v>0</v>
      </c>
      <c r="Z206" s="79">
        <v>0</v>
      </c>
      <c r="AA206" s="50">
        <v>0</v>
      </c>
      <c r="AB206" s="13">
        <v>721.5</v>
      </c>
      <c r="AC206" s="13">
        <v>21.8</v>
      </c>
      <c r="AD206" s="13">
        <v>36.9</v>
      </c>
      <c r="AE206" s="13">
        <v>0.8</v>
      </c>
      <c r="AF206" s="13">
        <v>0</v>
      </c>
      <c r="AG206" s="64">
        <v>298.60000000000002</v>
      </c>
    </row>
    <row r="207" spans="1:33" x14ac:dyDescent="0.25">
      <c r="A207" s="12">
        <v>2009.06</v>
      </c>
      <c r="B207" s="50">
        <v>22004.300000000003</v>
      </c>
      <c r="C207" s="54">
        <f t="shared" si="19"/>
        <v>3770.7000000000003</v>
      </c>
      <c r="D207" s="81">
        <v>2708.3</v>
      </c>
      <c r="E207" s="79">
        <v>1062.3</v>
      </c>
      <c r="F207" s="50">
        <v>0.1</v>
      </c>
      <c r="G207" s="54">
        <f t="shared" si="20"/>
        <v>2549.8999999999996</v>
      </c>
      <c r="H207" s="81">
        <v>1309.3</v>
      </c>
      <c r="I207" s="79">
        <v>0</v>
      </c>
      <c r="J207" s="79">
        <v>1240.5999999999999</v>
      </c>
      <c r="K207" s="50">
        <v>0</v>
      </c>
      <c r="L207" s="13">
        <v>0</v>
      </c>
      <c r="M207" s="13">
        <v>0</v>
      </c>
      <c r="N207" s="13">
        <v>3.3</v>
      </c>
      <c r="O207" s="13">
        <v>0</v>
      </c>
      <c r="P207" s="13">
        <v>8999.2000000000007</v>
      </c>
      <c r="Q207" s="13">
        <v>69.2</v>
      </c>
      <c r="R207" s="54">
        <f t="shared" si="18"/>
        <v>1570</v>
      </c>
      <c r="S207" s="54">
        <f t="shared" si="21"/>
        <v>0</v>
      </c>
      <c r="T207" s="85">
        <v>0</v>
      </c>
      <c r="U207" s="84">
        <v>0</v>
      </c>
      <c r="V207" s="54">
        <f t="shared" si="22"/>
        <v>1545.9</v>
      </c>
      <c r="W207" s="13">
        <v>728.2</v>
      </c>
      <c r="X207" s="81">
        <v>0</v>
      </c>
      <c r="Y207" s="79">
        <v>0</v>
      </c>
      <c r="Z207" s="79">
        <v>0</v>
      </c>
      <c r="AA207" s="50">
        <v>0</v>
      </c>
      <c r="AB207" s="13">
        <v>785.5</v>
      </c>
      <c r="AC207" s="13">
        <v>32.200000000000003</v>
      </c>
      <c r="AD207" s="13">
        <v>24.1</v>
      </c>
      <c r="AE207" s="13">
        <v>0.1</v>
      </c>
      <c r="AF207" s="13">
        <v>0</v>
      </c>
      <c r="AG207" s="64">
        <v>319.7</v>
      </c>
    </row>
    <row r="208" spans="1:33" x14ac:dyDescent="0.25">
      <c r="A208" s="12">
        <v>2009.07</v>
      </c>
      <c r="B208" s="50">
        <v>20145.199999999997</v>
      </c>
      <c r="C208" s="54">
        <f t="shared" si="19"/>
        <v>4454.8999999999996</v>
      </c>
      <c r="D208" s="81">
        <v>3397.5</v>
      </c>
      <c r="E208" s="79">
        <v>1057.4000000000001</v>
      </c>
      <c r="F208" s="50">
        <v>0</v>
      </c>
      <c r="G208" s="54">
        <f t="shared" si="20"/>
        <v>1336.7</v>
      </c>
      <c r="H208" s="81">
        <v>1109</v>
      </c>
      <c r="I208" s="79">
        <v>0</v>
      </c>
      <c r="J208" s="79">
        <v>227.7</v>
      </c>
      <c r="K208" s="50">
        <v>0</v>
      </c>
      <c r="L208" s="13">
        <v>0</v>
      </c>
      <c r="M208" s="13">
        <v>0</v>
      </c>
      <c r="N208" s="13">
        <v>7.3</v>
      </c>
      <c r="O208" s="13">
        <v>0</v>
      </c>
      <c r="P208" s="13">
        <v>6740.5</v>
      </c>
      <c r="Q208" s="13">
        <v>188.7</v>
      </c>
      <c r="R208" s="54">
        <f t="shared" si="18"/>
        <v>2034.9999999999998</v>
      </c>
      <c r="S208" s="54">
        <f t="shared" si="21"/>
        <v>0</v>
      </c>
      <c r="T208" s="85">
        <v>0</v>
      </c>
      <c r="U208" s="84">
        <v>0</v>
      </c>
      <c r="V208" s="54">
        <f t="shared" si="22"/>
        <v>1989.6999999999998</v>
      </c>
      <c r="W208" s="13">
        <v>812.9</v>
      </c>
      <c r="X208" s="81">
        <v>0</v>
      </c>
      <c r="Y208" s="79">
        <v>0</v>
      </c>
      <c r="Z208" s="79">
        <v>0</v>
      </c>
      <c r="AA208" s="50">
        <v>0</v>
      </c>
      <c r="AB208" s="13">
        <v>1093.7</v>
      </c>
      <c r="AC208" s="13">
        <v>83.099999999999952</v>
      </c>
      <c r="AD208" s="13">
        <v>45.3</v>
      </c>
      <c r="AE208" s="13">
        <v>0.1</v>
      </c>
      <c r="AF208" s="13">
        <v>0</v>
      </c>
      <c r="AG208" s="64">
        <v>465</v>
      </c>
    </row>
    <row r="209" spans="1:33" x14ac:dyDescent="0.25">
      <c r="A209" s="12">
        <v>2009.08</v>
      </c>
      <c r="B209" s="50">
        <v>17585.7</v>
      </c>
      <c r="C209" s="54">
        <f t="shared" si="19"/>
        <v>3719.5</v>
      </c>
      <c r="D209" s="81">
        <v>2787</v>
      </c>
      <c r="E209" s="79">
        <v>924.3</v>
      </c>
      <c r="F209" s="50">
        <v>8.1999999999999993</v>
      </c>
      <c r="G209" s="54">
        <f t="shared" si="20"/>
        <v>784.5</v>
      </c>
      <c r="H209" s="81">
        <v>313.39999999999998</v>
      </c>
      <c r="I209" s="79">
        <v>0</v>
      </c>
      <c r="J209" s="79">
        <v>471.1</v>
      </c>
      <c r="K209" s="50">
        <v>0</v>
      </c>
      <c r="L209" s="13">
        <v>0</v>
      </c>
      <c r="M209" s="13">
        <v>0</v>
      </c>
      <c r="N209" s="13">
        <v>3.1</v>
      </c>
      <c r="O209" s="13">
        <v>0</v>
      </c>
      <c r="P209" s="13">
        <v>6600.6</v>
      </c>
      <c r="Q209" s="13">
        <v>114.5</v>
      </c>
      <c r="R209" s="54">
        <f t="shared" si="18"/>
        <v>1488</v>
      </c>
      <c r="S209" s="54">
        <f t="shared" si="21"/>
        <v>0</v>
      </c>
      <c r="T209" s="85">
        <v>0</v>
      </c>
      <c r="U209" s="84">
        <v>0</v>
      </c>
      <c r="V209" s="54">
        <f t="shared" si="22"/>
        <v>1458.5</v>
      </c>
      <c r="W209" s="13">
        <v>639.29999999999995</v>
      </c>
      <c r="X209" s="81">
        <v>0</v>
      </c>
      <c r="Y209" s="79">
        <v>0</v>
      </c>
      <c r="Z209" s="79">
        <v>0</v>
      </c>
      <c r="AA209" s="50">
        <v>0</v>
      </c>
      <c r="AB209" s="13">
        <v>753</v>
      </c>
      <c r="AC209" s="13">
        <v>66.20000000000006</v>
      </c>
      <c r="AD209" s="13">
        <v>29.5</v>
      </c>
      <c r="AE209" s="13">
        <v>0.1</v>
      </c>
      <c r="AF209" s="13">
        <v>0</v>
      </c>
      <c r="AG209" s="64">
        <v>0</v>
      </c>
    </row>
    <row r="210" spans="1:33" x14ac:dyDescent="0.25">
      <c r="A210" s="12">
        <v>2009.09</v>
      </c>
      <c r="B210" s="50">
        <v>19576.3</v>
      </c>
      <c r="C210" s="54">
        <f t="shared" si="19"/>
        <v>4018.1</v>
      </c>
      <c r="D210" s="81">
        <v>2907.5</v>
      </c>
      <c r="E210" s="79">
        <v>1110.4000000000001</v>
      </c>
      <c r="F210" s="50">
        <v>0.2</v>
      </c>
      <c r="G210" s="54">
        <f t="shared" si="20"/>
        <v>2403.8000000000002</v>
      </c>
      <c r="H210" s="81">
        <v>1100.9000000000001</v>
      </c>
      <c r="I210" s="79">
        <v>0</v>
      </c>
      <c r="J210" s="79">
        <v>1302.9000000000001</v>
      </c>
      <c r="K210" s="50">
        <v>0</v>
      </c>
      <c r="L210" s="13">
        <v>0</v>
      </c>
      <c r="M210" s="13">
        <v>0</v>
      </c>
      <c r="N210" s="13">
        <v>5.0999999999999996</v>
      </c>
      <c r="O210" s="13">
        <v>0</v>
      </c>
      <c r="P210" s="13">
        <v>6777.9</v>
      </c>
      <c r="Q210" s="13">
        <v>258.60000000000002</v>
      </c>
      <c r="R210" s="54">
        <f t="shared" si="18"/>
        <v>1564.2999999999997</v>
      </c>
      <c r="S210" s="54">
        <f t="shared" si="21"/>
        <v>0</v>
      </c>
      <c r="T210" s="85">
        <v>0</v>
      </c>
      <c r="U210" s="84">
        <v>0</v>
      </c>
      <c r="V210" s="54">
        <f t="shared" si="22"/>
        <v>1530.6999999999998</v>
      </c>
      <c r="W210" s="13">
        <v>702.3</v>
      </c>
      <c r="X210" s="81">
        <v>0</v>
      </c>
      <c r="Y210" s="79">
        <v>0</v>
      </c>
      <c r="Z210" s="79">
        <v>0</v>
      </c>
      <c r="AA210" s="50">
        <v>0</v>
      </c>
      <c r="AB210" s="13">
        <v>747.9</v>
      </c>
      <c r="AC210" s="13">
        <v>80.5</v>
      </c>
      <c r="AD210" s="13">
        <v>33.6</v>
      </c>
      <c r="AE210" s="13">
        <v>0.3</v>
      </c>
      <c r="AF210" s="13">
        <v>0</v>
      </c>
      <c r="AG210" s="64">
        <v>0</v>
      </c>
    </row>
    <row r="211" spans="1:33" x14ac:dyDescent="0.25">
      <c r="A211" s="12">
        <v>2009.1</v>
      </c>
      <c r="B211" s="50">
        <v>19987</v>
      </c>
      <c r="C211" s="54">
        <f t="shared" si="19"/>
        <v>3982.6000000000004</v>
      </c>
      <c r="D211" s="81">
        <v>2912.3</v>
      </c>
      <c r="E211" s="79">
        <v>1070</v>
      </c>
      <c r="F211" s="50">
        <v>0.3</v>
      </c>
      <c r="G211" s="54">
        <f t="shared" si="20"/>
        <v>2541.8999999999996</v>
      </c>
      <c r="H211" s="81">
        <v>1296.0999999999999</v>
      </c>
      <c r="I211" s="79">
        <v>0</v>
      </c>
      <c r="J211" s="79">
        <v>1245.8</v>
      </c>
      <c r="K211" s="50">
        <v>0</v>
      </c>
      <c r="L211" s="13">
        <v>0</v>
      </c>
      <c r="M211" s="13">
        <v>0</v>
      </c>
      <c r="N211" s="13">
        <v>3.5</v>
      </c>
      <c r="O211" s="13">
        <v>0</v>
      </c>
      <c r="P211" s="13">
        <v>7103</v>
      </c>
      <c r="Q211" s="13">
        <v>408</v>
      </c>
      <c r="R211" s="54">
        <f t="shared" si="18"/>
        <v>1646.1</v>
      </c>
      <c r="S211" s="54">
        <f t="shared" si="21"/>
        <v>0</v>
      </c>
      <c r="T211" s="85">
        <v>0</v>
      </c>
      <c r="U211" s="84">
        <v>0</v>
      </c>
      <c r="V211" s="54">
        <f t="shared" si="22"/>
        <v>1618.3</v>
      </c>
      <c r="W211" s="13">
        <v>724</v>
      </c>
      <c r="X211" s="81">
        <v>0</v>
      </c>
      <c r="Y211" s="79">
        <v>0</v>
      </c>
      <c r="Z211" s="79">
        <v>0</v>
      </c>
      <c r="AA211" s="50">
        <v>0</v>
      </c>
      <c r="AB211" s="13">
        <v>838.1</v>
      </c>
      <c r="AC211" s="13">
        <v>56.2</v>
      </c>
      <c r="AD211" s="13">
        <v>27.8</v>
      </c>
      <c r="AE211" s="13">
        <v>0.2</v>
      </c>
      <c r="AF211" s="13">
        <v>0</v>
      </c>
      <c r="AG211" s="64">
        <v>4.4000000000000909</v>
      </c>
    </row>
    <row r="212" spans="1:33" x14ac:dyDescent="0.25">
      <c r="A212" s="12">
        <v>2009.11</v>
      </c>
      <c r="B212" s="50">
        <v>19025.300000000007</v>
      </c>
      <c r="C212" s="54">
        <f t="shared" si="19"/>
        <v>3890.4999999999995</v>
      </c>
      <c r="D212" s="81">
        <v>2950.7</v>
      </c>
      <c r="E212" s="79">
        <v>939.7</v>
      </c>
      <c r="F212" s="50">
        <v>0.1</v>
      </c>
      <c r="G212" s="54">
        <f t="shared" si="20"/>
        <v>477</v>
      </c>
      <c r="H212" s="81">
        <v>337.4</v>
      </c>
      <c r="I212" s="79">
        <v>0</v>
      </c>
      <c r="J212" s="79">
        <v>139.6</v>
      </c>
      <c r="K212" s="50">
        <v>0</v>
      </c>
      <c r="L212" s="13">
        <v>0</v>
      </c>
      <c r="M212" s="13">
        <v>0</v>
      </c>
      <c r="N212" s="13">
        <v>4.0999999999999996</v>
      </c>
      <c r="O212" s="13">
        <v>0</v>
      </c>
      <c r="P212" s="13">
        <v>7583.3</v>
      </c>
      <c r="Q212" s="13">
        <v>425.7</v>
      </c>
      <c r="R212" s="54">
        <f t="shared" si="18"/>
        <v>2177.5</v>
      </c>
      <c r="S212" s="54">
        <f t="shared" si="21"/>
        <v>0</v>
      </c>
      <c r="T212" s="85">
        <v>0</v>
      </c>
      <c r="U212" s="84">
        <v>0</v>
      </c>
      <c r="V212" s="54">
        <f t="shared" si="22"/>
        <v>2132</v>
      </c>
      <c r="W212" s="13">
        <v>1206.9000000000001</v>
      </c>
      <c r="X212" s="81">
        <v>0</v>
      </c>
      <c r="Y212" s="79">
        <v>0</v>
      </c>
      <c r="Z212" s="79">
        <v>0</v>
      </c>
      <c r="AA212" s="50">
        <v>0</v>
      </c>
      <c r="AB212" s="13">
        <v>837.7</v>
      </c>
      <c r="AC212" s="13">
        <v>87.4</v>
      </c>
      <c r="AD212" s="13">
        <v>45.5</v>
      </c>
      <c r="AE212" s="13">
        <v>0.2</v>
      </c>
      <c r="AF212" s="13">
        <v>0</v>
      </c>
      <c r="AG212" s="64">
        <v>0</v>
      </c>
    </row>
    <row r="213" spans="1:33" x14ac:dyDescent="0.25">
      <c r="A213" s="12">
        <v>2009.12</v>
      </c>
      <c r="B213" s="50">
        <v>34019.300000000003</v>
      </c>
      <c r="C213" s="54">
        <f t="shared" si="19"/>
        <v>5275.5</v>
      </c>
      <c r="D213" s="81">
        <v>3837.2</v>
      </c>
      <c r="E213" s="79">
        <v>1438.3</v>
      </c>
      <c r="F213" s="50">
        <v>0</v>
      </c>
      <c r="G213" s="54">
        <f t="shared" si="20"/>
        <v>7966.7</v>
      </c>
      <c r="H213" s="81">
        <v>2877.5</v>
      </c>
      <c r="I213" s="79">
        <v>0</v>
      </c>
      <c r="J213" s="79">
        <v>5089.2</v>
      </c>
      <c r="K213" s="50">
        <v>0</v>
      </c>
      <c r="L213" s="13">
        <v>0</v>
      </c>
      <c r="M213" s="13">
        <v>0</v>
      </c>
      <c r="N213" s="13">
        <v>3.7</v>
      </c>
      <c r="O213" s="13">
        <v>0</v>
      </c>
      <c r="P213" s="13">
        <v>9743.7999999999993</v>
      </c>
      <c r="Q213" s="13">
        <v>508.8</v>
      </c>
      <c r="R213" s="54">
        <f t="shared" si="18"/>
        <v>3832.7000000000003</v>
      </c>
      <c r="S213" s="54">
        <f t="shared" si="21"/>
        <v>0</v>
      </c>
      <c r="T213" s="85">
        <v>0</v>
      </c>
      <c r="U213" s="84">
        <v>0</v>
      </c>
      <c r="V213" s="54">
        <f t="shared" si="22"/>
        <v>3784.2000000000003</v>
      </c>
      <c r="W213" s="13">
        <v>2345.9</v>
      </c>
      <c r="X213" s="81">
        <v>0</v>
      </c>
      <c r="Y213" s="79">
        <v>0</v>
      </c>
      <c r="Z213" s="79">
        <v>0</v>
      </c>
      <c r="AA213" s="50">
        <v>0</v>
      </c>
      <c r="AB213" s="13">
        <v>1197.4000000000001</v>
      </c>
      <c r="AC213" s="13">
        <v>240.9</v>
      </c>
      <c r="AD213" s="13">
        <v>48.5</v>
      </c>
      <c r="AE213" s="13">
        <v>0.2</v>
      </c>
      <c r="AF213" s="13">
        <v>0</v>
      </c>
      <c r="AG213" s="64">
        <v>167.8</v>
      </c>
    </row>
    <row r="214" spans="1:33" x14ac:dyDescent="0.25">
      <c r="A214" s="12">
        <v>2010.01</v>
      </c>
      <c r="B214" s="50">
        <v>19785.899999999998</v>
      </c>
      <c r="C214" s="54">
        <f t="shared" si="19"/>
        <v>4718.2999999999993</v>
      </c>
      <c r="D214" s="81">
        <v>3679.2</v>
      </c>
      <c r="E214" s="79">
        <v>1037.7</v>
      </c>
      <c r="F214" s="50">
        <v>1.4</v>
      </c>
      <c r="G214" s="54">
        <f t="shared" si="20"/>
        <v>599.79999999999995</v>
      </c>
      <c r="H214" s="81">
        <v>416.2</v>
      </c>
      <c r="I214" s="79">
        <v>0</v>
      </c>
      <c r="J214" s="79">
        <v>183.6</v>
      </c>
      <c r="K214" s="50">
        <v>0</v>
      </c>
      <c r="L214" s="13">
        <v>0</v>
      </c>
      <c r="M214" s="13">
        <v>0</v>
      </c>
      <c r="N214" s="13">
        <v>4.4000000000000004</v>
      </c>
      <c r="O214" s="13">
        <v>0</v>
      </c>
      <c r="P214" s="13">
        <v>7637.8</v>
      </c>
      <c r="Q214" s="13">
        <v>120.6</v>
      </c>
      <c r="R214" s="54">
        <f t="shared" si="18"/>
        <v>1895.6999999999998</v>
      </c>
      <c r="S214" s="54">
        <f t="shared" si="21"/>
        <v>0</v>
      </c>
      <c r="T214" s="85">
        <v>0</v>
      </c>
      <c r="U214" s="84">
        <v>0</v>
      </c>
      <c r="V214" s="54">
        <f t="shared" si="22"/>
        <v>1849.2999999999997</v>
      </c>
      <c r="W214" s="13">
        <v>948.9</v>
      </c>
      <c r="X214" s="81">
        <v>0</v>
      </c>
      <c r="Y214" s="79">
        <v>0</v>
      </c>
      <c r="Z214" s="79">
        <v>0</v>
      </c>
      <c r="AA214" s="50">
        <v>0</v>
      </c>
      <c r="AB214" s="13">
        <v>776.8</v>
      </c>
      <c r="AC214" s="13">
        <v>123.6</v>
      </c>
      <c r="AD214" s="13">
        <v>46.4</v>
      </c>
      <c r="AE214" s="13">
        <v>0.1</v>
      </c>
      <c r="AF214" s="13">
        <v>0</v>
      </c>
      <c r="AG214" s="64">
        <v>203.1</v>
      </c>
    </row>
    <row r="215" spans="1:33" x14ac:dyDescent="0.25">
      <c r="A215" s="12">
        <v>2010.02</v>
      </c>
      <c r="B215" s="50">
        <v>20465.2</v>
      </c>
      <c r="C215" s="54">
        <f t="shared" si="19"/>
        <v>4343.5</v>
      </c>
      <c r="D215" s="81">
        <v>3301.2</v>
      </c>
      <c r="E215" s="79">
        <v>1041.5</v>
      </c>
      <c r="F215" s="50">
        <v>0.8</v>
      </c>
      <c r="G215" s="54">
        <f t="shared" si="20"/>
        <v>1517.7</v>
      </c>
      <c r="H215" s="81">
        <v>1190.7</v>
      </c>
      <c r="I215" s="79">
        <v>0</v>
      </c>
      <c r="J215" s="79">
        <v>327</v>
      </c>
      <c r="K215" s="50">
        <v>0</v>
      </c>
      <c r="L215" s="13">
        <v>0</v>
      </c>
      <c r="M215" s="13">
        <v>0</v>
      </c>
      <c r="N215" s="13">
        <v>0.4</v>
      </c>
      <c r="O215" s="13">
        <v>0</v>
      </c>
      <c r="P215" s="13">
        <v>7309.5</v>
      </c>
      <c r="Q215" s="13">
        <v>229.9</v>
      </c>
      <c r="R215" s="54">
        <f t="shared" si="18"/>
        <v>2053.5</v>
      </c>
      <c r="S215" s="54">
        <f t="shared" si="21"/>
        <v>0</v>
      </c>
      <c r="T215" s="85">
        <v>0</v>
      </c>
      <c r="U215" s="84">
        <v>0</v>
      </c>
      <c r="V215" s="54">
        <f t="shared" si="22"/>
        <v>2007.6000000000001</v>
      </c>
      <c r="W215" s="13">
        <v>1100.2</v>
      </c>
      <c r="X215" s="81">
        <v>0</v>
      </c>
      <c r="Y215" s="79">
        <v>0</v>
      </c>
      <c r="Z215" s="79">
        <v>0</v>
      </c>
      <c r="AA215" s="50">
        <v>0</v>
      </c>
      <c r="AB215" s="13">
        <v>867.6</v>
      </c>
      <c r="AC215" s="13">
        <v>39.799999999999997</v>
      </c>
      <c r="AD215" s="13">
        <v>45.9</v>
      </c>
      <c r="AE215" s="13">
        <v>1</v>
      </c>
      <c r="AF215" s="13">
        <v>0</v>
      </c>
      <c r="AG215" s="64">
        <v>121.2</v>
      </c>
    </row>
    <row r="216" spans="1:33" x14ac:dyDescent="0.25">
      <c r="A216" s="12">
        <v>2010.03</v>
      </c>
      <c r="B216" s="50">
        <v>22050</v>
      </c>
      <c r="C216" s="54">
        <f t="shared" si="19"/>
        <v>4596.0999999999995</v>
      </c>
      <c r="D216" s="81">
        <v>3496.2</v>
      </c>
      <c r="E216" s="79">
        <v>1099.5999999999999</v>
      </c>
      <c r="F216" s="50">
        <v>0.29999999999999716</v>
      </c>
      <c r="G216" s="54">
        <f t="shared" si="20"/>
        <v>2422.3999999999996</v>
      </c>
      <c r="H216" s="81">
        <v>1100.5999999999999</v>
      </c>
      <c r="I216" s="79">
        <v>0</v>
      </c>
      <c r="J216" s="79">
        <v>1321.8</v>
      </c>
      <c r="K216" s="50">
        <v>0</v>
      </c>
      <c r="L216" s="13">
        <v>0</v>
      </c>
      <c r="M216" s="13">
        <v>0</v>
      </c>
      <c r="N216" s="13">
        <v>4.7</v>
      </c>
      <c r="O216" s="13">
        <v>0</v>
      </c>
      <c r="P216" s="13">
        <v>7660.9</v>
      </c>
      <c r="Q216" s="13">
        <v>216.5</v>
      </c>
      <c r="R216" s="54">
        <f t="shared" si="18"/>
        <v>1742.7999999999997</v>
      </c>
      <c r="S216" s="54">
        <f t="shared" si="21"/>
        <v>0</v>
      </c>
      <c r="T216" s="85">
        <v>0</v>
      </c>
      <c r="U216" s="84">
        <v>0</v>
      </c>
      <c r="V216" s="54">
        <f t="shared" si="22"/>
        <v>1701.1999999999998</v>
      </c>
      <c r="W216" s="13">
        <v>757.9</v>
      </c>
      <c r="X216" s="81">
        <v>0</v>
      </c>
      <c r="Y216" s="79">
        <v>0</v>
      </c>
      <c r="Z216" s="79">
        <v>0</v>
      </c>
      <c r="AA216" s="50">
        <v>0</v>
      </c>
      <c r="AB216" s="13">
        <v>926.8</v>
      </c>
      <c r="AC216" s="13">
        <v>16.5</v>
      </c>
      <c r="AD216" s="13">
        <v>41.6</v>
      </c>
      <c r="AE216" s="13">
        <v>0.7</v>
      </c>
      <c r="AF216" s="13">
        <v>0</v>
      </c>
      <c r="AG216" s="64">
        <v>59.7</v>
      </c>
    </row>
    <row r="217" spans="1:33" x14ac:dyDescent="0.25">
      <c r="A217" s="12">
        <v>2010.04</v>
      </c>
      <c r="B217" s="50">
        <v>22110.100000000002</v>
      </c>
      <c r="C217" s="54">
        <f t="shared" si="19"/>
        <v>4190.1000000000004</v>
      </c>
      <c r="D217" s="81">
        <v>3085.3</v>
      </c>
      <c r="E217" s="79">
        <v>1104.3</v>
      </c>
      <c r="F217" s="50">
        <v>0.5</v>
      </c>
      <c r="G217" s="54">
        <f t="shared" si="20"/>
        <v>2900.3999999999996</v>
      </c>
      <c r="H217" s="81">
        <v>1146.5999999999999</v>
      </c>
      <c r="I217" s="79">
        <v>0</v>
      </c>
      <c r="J217" s="79">
        <v>1753.8</v>
      </c>
      <c r="K217" s="50">
        <v>0</v>
      </c>
      <c r="L217" s="13">
        <v>0</v>
      </c>
      <c r="M217" s="13">
        <v>0</v>
      </c>
      <c r="N217" s="13">
        <v>5.8</v>
      </c>
      <c r="O217" s="13">
        <v>0</v>
      </c>
      <c r="P217" s="13">
        <v>7661.6</v>
      </c>
      <c r="Q217" s="13">
        <v>409.2</v>
      </c>
      <c r="R217" s="54">
        <f t="shared" si="18"/>
        <v>1611.1</v>
      </c>
      <c r="S217" s="54">
        <f t="shared" si="21"/>
        <v>0</v>
      </c>
      <c r="T217" s="85">
        <v>0</v>
      </c>
      <c r="U217" s="84">
        <v>0</v>
      </c>
      <c r="V217" s="54">
        <f t="shared" si="22"/>
        <v>1571.3</v>
      </c>
      <c r="W217" s="13">
        <v>627.1</v>
      </c>
      <c r="X217" s="81">
        <v>0</v>
      </c>
      <c r="Y217" s="79">
        <v>0</v>
      </c>
      <c r="Z217" s="79">
        <v>0</v>
      </c>
      <c r="AA217" s="50">
        <v>0</v>
      </c>
      <c r="AB217" s="13">
        <v>917.8</v>
      </c>
      <c r="AC217" s="13">
        <v>26.399999999999931</v>
      </c>
      <c r="AD217" s="13">
        <v>39.799999999999997</v>
      </c>
      <c r="AE217" s="13">
        <v>1</v>
      </c>
      <c r="AF217" s="13">
        <v>0</v>
      </c>
      <c r="AG217" s="64">
        <v>59.4</v>
      </c>
    </row>
    <row r="218" spans="1:33" x14ac:dyDescent="0.25">
      <c r="A218" s="12">
        <v>2010.05</v>
      </c>
      <c r="B218" s="50">
        <v>21763.500000000004</v>
      </c>
      <c r="C218" s="54">
        <f t="shared" si="19"/>
        <v>4469.3</v>
      </c>
      <c r="D218" s="81">
        <v>3273.2</v>
      </c>
      <c r="E218" s="79">
        <v>1194.9000000000001</v>
      </c>
      <c r="F218" s="50">
        <v>1.2</v>
      </c>
      <c r="G218" s="54">
        <f t="shared" si="20"/>
        <v>441.79999999999995</v>
      </c>
      <c r="H218" s="81">
        <v>270.89999999999998</v>
      </c>
      <c r="I218" s="79">
        <v>0</v>
      </c>
      <c r="J218" s="79">
        <v>170.9</v>
      </c>
      <c r="K218" s="50">
        <v>0</v>
      </c>
      <c r="L218" s="13">
        <v>0</v>
      </c>
      <c r="M218" s="13">
        <v>0</v>
      </c>
      <c r="N218" s="13">
        <v>4</v>
      </c>
      <c r="O218" s="13">
        <v>0</v>
      </c>
      <c r="P218" s="13">
        <v>7907.2</v>
      </c>
      <c r="Q218" s="13">
        <v>473.3</v>
      </c>
      <c r="R218" s="54">
        <f t="shared" si="18"/>
        <v>2029.7</v>
      </c>
      <c r="S218" s="54">
        <f t="shared" si="21"/>
        <v>0</v>
      </c>
      <c r="T218" s="85">
        <v>0</v>
      </c>
      <c r="U218" s="84">
        <v>0</v>
      </c>
      <c r="V218" s="54">
        <f t="shared" si="22"/>
        <v>1984.8</v>
      </c>
      <c r="W218" s="13">
        <v>955.5</v>
      </c>
      <c r="X218" s="81">
        <v>0</v>
      </c>
      <c r="Y218" s="79">
        <v>0</v>
      </c>
      <c r="Z218" s="79">
        <v>0</v>
      </c>
      <c r="AA218" s="50">
        <v>0</v>
      </c>
      <c r="AB218" s="13">
        <v>870.2</v>
      </c>
      <c r="AC218" s="13">
        <v>159.1</v>
      </c>
      <c r="AD218" s="13">
        <v>44.9</v>
      </c>
      <c r="AE218" s="13">
        <v>0.4</v>
      </c>
      <c r="AF218" s="13">
        <v>0</v>
      </c>
      <c r="AG218" s="64">
        <v>39.4</v>
      </c>
    </row>
    <row r="219" spans="1:33" x14ac:dyDescent="0.25">
      <c r="A219" s="12">
        <v>2010.06</v>
      </c>
      <c r="B219" s="50">
        <v>27606.5</v>
      </c>
      <c r="C219" s="54">
        <f t="shared" si="19"/>
        <v>4968.7</v>
      </c>
      <c r="D219" s="81">
        <v>3553.4</v>
      </c>
      <c r="E219" s="79">
        <v>1413.9</v>
      </c>
      <c r="F219" s="50">
        <v>1.4</v>
      </c>
      <c r="G219" s="54">
        <f t="shared" si="20"/>
        <v>3009.6000000000004</v>
      </c>
      <c r="H219" s="81">
        <v>1308.7</v>
      </c>
      <c r="I219" s="79">
        <v>0</v>
      </c>
      <c r="J219" s="79">
        <v>1700.9</v>
      </c>
      <c r="K219" s="50">
        <v>0</v>
      </c>
      <c r="L219" s="13">
        <v>0</v>
      </c>
      <c r="M219" s="13">
        <v>0</v>
      </c>
      <c r="N219" s="13">
        <v>0.6</v>
      </c>
      <c r="O219" s="13">
        <v>0</v>
      </c>
      <c r="P219" s="13">
        <v>11314.1</v>
      </c>
      <c r="Q219" s="13">
        <v>446.8</v>
      </c>
      <c r="R219" s="54">
        <f t="shared" si="18"/>
        <v>1854.7999999999997</v>
      </c>
      <c r="S219" s="54">
        <f t="shared" si="21"/>
        <v>0</v>
      </c>
      <c r="T219" s="85">
        <v>0</v>
      </c>
      <c r="U219" s="84">
        <v>0</v>
      </c>
      <c r="V219" s="54">
        <f t="shared" si="22"/>
        <v>1841.6999999999998</v>
      </c>
      <c r="W219" s="13">
        <v>990.2</v>
      </c>
      <c r="X219" s="81">
        <v>0</v>
      </c>
      <c r="Y219" s="79">
        <v>0</v>
      </c>
      <c r="Z219" s="79">
        <v>0</v>
      </c>
      <c r="AA219" s="50">
        <v>0</v>
      </c>
      <c r="AB219" s="13">
        <v>837.5</v>
      </c>
      <c r="AC219" s="13">
        <v>13.999999999999851</v>
      </c>
      <c r="AD219" s="13">
        <v>13.1</v>
      </c>
      <c r="AE219" s="13">
        <v>1.2</v>
      </c>
      <c r="AF219" s="13">
        <v>0</v>
      </c>
      <c r="AG219" s="64">
        <v>31.099999999999909</v>
      </c>
    </row>
    <row r="220" spans="1:33" x14ac:dyDescent="0.25">
      <c r="A220" s="12">
        <v>2010.07</v>
      </c>
      <c r="B220" s="50">
        <v>26174.499999999996</v>
      </c>
      <c r="C220" s="54">
        <f t="shared" si="19"/>
        <v>6117.6</v>
      </c>
      <c r="D220" s="81">
        <v>4647</v>
      </c>
      <c r="E220" s="79">
        <v>1469.6</v>
      </c>
      <c r="F220" s="50">
        <v>1</v>
      </c>
      <c r="G220" s="54">
        <f t="shared" si="20"/>
        <v>1238.7</v>
      </c>
      <c r="H220" s="81">
        <v>1156.4000000000001</v>
      </c>
      <c r="I220" s="79">
        <v>0</v>
      </c>
      <c r="J220" s="79">
        <v>82.3</v>
      </c>
      <c r="K220" s="50">
        <v>0</v>
      </c>
      <c r="L220" s="13">
        <v>0</v>
      </c>
      <c r="M220" s="13">
        <v>0</v>
      </c>
      <c r="N220" s="13">
        <v>5.7</v>
      </c>
      <c r="O220" s="13">
        <v>0</v>
      </c>
      <c r="P220" s="13">
        <v>7952.7</v>
      </c>
      <c r="Q220" s="13">
        <v>616.4</v>
      </c>
      <c r="R220" s="54">
        <f t="shared" si="18"/>
        <v>2726</v>
      </c>
      <c r="S220" s="54">
        <f t="shared" si="21"/>
        <v>0</v>
      </c>
      <c r="T220" s="85">
        <v>0</v>
      </c>
      <c r="U220" s="84">
        <v>0</v>
      </c>
      <c r="V220" s="54">
        <f t="shared" si="22"/>
        <v>2694.9</v>
      </c>
      <c r="W220" s="13">
        <v>1249.3</v>
      </c>
      <c r="X220" s="81">
        <v>0</v>
      </c>
      <c r="Y220" s="79">
        <v>0</v>
      </c>
      <c r="Z220" s="79">
        <v>0</v>
      </c>
      <c r="AA220" s="50">
        <v>0</v>
      </c>
      <c r="AB220" s="13">
        <v>1352</v>
      </c>
      <c r="AC220" s="13">
        <v>93.6</v>
      </c>
      <c r="AD220" s="13">
        <v>31.1</v>
      </c>
      <c r="AE220" s="13">
        <v>0.2</v>
      </c>
      <c r="AF220" s="13">
        <v>0</v>
      </c>
      <c r="AG220" s="64">
        <v>208.1</v>
      </c>
    </row>
    <row r="221" spans="1:33" x14ac:dyDescent="0.25">
      <c r="A221" s="12">
        <v>2010.08</v>
      </c>
      <c r="B221" s="50">
        <v>22336.2</v>
      </c>
      <c r="C221" s="54">
        <f t="shared" si="19"/>
        <v>4755.4000000000005</v>
      </c>
      <c r="D221" s="81">
        <v>3609.4</v>
      </c>
      <c r="E221" s="79">
        <v>1143.9000000000001</v>
      </c>
      <c r="F221" s="50">
        <v>2.1</v>
      </c>
      <c r="G221" s="54">
        <f t="shared" si="20"/>
        <v>447.1</v>
      </c>
      <c r="H221" s="81">
        <v>192</v>
      </c>
      <c r="I221" s="79">
        <v>0</v>
      </c>
      <c r="J221" s="79">
        <v>255.1</v>
      </c>
      <c r="K221" s="50">
        <v>0</v>
      </c>
      <c r="L221" s="13">
        <v>0</v>
      </c>
      <c r="M221" s="13">
        <v>0</v>
      </c>
      <c r="N221" s="13">
        <v>3.8</v>
      </c>
      <c r="O221" s="13">
        <v>0</v>
      </c>
      <c r="P221" s="13">
        <v>8169.1</v>
      </c>
      <c r="Q221" s="13">
        <v>560.20000000000005</v>
      </c>
      <c r="R221" s="54">
        <f t="shared" si="18"/>
        <v>1732.7</v>
      </c>
      <c r="S221" s="54">
        <f t="shared" si="21"/>
        <v>0</v>
      </c>
      <c r="T221" s="85">
        <v>0</v>
      </c>
      <c r="U221" s="84">
        <v>0</v>
      </c>
      <c r="V221" s="54">
        <f t="shared" si="22"/>
        <v>1709.4</v>
      </c>
      <c r="W221" s="13">
        <v>764.7</v>
      </c>
      <c r="X221" s="81">
        <v>0</v>
      </c>
      <c r="Y221" s="79">
        <v>0</v>
      </c>
      <c r="Z221" s="79">
        <v>0</v>
      </c>
      <c r="AA221" s="50">
        <v>0</v>
      </c>
      <c r="AB221" s="13">
        <v>885.5</v>
      </c>
      <c r="AC221" s="13">
        <v>59.200000000000067</v>
      </c>
      <c r="AD221" s="13">
        <v>23.3</v>
      </c>
      <c r="AE221" s="13">
        <v>0.3</v>
      </c>
      <c r="AF221" s="13">
        <v>0</v>
      </c>
      <c r="AG221" s="64">
        <v>209.6</v>
      </c>
    </row>
    <row r="222" spans="1:33" x14ac:dyDescent="0.25">
      <c r="A222" s="12">
        <v>2010.09</v>
      </c>
      <c r="B222" s="50">
        <v>27493.099999999995</v>
      </c>
      <c r="C222" s="54">
        <f t="shared" si="19"/>
        <v>5192.7999999999993</v>
      </c>
      <c r="D222" s="81">
        <v>3912.4</v>
      </c>
      <c r="E222" s="79">
        <v>1279.5</v>
      </c>
      <c r="F222" s="50">
        <v>0.9</v>
      </c>
      <c r="G222" s="54">
        <f t="shared" si="20"/>
        <v>3300.8</v>
      </c>
      <c r="H222" s="81">
        <v>1060.9000000000001</v>
      </c>
      <c r="I222" s="79">
        <v>0</v>
      </c>
      <c r="J222" s="79">
        <v>2239.9</v>
      </c>
      <c r="K222" s="50">
        <v>0</v>
      </c>
      <c r="L222" s="13">
        <v>0</v>
      </c>
      <c r="M222" s="13">
        <v>0</v>
      </c>
      <c r="N222" s="13">
        <v>10.9</v>
      </c>
      <c r="O222" s="13">
        <v>0</v>
      </c>
      <c r="P222" s="13">
        <v>9278</v>
      </c>
      <c r="Q222" s="13">
        <v>556.70000000000005</v>
      </c>
      <c r="R222" s="54">
        <f t="shared" si="18"/>
        <v>1920.2999999999997</v>
      </c>
      <c r="S222" s="54">
        <f t="shared" si="21"/>
        <v>0</v>
      </c>
      <c r="T222" s="85">
        <v>0</v>
      </c>
      <c r="U222" s="84">
        <v>0</v>
      </c>
      <c r="V222" s="54">
        <f t="shared" si="22"/>
        <v>1868.6999999999998</v>
      </c>
      <c r="W222" s="13">
        <v>910.3</v>
      </c>
      <c r="X222" s="81">
        <v>0</v>
      </c>
      <c r="Y222" s="79">
        <v>0</v>
      </c>
      <c r="Z222" s="79">
        <v>0</v>
      </c>
      <c r="AA222" s="50">
        <v>0</v>
      </c>
      <c r="AB222" s="13">
        <v>920.8</v>
      </c>
      <c r="AC222" s="13">
        <v>37.599999999999895</v>
      </c>
      <c r="AD222" s="13">
        <v>51.6</v>
      </c>
      <c r="AE222" s="13">
        <v>0.5</v>
      </c>
      <c r="AF222" s="13">
        <v>0</v>
      </c>
      <c r="AG222" s="64">
        <v>101.2</v>
      </c>
    </row>
    <row r="223" spans="1:33" x14ac:dyDescent="0.25">
      <c r="A223" s="12">
        <v>2010.1</v>
      </c>
      <c r="B223" s="50">
        <v>26084.300000000003</v>
      </c>
      <c r="C223" s="54">
        <f t="shared" si="19"/>
        <v>5302.6</v>
      </c>
      <c r="D223" s="81">
        <v>3958.6</v>
      </c>
      <c r="E223" s="79">
        <v>1341.7</v>
      </c>
      <c r="F223" s="50">
        <v>2.2999999999999998</v>
      </c>
      <c r="G223" s="54">
        <f t="shared" si="20"/>
        <v>2279.1999999999998</v>
      </c>
      <c r="H223" s="81">
        <v>419</v>
      </c>
      <c r="I223" s="79">
        <v>0</v>
      </c>
      <c r="J223" s="79">
        <v>1860.2</v>
      </c>
      <c r="K223" s="50">
        <v>0</v>
      </c>
      <c r="L223" s="13">
        <v>0</v>
      </c>
      <c r="M223" s="13">
        <v>0</v>
      </c>
      <c r="N223" s="13">
        <v>5.0999999999999996</v>
      </c>
      <c r="O223" s="13">
        <v>0</v>
      </c>
      <c r="P223" s="13">
        <v>9288.7000000000007</v>
      </c>
      <c r="Q223" s="13">
        <v>577.29999999999995</v>
      </c>
      <c r="R223" s="54">
        <f t="shared" si="18"/>
        <v>2120.8000000000002</v>
      </c>
      <c r="S223" s="54">
        <f t="shared" si="21"/>
        <v>0</v>
      </c>
      <c r="T223" s="85">
        <v>0</v>
      </c>
      <c r="U223" s="84">
        <v>0</v>
      </c>
      <c r="V223" s="54">
        <f t="shared" si="22"/>
        <v>2070.3000000000002</v>
      </c>
      <c r="W223" s="13">
        <v>930</v>
      </c>
      <c r="X223" s="81">
        <v>0</v>
      </c>
      <c r="Y223" s="79">
        <v>0</v>
      </c>
      <c r="Z223" s="79">
        <v>0</v>
      </c>
      <c r="AA223" s="50">
        <v>0</v>
      </c>
      <c r="AB223" s="13">
        <v>973.2</v>
      </c>
      <c r="AC223" s="13">
        <v>167.1</v>
      </c>
      <c r="AD223" s="13">
        <v>50.5</v>
      </c>
      <c r="AE223" s="13">
        <v>0.2</v>
      </c>
      <c r="AF223" s="13">
        <v>0</v>
      </c>
      <c r="AG223" s="64">
        <v>217.2</v>
      </c>
    </row>
    <row r="224" spans="1:33" x14ac:dyDescent="0.25">
      <c r="A224" s="12">
        <v>2010.11</v>
      </c>
      <c r="B224" s="50">
        <v>28222.699999999997</v>
      </c>
      <c r="C224" s="54">
        <f t="shared" si="19"/>
        <v>7223.5</v>
      </c>
      <c r="D224" s="81">
        <v>5823.2</v>
      </c>
      <c r="E224" s="79">
        <v>1399.8</v>
      </c>
      <c r="F224" s="50">
        <v>0.5</v>
      </c>
      <c r="G224" s="54">
        <f t="shared" si="20"/>
        <v>1190.7</v>
      </c>
      <c r="H224" s="81">
        <v>1017.7</v>
      </c>
      <c r="I224" s="79">
        <v>0</v>
      </c>
      <c r="J224" s="79">
        <v>173</v>
      </c>
      <c r="K224" s="50">
        <v>0</v>
      </c>
      <c r="L224" s="13">
        <v>0</v>
      </c>
      <c r="M224" s="13">
        <v>0</v>
      </c>
      <c r="N224" s="13">
        <v>5.5</v>
      </c>
      <c r="O224" s="13">
        <v>0</v>
      </c>
      <c r="P224" s="13">
        <v>9863.4</v>
      </c>
      <c r="Q224" s="13">
        <v>593.70000000000005</v>
      </c>
      <c r="R224" s="54">
        <f t="shared" si="18"/>
        <v>2525.2999999999997</v>
      </c>
      <c r="S224" s="54">
        <f t="shared" si="21"/>
        <v>0</v>
      </c>
      <c r="T224" s="85">
        <v>0</v>
      </c>
      <c r="U224" s="84">
        <v>0</v>
      </c>
      <c r="V224" s="54">
        <f t="shared" si="22"/>
        <v>2501.1999999999998</v>
      </c>
      <c r="W224" s="13">
        <v>1143.7</v>
      </c>
      <c r="X224" s="81">
        <v>0</v>
      </c>
      <c r="Y224" s="79">
        <v>0</v>
      </c>
      <c r="Z224" s="79">
        <v>0</v>
      </c>
      <c r="AA224" s="50">
        <v>0</v>
      </c>
      <c r="AB224" s="13">
        <v>1242.8</v>
      </c>
      <c r="AC224" s="13">
        <v>114.7</v>
      </c>
      <c r="AD224" s="13">
        <v>24.1</v>
      </c>
      <c r="AE224" s="13">
        <v>0.2</v>
      </c>
      <c r="AF224" s="13">
        <v>0</v>
      </c>
      <c r="AG224" s="64">
        <v>141.5</v>
      </c>
    </row>
    <row r="225" spans="1:33" x14ac:dyDescent="0.25">
      <c r="A225" s="12">
        <v>2010.12</v>
      </c>
      <c r="B225" s="50">
        <v>37688.799999999988</v>
      </c>
      <c r="C225" s="54">
        <f t="shared" si="19"/>
        <v>7557.3</v>
      </c>
      <c r="D225" s="81">
        <v>5703.6</v>
      </c>
      <c r="E225" s="79">
        <v>1853.4</v>
      </c>
      <c r="F225" s="50">
        <v>0.29999999999998861</v>
      </c>
      <c r="G225" s="54">
        <f t="shared" si="20"/>
        <v>2699</v>
      </c>
      <c r="H225" s="81">
        <v>974.9</v>
      </c>
      <c r="I225" s="79">
        <v>0</v>
      </c>
      <c r="J225" s="79">
        <v>1724.1</v>
      </c>
      <c r="K225" s="50">
        <v>0</v>
      </c>
      <c r="L225" s="13">
        <v>0</v>
      </c>
      <c r="M225" s="13">
        <v>0</v>
      </c>
      <c r="N225" s="13">
        <v>5.3</v>
      </c>
      <c r="O225" s="13">
        <v>0</v>
      </c>
      <c r="P225" s="13">
        <v>13025</v>
      </c>
      <c r="Q225" s="13">
        <v>595.4</v>
      </c>
      <c r="R225" s="54">
        <f t="shared" si="18"/>
        <v>3892.2</v>
      </c>
      <c r="S225" s="54">
        <f t="shared" si="21"/>
        <v>0</v>
      </c>
      <c r="T225" s="85">
        <v>0</v>
      </c>
      <c r="U225" s="84">
        <v>0</v>
      </c>
      <c r="V225" s="54">
        <f t="shared" si="22"/>
        <v>3801.5</v>
      </c>
      <c r="W225" s="13">
        <v>2045.2</v>
      </c>
      <c r="X225" s="81">
        <v>0</v>
      </c>
      <c r="Y225" s="79">
        <v>0</v>
      </c>
      <c r="Z225" s="79">
        <v>0</v>
      </c>
      <c r="AA225" s="50">
        <v>0</v>
      </c>
      <c r="AB225" s="13">
        <v>1643.7</v>
      </c>
      <c r="AC225" s="13">
        <v>112.6</v>
      </c>
      <c r="AD225" s="13">
        <v>90.7</v>
      </c>
      <c r="AE225" s="13">
        <v>0.2</v>
      </c>
      <c r="AF225" s="13">
        <v>0</v>
      </c>
      <c r="AG225" s="64">
        <v>386.8</v>
      </c>
    </row>
    <row r="226" spans="1:33" x14ac:dyDescent="0.25">
      <c r="A226" s="12">
        <v>2011.01</v>
      </c>
      <c r="B226" s="50">
        <v>28112.799999999996</v>
      </c>
      <c r="C226" s="54">
        <f t="shared" si="19"/>
        <v>6357.0999999999995</v>
      </c>
      <c r="D226" s="81">
        <v>4880.3999999999996</v>
      </c>
      <c r="E226" s="79">
        <v>1475.5</v>
      </c>
      <c r="F226" s="50">
        <v>1.2</v>
      </c>
      <c r="G226" s="54">
        <f t="shared" si="20"/>
        <v>2017.1</v>
      </c>
      <c r="H226" s="81">
        <v>1835.6</v>
      </c>
      <c r="I226" s="79">
        <v>0</v>
      </c>
      <c r="J226" s="79">
        <v>181.5</v>
      </c>
      <c r="K226" s="50">
        <v>0</v>
      </c>
      <c r="L226" s="13">
        <v>0</v>
      </c>
      <c r="M226" s="13">
        <v>0</v>
      </c>
      <c r="N226" s="13">
        <v>0.1</v>
      </c>
      <c r="O226" s="13">
        <v>0</v>
      </c>
      <c r="P226" s="13">
        <v>9628.9</v>
      </c>
      <c r="Q226" s="13">
        <v>508</v>
      </c>
      <c r="R226" s="54">
        <f t="shared" ref="R226:R289" si="23">S226+V226+AD226</f>
        <v>2206</v>
      </c>
      <c r="S226" s="54">
        <f t="shared" si="21"/>
        <v>0</v>
      </c>
      <c r="T226" s="85">
        <v>0</v>
      </c>
      <c r="U226" s="84">
        <v>0</v>
      </c>
      <c r="V226" s="54">
        <f t="shared" si="22"/>
        <v>2147</v>
      </c>
      <c r="W226" s="13">
        <v>827.6</v>
      </c>
      <c r="X226" s="81">
        <v>0</v>
      </c>
      <c r="Y226" s="79">
        <v>0</v>
      </c>
      <c r="Z226" s="79">
        <v>0</v>
      </c>
      <c r="AA226" s="50">
        <v>0</v>
      </c>
      <c r="AB226" s="13">
        <v>1163</v>
      </c>
      <c r="AC226" s="13">
        <v>156.4</v>
      </c>
      <c r="AD226" s="13">
        <v>59</v>
      </c>
      <c r="AE226" s="13">
        <v>0.2</v>
      </c>
      <c r="AF226" s="13">
        <v>0</v>
      </c>
      <c r="AG226" s="64">
        <v>121.1</v>
      </c>
    </row>
    <row r="227" spans="1:33" x14ac:dyDescent="0.25">
      <c r="A227" s="12">
        <v>2011.02</v>
      </c>
      <c r="B227" s="50">
        <v>24754.7</v>
      </c>
      <c r="C227" s="54">
        <f t="shared" si="19"/>
        <v>5637.2</v>
      </c>
      <c r="D227" s="81">
        <v>4289.8</v>
      </c>
      <c r="E227" s="79">
        <v>1345.6</v>
      </c>
      <c r="F227" s="50">
        <v>1.8</v>
      </c>
      <c r="G227" s="54">
        <f t="shared" si="20"/>
        <v>565.90000000000009</v>
      </c>
      <c r="H227" s="81">
        <v>268.8</v>
      </c>
      <c r="I227" s="79">
        <v>0</v>
      </c>
      <c r="J227" s="79">
        <v>297.10000000000002</v>
      </c>
      <c r="K227" s="50">
        <v>0</v>
      </c>
      <c r="L227" s="13">
        <v>0</v>
      </c>
      <c r="M227" s="13">
        <v>0</v>
      </c>
      <c r="N227" s="13">
        <v>0.8</v>
      </c>
      <c r="O227" s="13">
        <v>0</v>
      </c>
      <c r="P227" s="13">
        <v>9635.7000000000007</v>
      </c>
      <c r="Q227" s="13">
        <v>428.5</v>
      </c>
      <c r="R227" s="54">
        <f t="shared" si="23"/>
        <v>2242.9</v>
      </c>
      <c r="S227" s="54">
        <f t="shared" si="21"/>
        <v>0</v>
      </c>
      <c r="T227" s="85">
        <v>0</v>
      </c>
      <c r="U227" s="84">
        <v>0</v>
      </c>
      <c r="V227" s="54">
        <f t="shared" si="22"/>
        <v>2185.6</v>
      </c>
      <c r="W227" s="13">
        <v>818.8</v>
      </c>
      <c r="X227" s="81">
        <v>0</v>
      </c>
      <c r="Y227" s="79">
        <v>0</v>
      </c>
      <c r="Z227" s="79">
        <v>0</v>
      </c>
      <c r="AA227" s="50">
        <v>0</v>
      </c>
      <c r="AB227" s="13">
        <v>1174.5</v>
      </c>
      <c r="AC227" s="13">
        <v>192.3</v>
      </c>
      <c r="AD227" s="13">
        <v>57.3</v>
      </c>
      <c r="AE227" s="13">
        <v>0.5</v>
      </c>
      <c r="AF227" s="13">
        <v>0</v>
      </c>
      <c r="AG227" s="64">
        <v>134.19999999999999</v>
      </c>
    </row>
    <row r="228" spans="1:33" x14ac:dyDescent="0.25">
      <c r="A228" s="12">
        <v>2011.03</v>
      </c>
      <c r="B228" s="50">
        <v>28845.899999999998</v>
      </c>
      <c r="C228" s="54">
        <f t="shared" si="19"/>
        <v>5258.8</v>
      </c>
      <c r="D228" s="81">
        <v>3770</v>
      </c>
      <c r="E228" s="79">
        <v>1488</v>
      </c>
      <c r="F228" s="50">
        <v>0.8</v>
      </c>
      <c r="G228" s="54">
        <f t="shared" si="20"/>
        <v>2611.1000000000004</v>
      </c>
      <c r="H228" s="81">
        <v>1049.7</v>
      </c>
      <c r="I228" s="79">
        <v>0</v>
      </c>
      <c r="J228" s="79">
        <v>1561.4</v>
      </c>
      <c r="K228" s="50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10515.9</v>
      </c>
      <c r="Q228" s="13">
        <v>578.79999999999995</v>
      </c>
      <c r="R228" s="54">
        <f t="shared" si="23"/>
        <v>2025.1</v>
      </c>
      <c r="S228" s="54">
        <f t="shared" si="21"/>
        <v>0</v>
      </c>
      <c r="T228" s="85">
        <v>0</v>
      </c>
      <c r="U228" s="84">
        <v>0</v>
      </c>
      <c r="V228" s="54">
        <f t="shared" si="22"/>
        <v>1989.5</v>
      </c>
      <c r="W228" s="13">
        <v>797.6</v>
      </c>
      <c r="X228" s="81">
        <v>0</v>
      </c>
      <c r="Y228" s="79">
        <v>0</v>
      </c>
      <c r="Z228" s="79">
        <v>0</v>
      </c>
      <c r="AA228" s="50">
        <v>0</v>
      </c>
      <c r="AB228" s="13">
        <v>1139.5</v>
      </c>
      <c r="AC228" s="13">
        <v>52.4</v>
      </c>
      <c r="AD228" s="13">
        <v>35.6</v>
      </c>
      <c r="AE228" s="13">
        <v>0.3</v>
      </c>
      <c r="AF228" s="13">
        <v>0</v>
      </c>
      <c r="AG228" s="64">
        <v>147.69999999999999</v>
      </c>
    </row>
    <row r="229" spans="1:33" x14ac:dyDescent="0.25">
      <c r="A229" s="12">
        <v>2011.04</v>
      </c>
      <c r="B229" s="50">
        <v>29255.899999999998</v>
      </c>
      <c r="C229" s="54">
        <f t="shared" si="19"/>
        <v>5666.6</v>
      </c>
      <c r="D229" s="81">
        <v>4168.3</v>
      </c>
      <c r="E229" s="79">
        <v>1496.9</v>
      </c>
      <c r="F229" s="50">
        <v>1.4</v>
      </c>
      <c r="G229" s="54">
        <f t="shared" si="20"/>
        <v>2384.6999999999998</v>
      </c>
      <c r="H229" s="81">
        <v>410.9</v>
      </c>
      <c r="I229" s="79">
        <v>0</v>
      </c>
      <c r="J229" s="79">
        <v>1973.8</v>
      </c>
      <c r="K229" s="50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10771.6</v>
      </c>
      <c r="Q229" s="13">
        <v>537.1</v>
      </c>
      <c r="R229" s="54">
        <f t="shared" si="23"/>
        <v>2268.9</v>
      </c>
      <c r="S229" s="54">
        <f t="shared" si="21"/>
        <v>0</v>
      </c>
      <c r="T229" s="85">
        <v>0</v>
      </c>
      <c r="U229" s="84">
        <v>0</v>
      </c>
      <c r="V229" s="54">
        <f t="shared" si="22"/>
        <v>2151.3000000000002</v>
      </c>
      <c r="W229" s="13">
        <v>952.1</v>
      </c>
      <c r="X229" s="81">
        <v>0</v>
      </c>
      <c r="Y229" s="79">
        <v>0</v>
      </c>
      <c r="Z229" s="79">
        <v>0</v>
      </c>
      <c r="AA229" s="50">
        <v>0</v>
      </c>
      <c r="AB229" s="13">
        <v>1116.3</v>
      </c>
      <c r="AC229" s="13">
        <v>82.9</v>
      </c>
      <c r="AD229" s="13">
        <v>117.6</v>
      </c>
      <c r="AE229" s="13">
        <v>0.4</v>
      </c>
      <c r="AF229" s="13">
        <v>0</v>
      </c>
      <c r="AG229" s="64">
        <v>134</v>
      </c>
    </row>
    <row r="230" spans="1:33" x14ac:dyDescent="0.25">
      <c r="A230" s="12">
        <v>2011.05</v>
      </c>
      <c r="B230" s="50">
        <v>30672.100000000002</v>
      </c>
      <c r="C230" s="54">
        <f t="shared" si="19"/>
        <v>5903.2999999999993</v>
      </c>
      <c r="D230" s="81">
        <v>4258.8999999999996</v>
      </c>
      <c r="E230" s="79">
        <v>1643.2</v>
      </c>
      <c r="F230" s="50">
        <v>1.2</v>
      </c>
      <c r="G230" s="54">
        <f t="shared" si="20"/>
        <v>1242.0999999999999</v>
      </c>
      <c r="H230" s="81">
        <v>1072.5999999999999</v>
      </c>
      <c r="I230" s="79">
        <v>0</v>
      </c>
      <c r="J230" s="79">
        <v>169.5</v>
      </c>
      <c r="K230" s="50">
        <v>0</v>
      </c>
      <c r="L230" s="13">
        <v>0</v>
      </c>
      <c r="M230" s="13">
        <v>0</v>
      </c>
      <c r="N230" s="13">
        <v>4.3</v>
      </c>
      <c r="O230" s="13">
        <v>0</v>
      </c>
      <c r="P230" s="13">
        <v>11130</v>
      </c>
      <c r="Q230" s="13">
        <v>898.9</v>
      </c>
      <c r="R230" s="54">
        <f t="shared" si="23"/>
        <v>2456.7000000000003</v>
      </c>
      <c r="S230" s="54">
        <f t="shared" si="21"/>
        <v>0</v>
      </c>
      <c r="T230" s="85">
        <v>0</v>
      </c>
      <c r="U230" s="84">
        <v>0</v>
      </c>
      <c r="V230" s="54">
        <f t="shared" si="22"/>
        <v>2368.4</v>
      </c>
      <c r="W230" s="13">
        <v>1017.7</v>
      </c>
      <c r="X230" s="81">
        <v>0</v>
      </c>
      <c r="Y230" s="79">
        <v>0</v>
      </c>
      <c r="Z230" s="79">
        <v>0</v>
      </c>
      <c r="AA230" s="50">
        <v>0</v>
      </c>
      <c r="AB230" s="13">
        <v>1324.3</v>
      </c>
      <c r="AC230" s="13">
        <v>26.4</v>
      </c>
      <c r="AD230" s="13">
        <v>88.3</v>
      </c>
      <c r="AE230" s="13">
        <v>0.5</v>
      </c>
      <c r="AF230" s="13">
        <v>0</v>
      </c>
      <c r="AG230" s="64">
        <v>372.4</v>
      </c>
    </row>
    <row r="231" spans="1:33" x14ac:dyDescent="0.25">
      <c r="A231" s="12">
        <v>2011.06</v>
      </c>
      <c r="B231" s="50">
        <v>38795.399999999994</v>
      </c>
      <c r="C231" s="54">
        <f t="shared" si="19"/>
        <v>6566.4</v>
      </c>
      <c r="D231" s="81">
        <v>4864.2</v>
      </c>
      <c r="E231" s="79">
        <v>1700.2</v>
      </c>
      <c r="F231" s="50">
        <v>2</v>
      </c>
      <c r="G231" s="54">
        <f t="shared" si="20"/>
        <v>4241.6000000000004</v>
      </c>
      <c r="H231" s="81">
        <v>1560.4</v>
      </c>
      <c r="I231" s="79">
        <v>0</v>
      </c>
      <c r="J231" s="79">
        <v>2681.2</v>
      </c>
      <c r="K231" s="50">
        <v>0</v>
      </c>
      <c r="L231" s="13">
        <v>0</v>
      </c>
      <c r="M231" s="13">
        <v>0</v>
      </c>
      <c r="N231" s="13">
        <v>0.3</v>
      </c>
      <c r="O231" s="13">
        <v>0</v>
      </c>
      <c r="P231" s="13">
        <v>15715.7</v>
      </c>
      <c r="Q231" s="13">
        <v>1051.8</v>
      </c>
      <c r="R231" s="54">
        <f t="shared" si="23"/>
        <v>2287.5</v>
      </c>
      <c r="S231" s="54">
        <f t="shared" si="21"/>
        <v>0</v>
      </c>
      <c r="T231" s="85">
        <v>0</v>
      </c>
      <c r="U231" s="84">
        <v>0</v>
      </c>
      <c r="V231" s="54">
        <f t="shared" si="22"/>
        <v>2237.6</v>
      </c>
      <c r="W231" s="13">
        <v>843.6</v>
      </c>
      <c r="X231" s="81">
        <v>0</v>
      </c>
      <c r="Y231" s="79">
        <v>0</v>
      </c>
      <c r="Z231" s="79">
        <v>0</v>
      </c>
      <c r="AA231" s="50">
        <v>0</v>
      </c>
      <c r="AB231" s="13">
        <v>1298.0999999999999</v>
      </c>
      <c r="AC231" s="13">
        <v>95.900000000000048</v>
      </c>
      <c r="AD231" s="13">
        <v>49.9</v>
      </c>
      <c r="AE231" s="13">
        <v>0.2</v>
      </c>
      <c r="AF231" s="13">
        <v>0</v>
      </c>
      <c r="AG231" s="64">
        <v>244.7</v>
      </c>
    </row>
    <row r="232" spans="1:33" x14ac:dyDescent="0.25">
      <c r="A232" s="12">
        <v>2011.07</v>
      </c>
      <c r="B232" s="50">
        <v>33457.699999999997</v>
      </c>
      <c r="C232" s="54">
        <f t="shared" si="19"/>
        <v>8334.9000000000015</v>
      </c>
      <c r="D232" s="81">
        <v>6624.3</v>
      </c>
      <c r="E232" s="79">
        <v>1708.4</v>
      </c>
      <c r="F232" s="50">
        <v>2.2000000000000002</v>
      </c>
      <c r="G232" s="54">
        <f t="shared" si="20"/>
        <v>583.69999999999993</v>
      </c>
      <c r="H232" s="81">
        <v>533.79999999999995</v>
      </c>
      <c r="I232" s="79">
        <v>0</v>
      </c>
      <c r="J232" s="79">
        <v>49.9</v>
      </c>
      <c r="K232" s="50">
        <v>0</v>
      </c>
      <c r="L232" s="13">
        <v>0</v>
      </c>
      <c r="M232" s="13">
        <v>0</v>
      </c>
      <c r="N232" s="13">
        <v>0.5</v>
      </c>
      <c r="O232" s="13">
        <v>0</v>
      </c>
      <c r="P232" s="13">
        <v>11271.3</v>
      </c>
      <c r="Q232" s="13">
        <v>987.9</v>
      </c>
      <c r="R232" s="54">
        <f t="shared" si="23"/>
        <v>3364</v>
      </c>
      <c r="S232" s="54">
        <f t="shared" si="21"/>
        <v>0</v>
      </c>
      <c r="T232" s="85">
        <v>0</v>
      </c>
      <c r="U232" s="84">
        <v>0</v>
      </c>
      <c r="V232" s="54">
        <f t="shared" si="22"/>
        <v>3260.2</v>
      </c>
      <c r="W232" s="13">
        <v>1356.8</v>
      </c>
      <c r="X232" s="81">
        <v>0</v>
      </c>
      <c r="Y232" s="79">
        <v>0</v>
      </c>
      <c r="Z232" s="79">
        <v>0</v>
      </c>
      <c r="AA232" s="50">
        <v>0</v>
      </c>
      <c r="AB232" s="13">
        <v>1812.2</v>
      </c>
      <c r="AC232" s="13">
        <v>91.2</v>
      </c>
      <c r="AD232" s="13">
        <v>103.8</v>
      </c>
      <c r="AE232" s="13">
        <v>0.2</v>
      </c>
      <c r="AF232" s="13">
        <v>0</v>
      </c>
      <c r="AG232" s="64">
        <v>286.60000000000002</v>
      </c>
    </row>
    <row r="233" spans="1:33" x14ac:dyDescent="0.25">
      <c r="A233" s="12">
        <v>2011.08</v>
      </c>
      <c r="B233" s="50">
        <v>31778.6</v>
      </c>
      <c r="C233" s="54">
        <f t="shared" si="19"/>
        <v>6590.9</v>
      </c>
      <c r="D233" s="81">
        <v>4863.5</v>
      </c>
      <c r="E233" s="79">
        <v>1725.5</v>
      </c>
      <c r="F233" s="50">
        <v>1.9</v>
      </c>
      <c r="G233" s="54">
        <f t="shared" si="20"/>
        <v>1445.6000000000001</v>
      </c>
      <c r="H233" s="81">
        <v>1114.9000000000001</v>
      </c>
      <c r="I233" s="79">
        <v>0</v>
      </c>
      <c r="J233" s="79">
        <v>330.7</v>
      </c>
      <c r="K233" s="50">
        <v>0</v>
      </c>
      <c r="L233" s="13">
        <v>0</v>
      </c>
      <c r="M233" s="13">
        <v>0</v>
      </c>
      <c r="N233" s="13">
        <v>0.3</v>
      </c>
      <c r="O233" s="13">
        <v>0</v>
      </c>
      <c r="P233" s="13">
        <v>10878.5</v>
      </c>
      <c r="Q233" s="13">
        <v>1333.2</v>
      </c>
      <c r="R233" s="54">
        <f t="shared" si="23"/>
        <v>2448.3000000000002</v>
      </c>
      <c r="S233" s="54">
        <f t="shared" si="21"/>
        <v>0</v>
      </c>
      <c r="T233" s="85">
        <v>0</v>
      </c>
      <c r="U233" s="84">
        <v>0</v>
      </c>
      <c r="V233" s="54">
        <f t="shared" si="22"/>
        <v>2338.4</v>
      </c>
      <c r="W233" s="13">
        <v>937.6</v>
      </c>
      <c r="X233" s="81">
        <v>0</v>
      </c>
      <c r="Y233" s="79">
        <v>0</v>
      </c>
      <c r="Z233" s="79">
        <v>0</v>
      </c>
      <c r="AA233" s="50">
        <v>0</v>
      </c>
      <c r="AB233" s="13">
        <v>1322.7</v>
      </c>
      <c r="AC233" s="13">
        <v>78.099999999999866</v>
      </c>
      <c r="AD233" s="13">
        <v>109.9</v>
      </c>
      <c r="AE233" s="13">
        <v>1.1000000000000001</v>
      </c>
      <c r="AF233" s="13">
        <v>0</v>
      </c>
      <c r="AG233" s="64">
        <v>290.3</v>
      </c>
    </row>
    <row r="234" spans="1:33" x14ac:dyDescent="0.25">
      <c r="A234" s="12">
        <v>2011.09</v>
      </c>
      <c r="B234" s="50">
        <v>36126.300000000003</v>
      </c>
      <c r="C234" s="54">
        <f t="shared" si="19"/>
        <v>7101.0000000000009</v>
      </c>
      <c r="D234" s="81">
        <v>5203.6000000000004</v>
      </c>
      <c r="E234" s="79">
        <v>1895.8</v>
      </c>
      <c r="F234" s="50">
        <v>1.6</v>
      </c>
      <c r="G234" s="54">
        <f t="shared" si="20"/>
        <v>2351</v>
      </c>
      <c r="H234" s="81">
        <v>1252.5999999999999</v>
      </c>
      <c r="I234" s="79">
        <v>0</v>
      </c>
      <c r="J234" s="79">
        <v>1098.4000000000001</v>
      </c>
      <c r="K234" s="50">
        <v>0</v>
      </c>
      <c r="L234" s="13">
        <v>0</v>
      </c>
      <c r="M234" s="13">
        <v>0</v>
      </c>
      <c r="N234" s="13">
        <v>0.3</v>
      </c>
      <c r="O234" s="13">
        <v>0</v>
      </c>
      <c r="P234" s="13">
        <v>12828.9</v>
      </c>
      <c r="Q234" s="13">
        <v>1267</v>
      </c>
      <c r="R234" s="54">
        <f t="shared" si="23"/>
        <v>2617.1000000000004</v>
      </c>
      <c r="S234" s="54">
        <f t="shared" si="21"/>
        <v>0</v>
      </c>
      <c r="T234" s="85">
        <v>0</v>
      </c>
      <c r="U234" s="84">
        <v>0</v>
      </c>
      <c r="V234" s="54">
        <f t="shared" si="22"/>
        <v>2492.8000000000002</v>
      </c>
      <c r="W234" s="13">
        <v>1065.9000000000001</v>
      </c>
      <c r="X234" s="81">
        <v>0</v>
      </c>
      <c r="Y234" s="79">
        <v>0</v>
      </c>
      <c r="Z234" s="79">
        <v>0</v>
      </c>
      <c r="AA234" s="50">
        <v>0</v>
      </c>
      <c r="AB234" s="13">
        <v>1371.9</v>
      </c>
      <c r="AC234" s="13">
        <v>54.999999999999815</v>
      </c>
      <c r="AD234" s="13">
        <v>124.3</v>
      </c>
      <c r="AE234" s="13">
        <v>0.4</v>
      </c>
      <c r="AF234" s="13">
        <v>0</v>
      </c>
      <c r="AG234" s="64">
        <v>277.5</v>
      </c>
    </row>
    <row r="235" spans="1:33" x14ac:dyDescent="0.25">
      <c r="A235" s="12">
        <v>2011.1</v>
      </c>
      <c r="B235" s="50">
        <v>37634.30000000001</v>
      </c>
      <c r="C235" s="54">
        <f t="shared" si="19"/>
        <v>6837.7000000000007</v>
      </c>
      <c r="D235" s="81">
        <v>4729.1000000000004</v>
      </c>
      <c r="E235" s="79">
        <v>2106.6</v>
      </c>
      <c r="F235" s="50">
        <v>2</v>
      </c>
      <c r="G235" s="54">
        <f t="shared" si="20"/>
        <v>3423</v>
      </c>
      <c r="H235" s="81">
        <v>1424.9</v>
      </c>
      <c r="I235" s="79">
        <v>0</v>
      </c>
      <c r="J235" s="79">
        <v>1998.1</v>
      </c>
      <c r="K235" s="50">
        <v>0</v>
      </c>
      <c r="L235" s="13">
        <v>0</v>
      </c>
      <c r="M235" s="13">
        <v>0</v>
      </c>
      <c r="N235" s="13">
        <v>0.4</v>
      </c>
      <c r="O235" s="13">
        <v>0</v>
      </c>
      <c r="P235" s="13">
        <v>13009.2</v>
      </c>
      <c r="Q235" s="13">
        <v>1318.2</v>
      </c>
      <c r="R235" s="54">
        <f t="shared" si="23"/>
        <v>2764.1000000000004</v>
      </c>
      <c r="S235" s="54">
        <f t="shared" si="21"/>
        <v>0</v>
      </c>
      <c r="T235" s="85">
        <v>0</v>
      </c>
      <c r="U235" s="84">
        <v>0</v>
      </c>
      <c r="V235" s="54">
        <f t="shared" si="22"/>
        <v>2605.7000000000003</v>
      </c>
      <c r="W235" s="13">
        <v>1116.4000000000001</v>
      </c>
      <c r="X235" s="81">
        <v>0</v>
      </c>
      <c r="Y235" s="79">
        <v>0</v>
      </c>
      <c r="Z235" s="79">
        <v>0</v>
      </c>
      <c r="AA235" s="50">
        <v>0</v>
      </c>
      <c r="AB235" s="13">
        <v>1420.4</v>
      </c>
      <c r="AC235" s="13">
        <v>68.900000000000176</v>
      </c>
      <c r="AD235" s="13">
        <v>158.4</v>
      </c>
      <c r="AE235" s="13">
        <v>0.3</v>
      </c>
      <c r="AF235" s="13">
        <v>0</v>
      </c>
      <c r="AG235" s="64">
        <v>294.10000000000002</v>
      </c>
    </row>
    <row r="236" spans="1:33" x14ac:dyDescent="0.25">
      <c r="A236" s="12">
        <v>2011.11</v>
      </c>
      <c r="B236" s="50">
        <v>33141.599999999999</v>
      </c>
      <c r="C236" s="54">
        <f t="shared" si="19"/>
        <v>7102.9000000000005</v>
      </c>
      <c r="D236" s="81">
        <v>5403.3</v>
      </c>
      <c r="E236" s="79">
        <v>1698.9</v>
      </c>
      <c r="F236" s="50">
        <v>0.7</v>
      </c>
      <c r="G236" s="54">
        <f t="shared" si="20"/>
        <v>476.29999999999995</v>
      </c>
      <c r="H236" s="81">
        <v>320.2</v>
      </c>
      <c r="I236" s="79">
        <v>0</v>
      </c>
      <c r="J236" s="79">
        <v>156.1</v>
      </c>
      <c r="K236" s="50">
        <v>0</v>
      </c>
      <c r="L236" s="13">
        <v>0</v>
      </c>
      <c r="M236" s="13">
        <v>0</v>
      </c>
      <c r="N236" s="13">
        <v>0.3</v>
      </c>
      <c r="O236" s="13">
        <v>0</v>
      </c>
      <c r="P236" s="13">
        <v>13633.5</v>
      </c>
      <c r="Q236" s="13">
        <v>851</v>
      </c>
      <c r="R236" s="54">
        <f t="shared" si="23"/>
        <v>1913.3000000000002</v>
      </c>
      <c r="S236" s="54">
        <f t="shared" si="21"/>
        <v>0</v>
      </c>
      <c r="T236" s="85">
        <v>0</v>
      </c>
      <c r="U236" s="84">
        <v>0</v>
      </c>
      <c r="V236" s="54">
        <f t="shared" si="22"/>
        <v>1867.1000000000001</v>
      </c>
      <c r="W236" s="13">
        <v>526.6</v>
      </c>
      <c r="X236" s="81">
        <v>0</v>
      </c>
      <c r="Y236" s="79">
        <v>0</v>
      </c>
      <c r="Z236" s="79">
        <v>0</v>
      </c>
      <c r="AA236" s="50">
        <v>0</v>
      </c>
      <c r="AB236" s="13">
        <v>1323.7</v>
      </c>
      <c r="AC236" s="13">
        <v>16.8</v>
      </c>
      <c r="AD236" s="13">
        <v>46.2</v>
      </c>
      <c r="AE236" s="13">
        <v>0.2</v>
      </c>
      <c r="AF236" s="13">
        <v>0</v>
      </c>
      <c r="AG236" s="64">
        <v>133.30000000000001</v>
      </c>
    </row>
    <row r="237" spans="1:33" x14ac:dyDescent="0.25">
      <c r="A237" s="12">
        <v>2011.12</v>
      </c>
      <c r="B237" s="50">
        <v>59423.999999999993</v>
      </c>
      <c r="C237" s="54">
        <f t="shared" si="19"/>
        <v>10531.4</v>
      </c>
      <c r="D237" s="81">
        <v>8141</v>
      </c>
      <c r="E237" s="79">
        <v>2388.4</v>
      </c>
      <c r="F237" s="50">
        <v>2</v>
      </c>
      <c r="G237" s="54">
        <f t="shared" si="20"/>
        <v>14241.4</v>
      </c>
      <c r="H237" s="81">
        <v>4052.6</v>
      </c>
      <c r="I237" s="79">
        <v>0</v>
      </c>
      <c r="J237" s="79">
        <v>10188.799999999999</v>
      </c>
      <c r="K237" s="50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18066.2</v>
      </c>
      <c r="Q237" s="13">
        <v>912.6</v>
      </c>
      <c r="R237" s="54">
        <f t="shared" si="23"/>
        <v>3763.5</v>
      </c>
      <c r="S237" s="54">
        <f t="shared" si="21"/>
        <v>0</v>
      </c>
      <c r="T237" s="85">
        <v>0</v>
      </c>
      <c r="U237" s="84">
        <v>0</v>
      </c>
      <c r="V237" s="54">
        <f t="shared" si="22"/>
        <v>3723.9</v>
      </c>
      <c r="W237" s="13">
        <v>1700.1</v>
      </c>
      <c r="X237" s="81">
        <v>0</v>
      </c>
      <c r="Y237" s="79">
        <v>0</v>
      </c>
      <c r="Z237" s="79">
        <v>0</v>
      </c>
      <c r="AA237" s="50">
        <v>0</v>
      </c>
      <c r="AB237" s="13">
        <v>1931.2</v>
      </c>
      <c r="AC237" s="13">
        <v>92.599999999999952</v>
      </c>
      <c r="AD237" s="13">
        <v>39.6</v>
      </c>
      <c r="AE237" s="13">
        <v>0.5</v>
      </c>
      <c r="AF237" s="13">
        <v>0</v>
      </c>
      <c r="AG237" s="64">
        <v>377.8</v>
      </c>
    </row>
    <row r="238" spans="1:33" x14ac:dyDescent="0.25">
      <c r="A238" s="12">
        <v>2012.01</v>
      </c>
      <c r="B238" s="50">
        <v>38627.500000000007</v>
      </c>
      <c r="C238" s="54">
        <f t="shared" si="19"/>
        <v>8242.6999999999989</v>
      </c>
      <c r="D238" s="81">
        <v>6092.2</v>
      </c>
      <c r="E238" s="79">
        <v>2149.6</v>
      </c>
      <c r="F238" s="50">
        <v>0.9</v>
      </c>
      <c r="G238" s="54">
        <f t="shared" si="20"/>
        <v>3437.5</v>
      </c>
      <c r="H238" s="81">
        <v>2767.5</v>
      </c>
      <c r="I238" s="79">
        <v>0</v>
      </c>
      <c r="J238" s="79">
        <v>670</v>
      </c>
      <c r="K238" s="50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13718.1</v>
      </c>
      <c r="Q238" s="13">
        <v>1037.2</v>
      </c>
      <c r="R238" s="54">
        <f t="shared" si="23"/>
        <v>3089.7000000000003</v>
      </c>
      <c r="S238" s="54">
        <f t="shared" si="21"/>
        <v>0</v>
      </c>
      <c r="T238" s="85">
        <v>0</v>
      </c>
      <c r="U238" s="84">
        <v>0</v>
      </c>
      <c r="V238" s="54">
        <f t="shared" si="22"/>
        <v>3029.8</v>
      </c>
      <c r="W238" s="13">
        <v>1289.4000000000001</v>
      </c>
      <c r="X238" s="81">
        <v>0</v>
      </c>
      <c r="Y238" s="79">
        <v>0</v>
      </c>
      <c r="Z238" s="79">
        <v>0</v>
      </c>
      <c r="AA238" s="50">
        <v>0</v>
      </c>
      <c r="AB238" s="13">
        <v>1434.1</v>
      </c>
      <c r="AC238" s="13">
        <v>306.3</v>
      </c>
      <c r="AD238" s="13">
        <v>59.9</v>
      </c>
      <c r="AE238" s="13">
        <v>0.9</v>
      </c>
      <c r="AF238" s="13">
        <v>0</v>
      </c>
      <c r="AG238" s="64">
        <v>391.5</v>
      </c>
    </row>
    <row r="239" spans="1:33" x14ac:dyDescent="0.25">
      <c r="A239" s="12">
        <v>2012.02</v>
      </c>
      <c r="B239" s="50">
        <v>31660.999999999996</v>
      </c>
      <c r="C239" s="54">
        <f t="shared" si="19"/>
        <v>7131.6</v>
      </c>
      <c r="D239" s="81">
        <v>5502.8</v>
      </c>
      <c r="E239" s="79">
        <v>1626.4</v>
      </c>
      <c r="F239" s="50">
        <v>2.4</v>
      </c>
      <c r="G239" s="54">
        <f t="shared" si="20"/>
        <v>602.9</v>
      </c>
      <c r="H239" s="81">
        <v>385.7</v>
      </c>
      <c r="I239" s="79">
        <v>0</v>
      </c>
      <c r="J239" s="79">
        <v>217.2</v>
      </c>
      <c r="K239" s="50">
        <v>0</v>
      </c>
      <c r="L239" s="13">
        <v>0</v>
      </c>
      <c r="M239" s="13">
        <v>0</v>
      </c>
      <c r="N239" s="13">
        <v>0.5</v>
      </c>
      <c r="O239" s="13">
        <v>0</v>
      </c>
      <c r="P239" s="13">
        <v>12903.9</v>
      </c>
      <c r="Q239" s="13">
        <v>1021.8</v>
      </c>
      <c r="R239" s="54">
        <f t="shared" si="23"/>
        <v>2468.9</v>
      </c>
      <c r="S239" s="54">
        <f t="shared" si="21"/>
        <v>0</v>
      </c>
      <c r="T239" s="85">
        <v>0</v>
      </c>
      <c r="U239" s="84">
        <v>0</v>
      </c>
      <c r="V239" s="54">
        <f t="shared" si="22"/>
        <v>2415.6</v>
      </c>
      <c r="W239" s="13">
        <v>678.2</v>
      </c>
      <c r="X239" s="81">
        <v>0</v>
      </c>
      <c r="Y239" s="79">
        <v>0</v>
      </c>
      <c r="Z239" s="79">
        <v>0</v>
      </c>
      <c r="AA239" s="50">
        <v>0</v>
      </c>
      <c r="AB239" s="13">
        <v>1518.3</v>
      </c>
      <c r="AC239" s="13">
        <v>219.1</v>
      </c>
      <c r="AD239" s="13">
        <v>53.3</v>
      </c>
      <c r="AE239" s="13">
        <v>10.4</v>
      </c>
      <c r="AF239" s="13">
        <v>0</v>
      </c>
      <c r="AG239" s="64">
        <v>264.10000000000002</v>
      </c>
    </row>
    <row r="240" spans="1:33" x14ac:dyDescent="0.25">
      <c r="A240" s="12">
        <v>2012.03</v>
      </c>
      <c r="B240" s="50">
        <v>39847.699999999997</v>
      </c>
      <c r="C240" s="54">
        <f t="shared" si="19"/>
        <v>7984.3</v>
      </c>
      <c r="D240" s="81">
        <v>5965.4</v>
      </c>
      <c r="E240" s="79">
        <v>2017.1</v>
      </c>
      <c r="F240" s="50">
        <v>1.8</v>
      </c>
      <c r="G240" s="54">
        <f t="shared" si="20"/>
        <v>3240.8999999999996</v>
      </c>
      <c r="H240" s="81">
        <v>1964.6</v>
      </c>
      <c r="I240" s="79">
        <v>0</v>
      </c>
      <c r="J240" s="79">
        <v>1276.3</v>
      </c>
      <c r="K240" s="50">
        <v>0</v>
      </c>
      <c r="L240" s="13">
        <v>0</v>
      </c>
      <c r="M240" s="13">
        <v>0</v>
      </c>
      <c r="N240" s="13">
        <v>0.1</v>
      </c>
      <c r="O240" s="13">
        <v>0</v>
      </c>
      <c r="P240" s="13">
        <v>15695.2</v>
      </c>
      <c r="Q240" s="13">
        <v>1292</v>
      </c>
      <c r="R240" s="54">
        <f t="shared" si="23"/>
        <v>2450.6</v>
      </c>
      <c r="S240" s="54">
        <f t="shared" si="21"/>
        <v>0</v>
      </c>
      <c r="T240" s="85">
        <v>0</v>
      </c>
      <c r="U240" s="84">
        <v>0</v>
      </c>
      <c r="V240" s="54">
        <f t="shared" si="22"/>
        <v>2391.6</v>
      </c>
      <c r="W240" s="13">
        <v>851</v>
      </c>
      <c r="X240" s="81">
        <v>0</v>
      </c>
      <c r="Y240" s="79">
        <v>0</v>
      </c>
      <c r="Z240" s="79">
        <v>0</v>
      </c>
      <c r="AA240" s="50">
        <v>0</v>
      </c>
      <c r="AB240" s="13">
        <v>1418.5</v>
      </c>
      <c r="AC240" s="13">
        <v>122.1</v>
      </c>
      <c r="AD240" s="13">
        <v>59</v>
      </c>
      <c r="AE240" s="13">
        <v>0.5</v>
      </c>
      <c r="AF240" s="13">
        <v>0</v>
      </c>
      <c r="AG240" s="64">
        <v>271.2</v>
      </c>
    </row>
    <row r="241" spans="1:33" x14ac:dyDescent="0.25">
      <c r="A241" s="12">
        <v>2012.04</v>
      </c>
      <c r="B241" s="50">
        <v>37650.5</v>
      </c>
      <c r="C241" s="54">
        <f t="shared" si="19"/>
        <v>7320.9999999999991</v>
      </c>
      <c r="D241" s="81">
        <v>5583.9</v>
      </c>
      <c r="E241" s="79">
        <v>1735.7</v>
      </c>
      <c r="F241" s="50">
        <v>1.4</v>
      </c>
      <c r="G241" s="54">
        <f t="shared" si="20"/>
        <v>2924.7</v>
      </c>
      <c r="H241" s="81">
        <v>816.6</v>
      </c>
      <c r="I241" s="79">
        <v>0</v>
      </c>
      <c r="J241" s="79">
        <v>2108.1</v>
      </c>
      <c r="K241" s="50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14645.2</v>
      </c>
      <c r="Q241" s="13">
        <v>1355.8</v>
      </c>
      <c r="R241" s="54">
        <f t="shared" si="23"/>
        <v>2538.3000000000002</v>
      </c>
      <c r="S241" s="54">
        <f t="shared" si="21"/>
        <v>0</v>
      </c>
      <c r="T241" s="85">
        <v>0</v>
      </c>
      <c r="U241" s="84">
        <v>0</v>
      </c>
      <c r="V241" s="54">
        <f t="shared" si="22"/>
        <v>2513.8000000000002</v>
      </c>
      <c r="W241" s="13">
        <v>813.9</v>
      </c>
      <c r="X241" s="81">
        <v>0</v>
      </c>
      <c r="Y241" s="79">
        <v>0</v>
      </c>
      <c r="Z241" s="79">
        <v>0</v>
      </c>
      <c r="AA241" s="50">
        <v>0</v>
      </c>
      <c r="AB241" s="13">
        <v>1503.9</v>
      </c>
      <c r="AC241" s="13">
        <v>196</v>
      </c>
      <c r="AD241" s="13">
        <v>24.5</v>
      </c>
      <c r="AE241" s="13">
        <v>0.7</v>
      </c>
      <c r="AF241" s="13">
        <v>0</v>
      </c>
      <c r="AG241" s="64">
        <v>283.8</v>
      </c>
    </row>
    <row r="242" spans="1:33" x14ac:dyDescent="0.25">
      <c r="A242" s="12">
        <v>2012.05</v>
      </c>
      <c r="B242" s="50">
        <v>40445.900000000009</v>
      </c>
      <c r="C242" s="54">
        <f t="shared" si="19"/>
        <v>7583.4999999999991</v>
      </c>
      <c r="D242" s="81">
        <v>5758.2</v>
      </c>
      <c r="E242" s="79">
        <v>1822.6</v>
      </c>
      <c r="F242" s="50">
        <v>2.7</v>
      </c>
      <c r="G242" s="54">
        <f t="shared" si="20"/>
        <v>2281.5</v>
      </c>
      <c r="H242" s="81">
        <v>1284.5</v>
      </c>
      <c r="I242" s="79">
        <v>0</v>
      </c>
      <c r="J242" s="79">
        <v>997</v>
      </c>
      <c r="K242" s="50">
        <v>0</v>
      </c>
      <c r="L242" s="13">
        <v>0</v>
      </c>
      <c r="M242" s="13">
        <v>0</v>
      </c>
      <c r="N242" s="13">
        <v>4.9000000000000004</v>
      </c>
      <c r="O242" s="13">
        <v>0</v>
      </c>
      <c r="P242" s="13">
        <v>16160.1</v>
      </c>
      <c r="Q242" s="13">
        <v>1403.1</v>
      </c>
      <c r="R242" s="54">
        <f t="shared" si="23"/>
        <v>3110.7000000000003</v>
      </c>
      <c r="S242" s="54">
        <f t="shared" si="21"/>
        <v>0</v>
      </c>
      <c r="T242" s="85">
        <v>0</v>
      </c>
      <c r="U242" s="84">
        <v>0</v>
      </c>
      <c r="V242" s="54">
        <f t="shared" si="22"/>
        <v>3053.8</v>
      </c>
      <c r="W242" s="13">
        <v>1015.5</v>
      </c>
      <c r="X242" s="81">
        <v>0</v>
      </c>
      <c r="Y242" s="79">
        <v>0</v>
      </c>
      <c r="Z242" s="79">
        <v>0</v>
      </c>
      <c r="AA242" s="50">
        <v>0</v>
      </c>
      <c r="AB242" s="13">
        <v>1742</v>
      </c>
      <c r="AC242" s="13">
        <v>296.3</v>
      </c>
      <c r="AD242" s="13">
        <v>56.9</v>
      </c>
      <c r="AE242" s="13">
        <v>0.3</v>
      </c>
      <c r="AF242" s="13">
        <v>0</v>
      </c>
      <c r="AG242" s="64">
        <v>319.10000000000002</v>
      </c>
    </row>
    <row r="243" spans="1:33" x14ac:dyDescent="0.25">
      <c r="A243" s="12">
        <v>2012.06</v>
      </c>
      <c r="B243" s="50">
        <v>49844.500000000007</v>
      </c>
      <c r="C243" s="54">
        <f t="shared" si="19"/>
        <v>8504.0000000000018</v>
      </c>
      <c r="D243" s="81">
        <v>6288.6</v>
      </c>
      <c r="E243" s="79">
        <v>2212.8000000000002</v>
      </c>
      <c r="F243" s="50">
        <v>2.6</v>
      </c>
      <c r="G243" s="54">
        <f t="shared" si="20"/>
        <v>3040.3999999999996</v>
      </c>
      <c r="H243" s="81">
        <v>1656.3</v>
      </c>
      <c r="I243" s="79">
        <v>0</v>
      </c>
      <c r="J243" s="79">
        <v>1384.1</v>
      </c>
      <c r="K243" s="50">
        <v>0</v>
      </c>
      <c r="L243" s="13">
        <v>0</v>
      </c>
      <c r="M243" s="13">
        <v>0</v>
      </c>
      <c r="N243" s="13">
        <v>14.6</v>
      </c>
      <c r="O243" s="13">
        <v>0</v>
      </c>
      <c r="P243" s="13">
        <v>22364.3</v>
      </c>
      <c r="Q243" s="13">
        <v>1459.4</v>
      </c>
      <c r="R243" s="54">
        <f t="shared" si="23"/>
        <v>2854.2999999999997</v>
      </c>
      <c r="S243" s="54">
        <f t="shared" si="21"/>
        <v>0</v>
      </c>
      <c r="T243" s="85">
        <v>0</v>
      </c>
      <c r="U243" s="84">
        <v>0</v>
      </c>
      <c r="V243" s="54">
        <f t="shared" si="22"/>
        <v>2697.7</v>
      </c>
      <c r="W243" s="13">
        <v>1043.0999999999999</v>
      </c>
      <c r="X243" s="81">
        <v>0</v>
      </c>
      <c r="Y243" s="79">
        <v>0</v>
      </c>
      <c r="Z243" s="79">
        <v>0</v>
      </c>
      <c r="AA243" s="50">
        <v>0</v>
      </c>
      <c r="AB243" s="13">
        <v>1538.3</v>
      </c>
      <c r="AC243" s="13">
        <v>116.3</v>
      </c>
      <c r="AD243" s="13">
        <v>156.6</v>
      </c>
      <c r="AE243" s="13">
        <v>2</v>
      </c>
      <c r="AF243" s="13">
        <v>0</v>
      </c>
      <c r="AG243" s="64">
        <v>481.5</v>
      </c>
    </row>
    <row r="244" spans="1:33" x14ac:dyDescent="0.25">
      <c r="A244" s="12">
        <v>2012.07</v>
      </c>
      <c r="B244" s="50">
        <v>46778.899999999994</v>
      </c>
      <c r="C244" s="54">
        <f t="shared" si="19"/>
        <v>10041.5</v>
      </c>
      <c r="D244" s="81">
        <v>7953.3</v>
      </c>
      <c r="E244" s="79">
        <v>2085.8000000000002</v>
      </c>
      <c r="F244" s="50">
        <v>2.4</v>
      </c>
      <c r="G244" s="54">
        <f t="shared" si="20"/>
        <v>3413</v>
      </c>
      <c r="H244" s="81">
        <v>2120</v>
      </c>
      <c r="I244" s="79">
        <v>0</v>
      </c>
      <c r="J244" s="79">
        <v>1293</v>
      </c>
      <c r="K244" s="50">
        <v>0</v>
      </c>
      <c r="L244" s="13">
        <v>0</v>
      </c>
      <c r="M244" s="13">
        <v>0</v>
      </c>
      <c r="N244" s="13">
        <v>9.1999999999999993</v>
      </c>
      <c r="O244" s="13">
        <v>0</v>
      </c>
      <c r="P244" s="13">
        <v>15452.3</v>
      </c>
      <c r="Q244" s="13">
        <v>2019.1</v>
      </c>
      <c r="R244" s="54">
        <f t="shared" si="23"/>
        <v>3536.6999999999989</v>
      </c>
      <c r="S244" s="54">
        <f t="shared" si="21"/>
        <v>0</v>
      </c>
      <c r="T244" s="85">
        <v>0</v>
      </c>
      <c r="U244" s="84">
        <v>0</v>
      </c>
      <c r="V244" s="54">
        <f t="shared" si="22"/>
        <v>3456.4999999999991</v>
      </c>
      <c r="W244" s="13">
        <v>992.3</v>
      </c>
      <c r="X244" s="81">
        <v>0</v>
      </c>
      <c r="Y244" s="79">
        <v>0</v>
      </c>
      <c r="Z244" s="79">
        <v>0</v>
      </c>
      <c r="AA244" s="50">
        <v>0</v>
      </c>
      <c r="AB244" s="13">
        <v>2384.6</v>
      </c>
      <c r="AC244" s="13">
        <v>79.599999999999596</v>
      </c>
      <c r="AD244" s="13">
        <v>80.2</v>
      </c>
      <c r="AE244" s="13">
        <v>0.7</v>
      </c>
      <c r="AF244" s="13">
        <v>0</v>
      </c>
      <c r="AG244" s="64">
        <v>1032.7</v>
      </c>
    </row>
    <row r="245" spans="1:33" x14ac:dyDescent="0.25">
      <c r="A245" s="12">
        <v>2012.08</v>
      </c>
      <c r="B245" s="50">
        <v>41792.330000000009</v>
      </c>
      <c r="C245" s="54">
        <f t="shared" si="19"/>
        <v>8422.2000000000007</v>
      </c>
      <c r="D245" s="81">
        <v>6241</v>
      </c>
      <c r="E245" s="79">
        <v>2178.6999999999998</v>
      </c>
      <c r="F245" s="50">
        <v>2.5</v>
      </c>
      <c r="G245" s="54">
        <f t="shared" si="20"/>
        <v>759.6</v>
      </c>
      <c r="H245" s="81">
        <v>494.6</v>
      </c>
      <c r="I245" s="79">
        <v>0</v>
      </c>
      <c r="J245" s="79">
        <v>265</v>
      </c>
      <c r="K245" s="50">
        <v>0</v>
      </c>
      <c r="L245" s="13">
        <v>0</v>
      </c>
      <c r="M245" s="13">
        <v>0</v>
      </c>
      <c r="N245" s="13">
        <v>0.3</v>
      </c>
      <c r="O245" s="13">
        <v>0</v>
      </c>
      <c r="P245" s="13">
        <v>15995.3</v>
      </c>
      <c r="Q245" s="13">
        <v>2656.1</v>
      </c>
      <c r="R245" s="54">
        <f t="shared" si="23"/>
        <v>2840.0300000000007</v>
      </c>
      <c r="S245" s="54">
        <f t="shared" si="21"/>
        <v>0</v>
      </c>
      <c r="T245" s="85">
        <v>0</v>
      </c>
      <c r="U245" s="84">
        <v>0</v>
      </c>
      <c r="V245" s="54">
        <f t="shared" si="22"/>
        <v>2779.7300000000005</v>
      </c>
      <c r="W245" s="13">
        <v>996.53</v>
      </c>
      <c r="X245" s="81">
        <v>0</v>
      </c>
      <c r="Y245" s="79">
        <v>0</v>
      </c>
      <c r="Z245" s="79">
        <v>0</v>
      </c>
      <c r="AA245" s="50">
        <v>0</v>
      </c>
      <c r="AB245" s="13">
        <v>1710.9</v>
      </c>
      <c r="AC245" s="13">
        <v>72.3</v>
      </c>
      <c r="AD245" s="13">
        <v>60.3</v>
      </c>
      <c r="AE245" s="13">
        <v>0.4</v>
      </c>
      <c r="AF245" s="13">
        <v>0</v>
      </c>
      <c r="AG245" s="64">
        <v>938.3</v>
      </c>
    </row>
    <row r="246" spans="1:33" x14ac:dyDescent="0.25">
      <c r="A246" s="12">
        <v>2012.09</v>
      </c>
      <c r="B246" s="50">
        <v>44304.299999999996</v>
      </c>
      <c r="C246" s="54">
        <f t="shared" si="19"/>
        <v>7993.7999999999993</v>
      </c>
      <c r="D246" s="81">
        <v>5873.9</v>
      </c>
      <c r="E246" s="79">
        <v>2118.1999999999998</v>
      </c>
      <c r="F246" s="50">
        <v>1.7</v>
      </c>
      <c r="G246" s="54">
        <f t="shared" si="20"/>
        <v>3124.5</v>
      </c>
      <c r="H246" s="81">
        <v>1860.6</v>
      </c>
      <c r="I246" s="79">
        <v>0</v>
      </c>
      <c r="J246" s="79">
        <v>1263.9000000000001</v>
      </c>
      <c r="K246" s="50">
        <v>0</v>
      </c>
      <c r="L246" s="13">
        <v>0</v>
      </c>
      <c r="M246" s="13">
        <v>0</v>
      </c>
      <c r="N246" s="13">
        <v>0.8</v>
      </c>
      <c r="O246" s="13">
        <v>0</v>
      </c>
      <c r="P246" s="13">
        <v>17260.599999999999</v>
      </c>
      <c r="Q246" s="13">
        <v>1789.3</v>
      </c>
      <c r="R246" s="54">
        <f t="shared" si="23"/>
        <v>3034.0999999999995</v>
      </c>
      <c r="S246" s="54">
        <f t="shared" si="21"/>
        <v>0</v>
      </c>
      <c r="T246" s="85">
        <v>0</v>
      </c>
      <c r="U246" s="84">
        <v>0</v>
      </c>
      <c r="V246" s="54">
        <f t="shared" si="22"/>
        <v>2937.8999999999996</v>
      </c>
      <c r="W246" s="13">
        <v>1048.0999999999999</v>
      </c>
      <c r="X246" s="81">
        <v>0</v>
      </c>
      <c r="Y246" s="79">
        <v>0</v>
      </c>
      <c r="Z246" s="79">
        <v>0</v>
      </c>
      <c r="AA246" s="50">
        <v>0</v>
      </c>
      <c r="AB246" s="13">
        <v>1829.8</v>
      </c>
      <c r="AC246" s="13">
        <v>59.999999999999943</v>
      </c>
      <c r="AD246" s="13">
        <v>96.2</v>
      </c>
      <c r="AE246" s="13">
        <v>0.6</v>
      </c>
      <c r="AF246" s="13">
        <v>0</v>
      </c>
      <c r="AG246" s="64">
        <v>566.1</v>
      </c>
    </row>
    <row r="247" spans="1:33" x14ac:dyDescent="0.25">
      <c r="A247" s="12">
        <v>2012.1</v>
      </c>
      <c r="B247" s="50">
        <v>48832.3</v>
      </c>
      <c r="C247" s="54">
        <f t="shared" si="19"/>
        <v>9658.2000000000007</v>
      </c>
      <c r="D247" s="81">
        <v>7181.1</v>
      </c>
      <c r="E247" s="79">
        <v>2474.4</v>
      </c>
      <c r="F247" s="50">
        <v>2.7</v>
      </c>
      <c r="G247" s="54">
        <f t="shared" si="20"/>
        <v>4711.1000000000004</v>
      </c>
      <c r="H247" s="81">
        <v>1791.2</v>
      </c>
      <c r="I247" s="79">
        <v>0</v>
      </c>
      <c r="J247" s="79">
        <v>2919.9</v>
      </c>
      <c r="K247" s="50">
        <v>0</v>
      </c>
      <c r="L247" s="13">
        <v>0</v>
      </c>
      <c r="M247" s="13">
        <v>0</v>
      </c>
      <c r="N247" s="13">
        <v>39.200000000000003</v>
      </c>
      <c r="O247" s="13">
        <v>0</v>
      </c>
      <c r="P247" s="13">
        <v>17595</v>
      </c>
      <c r="Q247" s="13">
        <v>2239</v>
      </c>
      <c r="R247" s="54">
        <f t="shared" si="23"/>
        <v>3025.2</v>
      </c>
      <c r="S247" s="54">
        <f t="shared" si="21"/>
        <v>0</v>
      </c>
      <c r="T247" s="85">
        <v>0</v>
      </c>
      <c r="U247" s="84">
        <v>0</v>
      </c>
      <c r="V247" s="54">
        <f t="shared" si="22"/>
        <v>2962.5</v>
      </c>
      <c r="W247" s="13">
        <v>1153.5999999999999</v>
      </c>
      <c r="X247" s="81">
        <v>0</v>
      </c>
      <c r="Y247" s="79">
        <v>0</v>
      </c>
      <c r="Z247" s="79">
        <v>0</v>
      </c>
      <c r="AA247" s="50">
        <v>0</v>
      </c>
      <c r="AB247" s="13">
        <v>1720.1</v>
      </c>
      <c r="AC247" s="13">
        <v>88.8</v>
      </c>
      <c r="AD247" s="13">
        <v>62.7</v>
      </c>
      <c r="AE247" s="13">
        <v>1.3</v>
      </c>
      <c r="AF247" s="13">
        <v>0</v>
      </c>
      <c r="AG247" s="64">
        <v>791.5</v>
      </c>
    </row>
    <row r="248" spans="1:33" x14ac:dyDescent="0.25">
      <c r="A248" s="12">
        <v>2012.11</v>
      </c>
      <c r="B248" s="50">
        <v>44975.000000000015</v>
      </c>
      <c r="C248" s="54">
        <f t="shared" si="19"/>
        <v>8920.9000000000015</v>
      </c>
      <c r="D248" s="81">
        <v>6892.8</v>
      </c>
      <c r="E248" s="79">
        <v>2026.9</v>
      </c>
      <c r="F248" s="50">
        <v>1.2</v>
      </c>
      <c r="G248" s="54">
        <f t="shared" si="20"/>
        <v>1550.6</v>
      </c>
      <c r="H248" s="81">
        <v>406.6</v>
      </c>
      <c r="I248" s="79">
        <v>0</v>
      </c>
      <c r="J248" s="79">
        <v>1144</v>
      </c>
      <c r="K248" s="50">
        <v>0</v>
      </c>
      <c r="L248" s="13">
        <v>0</v>
      </c>
      <c r="M248" s="13">
        <v>0</v>
      </c>
      <c r="N248" s="13">
        <v>13.3</v>
      </c>
      <c r="O248" s="13">
        <v>0</v>
      </c>
      <c r="P248" s="13">
        <v>17793.5</v>
      </c>
      <c r="Q248" s="13">
        <v>2973.9</v>
      </c>
      <c r="R248" s="54">
        <f t="shared" si="23"/>
        <v>3248.4000000000005</v>
      </c>
      <c r="S248" s="54">
        <f t="shared" si="21"/>
        <v>0</v>
      </c>
      <c r="T248" s="85">
        <v>0</v>
      </c>
      <c r="U248" s="84">
        <v>0</v>
      </c>
      <c r="V248" s="54">
        <f t="shared" si="22"/>
        <v>3059.6000000000004</v>
      </c>
      <c r="W248" s="13">
        <v>1164</v>
      </c>
      <c r="X248" s="81">
        <v>0</v>
      </c>
      <c r="Y248" s="79">
        <v>0</v>
      </c>
      <c r="Z248" s="79">
        <v>0</v>
      </c>
      <c r="AA248" s="50">
        <v>0</v>
      </c>
      <c r="AB248" s="13">
        <v>1755.3</v>
      </c>
      <c r="AC248" s="13">
        <v>140.30000000000001</v>
      </c>
      <c r="AD248" s="13">
        <v>188.8</v>
      </c>
      <c r="AE248" s="13">
        <v>0.3</v>
      </c>
      <c r="AF248" s="13">
        <v>0</v>
      </c>
      <c r="AG248" s="64">
        <v>388.7</v>
      </c>
    </row>
    <row r="249" spans="1:33" x14ac:dyDescent="0.25">
      <c r="A249" s="12">
        <v>2012.12</v>
      </c>
      <c r="B249" s="50">
        <v>79421.400000000009</v>
      </c>
      <c r="C249" s="54">
        <f t="shared" si="19"/>
        <v>12403.2</v>
      </c>
      <c r="D249" s="81">
        <v>9799.4</v>
      </c>
      <c r="E249" s="79">
        <v>2602.3000000000002</v>
      </c>
      <c r="F249" s="50">
        <v>1.5</v>
      </c>
      <c r="G249" s="54">
        <f t="shared" si="20"/>
        <v>22103.1</v>
      </c>
      <c r="H249" s="81">
        <v>5693.3</v>
      </c>
      <c r="I249" s="79">
        <v>0</v>
      </c>
      <c r="J249" s="79">
        <v>16409.8</v>
      </c>
      <c r="K249" s="50">
        <v>0</v>
      </c>
      <c r="L249" s="13">
        <v>0</v>
      </c>
      <c r="M249" s="13">
        <v>0</v>
      </c>
      <c r="N249" s="13">
        <v>2.7</v>
      </c>
      <c r="O249" s="13">
        <v>0</v>
      </c>
      <c r="P249" s="13">
        <v>25033.599999999999</v>
      </c>
      <c r="Q249" s="13">
        <v>2252.4</v>
      </c>
      <c r="R249" s="54">
        <f t="shared" si="23"/>
        <v>4311.9000000000005</v>
      </c>
      <c r="S249" s="54">
        <f t="shared" si="21"/>
        <v>0</v>
      </c>
      <c r="T249" s="85">
        <v>0</v>
      </c>
      <c r="U249" s="84">
        <v>0</v>
      </c>
      <c r="V249" s="54">
        <f t="shared" si="22"/>
        <v>4175.8</v>
      </c>
      <c r="W249" s="13">
        <v>1298.5</v>
      </c>
      <c r="X249" s="81">
        <v>0</v>
      </c>
      <c r="Y249" s="79">
        <v>0</v>
      </c>
      <c r="Z249" s="79">
        <v>0</v>
      </c>
      <c r="AA249" s="50">
        <v>0</v>
      </c>
      <c r="AB249" s="13">
        <v>2474.6999999999998</v>
      </c>
      <c r="AC249" s="13">
        <v>402.6</v>
      </c>
      <c r="AD249" s="13">
        <v>136.1</v>
      </c>
      <c r="AE249" s="13">
        <v>0.4</v>
      </c>
      <c r="AF249" s="13">
        <v>0</v>
      </c>
      <c r="AG249" s="64">
        <v>854.5</v>
      </c>
    </row>
    <row r="250" spans="1:33" x14ac:dyDescent="0.25">
      <c r="A250" s="12">
        <v>2013.01</v>
      </c>
      <c r="B250" s="50">
        <v>46540.800000000003</v>
      </c>
      <c r="C250" s="54">
        <f t="shared" si="19"/>
        <v>10595.5</v>
      </c>
      <c r="D250" s="81">
        <v>7842.3</v>
      </c>
      <c r="E250" s="79">
        <v>2751.9</v>
      </c>
      <c r="F250" s="50">
        <v>1.2999999999999829</v>
      </c>
      <c r="G250" s="54">
        <f t="shared" si="20"/>
        <v>2398.2000000000003</v>
      </c>
      <c r="H250" s="81">
        <v>2250.9</v>
      </c>
      <c r="I250" s="79">
        <v>0</v>
      </c>
      <c r="J250" s="79">
        <v>147.30000000000001</v>
      </c>
      <c r="K250" s="50">
        <v>0</v>
      </c>
      <c r="L250" s="13">
        <v>0</v>
      </c>
      <c r="M250" s="13">
        <v>0</v>
      </c>
      <c r="N250" s="13">
        <v>15.5</v>
      </c>
      <c r="O250" s="13">
        <v>0</v>
      </c>
      <c r="P250" s="13">
        <v>18517.8</v>
      </c>
      <c r="Q250" s="13">
        <v>2299.1</v>
      </c>
      <c r="R250" s="54">
        <f t="shared" si="23"/>
        <v>3280.9999999999995</v>
      </c>
      <c r="S250" s="54">
        <f t="shared" si="21"/>
        <v>0</v>
      </c>
      <c r="T250" s="85">
        <v>0</v>
      </c>
      <c r="U250" s="84">
        <v>0</v>
      </c>
      <c r="V250" s="54">
        <f t="shared" si="22"/>
        <v>2906.2999999999997</v>
      </c>
      <c r="W250" s="13">
        <v>803.8</v>
      </c>
      <c r="X250" s="81">
        <v>0</v>
      </c>
      <c r="Y250" s="79">
        <v>0</v>
      </c>
      <c r="Z250" s="79">
        <v>0</v>
      </c>
      <c r="AA250" s="50">
        <v>0</v>
      </c>
      <c r="AB250" s="13">
        <v>1897.9</v>
      </c>
      <c r="AC250" s="13">
        <v>204.6</v>
      </c>
      <c r="AD250" s="13">
        <v>374.7</v>
      </c>
      <c r="AE250" s="13">
        <v>2.9</v>
      </c>
      <c r="AF250" s="13">
        <v>0</v>
      </c>
      <c r="AG250" s="64">
        <v>225.1</v>
      </c>
    </row>
    <row r="251" spans="1:33" x14ac:dyDescent="0.25">
      <c r="A251" s="12">
        <v>2013.02</v>
      </c>
      <c r="B251" s="50">
        <v>43371.299999999996</v>
      </c>
      <c r="C251" s="54">
        <f t="shared" si="19"/>
        <v>9513.9</v>
      </c>
      <c r="D251" s="81">
        <v>7185.3</v>
      </c>
      <c r="E251" s="79">
        <v>2327</v>
      </c>
      <c r="F251" s="50">
        <v>1.6000000000000114</v>
      </c>
      <c r="G251" s="54">
        <f t="shared" si="20"/>
        <v>730.3</v>
      </c>
      <c r="H251" s="81">
        <v>500.9</v>
      </c>
      <c r="I251" s="79">
        <v>0</v>
      </c>
      <c r="J251" s="79">
        <v>229.4</v>
      </c>
      <c r="K251" s="50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17222.8</v>
      </c>
      <c r="Q251" s="13">
        <v>1981.8</v>
      </c>
      <c r="R251" s="54">
        <f t="shared" si="23"/>
        <v>3344.7</v>
      </c>
      <c r="S251" s="54">
        <f t="shared" si="21"/>
        <v>0</v>
      </c>
      <c r="T251" s="85">
        <v>0</v>
      </c>
      <c r="U251" s="84">
        <v>0</v>
      </c>
      <c r="V251" s="54">
        <f t="shared" si="22"/>
        <v>3276</v>
      </c>
      <c r="W251" s="13">
        <v>1073.5</v>
      </c>
      <c r="X251" s="81">
        <v>0</v>
      </c>
      <c r="Y251" s="79">
        <v>0</v>
      </c>
      <c r="Z251" s="79">
        <v>0</v>
      </c>
      <c r="AA251" s="50">
        <v>0</v>
      </c>
      <c r="AB251" s="13">
        <v>1815.7</v>
      </c>
      <c r="AC251" s="13">
        <v>386.8</v>
      </c>
      <c r="AD251" s="13">
        <v>68.7</v>
      </c>
      <c r="AE251" s="13">
        <v>3.1</v>
      </c>
      <c r="AF251" s="13">
        <v>0</v>
      </c>
      <c r="AG251" s="64">
        <v>440</v>
      </c>
    </row>
    <row r="252" spans="1:33" x14ac:dyDescent="0.25">
      <c r="A252" s="12">
        <v>2013.03</v>
      </c>
      <c r="B252" s="50">
        <v>49557.3</v>
      </c>
      <c r="C252" s="54">
        <f t="shared" si="19"/>
        <v>9240.2999999999993</v>
      </c>
      <c r="D252" s="81">
        <v>6930.9</v>
      </c>
      <c r="E252" s="79">
        <v>2307.9</v>
      </c>
      <c r="F252" s="50">
        <v>1.5</v>
      </c>
      <c r="G252" s="54">
        <f t="shared" si="20"/>
        <v>4014</v>
      </c>
      <c r="H252" s="81">
        <v>2143.4</v>
      </c>
      <c r="I252" s="79">
        <v>0</v>
      </c>
      <c r="J252" s="79">
        <v>1870.6</v>
      </c>
      <c r="K252" s="50">
        <v>0</v>
      </c>
      <c r="L252" s="13">
        <v>0</v>
      </c>
      <c r="M252" s="13">
        <v>0</v>
      </c>
      <c r="N252" s="13">
        <v>0.2</v>
      </c>
      <c r="O252" s="13">
        <v>0</v>
      </c>
      <c r="P252" s="13">
        <v>20083.5</v>
      </c>
      <c r="Q252" s="13">
        <v>1661.4</v>
      </c>
      <c r="R252" s="54">
        <f t="shared" si="23"/>
        <v>3238</v>
      </c>
      <c r="S252" s="54">
        <f t="shared" si="21"/>
        <v>0</v>
      </c>
      <c r="T252" s="85">
        <v>0</v>
      </c>
      <c r="U252" s="84">
        <v>0</v>
      </c>
      <c r="V252" s="54">
        <f t="shared" si="22"/>
        <v>3175.3</v>
      </c>
      <c r="W252" s="13">
        <v>1218.9000000000001</v>
      </c>
      <c r="X252" s="81">
        <v>0</v>
      </c>
      <c r="Y252" s="79">
        <v>0</v>
      </c>
      <c r="Z252" s="79">
        <v>0</v>
      </c>
      <c r="AA252" s="50">
        <v>0</v>
      </c>
      <c r="AB252" s="13">
        <v>1751</v>
      </c>
      <c r="AC252" s="13">
        <v>205.4</v>
      </c>
      <c r="AD252" s="13">
        <v>62.7</v>
      </c>
      <c r="AE252" s="13">
        <v>3.5</v>
      </c>
      <c r="AF252" s="13">
        <v>0</v>
      </c>
      <c r="AG252" s="64">
        <v>787</v>
      </c>
    </row>
    <row r="253" spans="1:33" x14ac:dyDescent="0.25">
      <c r="A253" s="12">
        <v>2013.04</v>
      </c>
      <c r="B253" s="50">
        <v>51716.100000000013</v>
      </c>
      <c r="C253" s="54">
        <f t="shared" si="19"/>
        <v>9732.7000000000007</v>
      </c>
      <c r="D253" s="81">
        <v>7230.6</v>
      </c>
      <c r="E253" s="79">
        <v>2499.4</v>
      </c>
      <c r="F253" s="50">
        <v>2.7</v>
      </c>
      <c r="G253" s="54">
        <f t="shared" si="20"/>
        <v>4511.6000000000004</v>
      </c>
      <c r="H253" s="81">
        <v>1991.6</v>
      </c>
      <c r="I253" s="79">
        <v>0</v>
      </c>
      <c r="J253" s="79">
        <v>2520</v>
      </c>
      <c r="K253" s="50">
        <v>0</v>
      </c>
      <c r="L253" s="13">
        <v>0</v>
      </c>
      <c r="M253" s="13">
        <v>0</v>
      </c>
      <c r="N253" s="13">
        <v>10.8</v>
      </c>
      <c r="O253" s="13">
        <v>0</v>
      </c>
      <c r="P253" s="13">
        <v>19980.8</v>
      </c>
      <c r="Q253" s="13">
        <v>2334.3000000000002</v>
      </c>
      <c r="R253" s="54">
        <f t="shared" si="23"/>
        <v>3385.2999999999997</v>
      </c>
      <c r="S253" s="54">
        <f t="shared" si="21"/>
        <v>0</v>
      </c>
      <c r="T253" s="85">
        <v>0</v>
      </c>
      <c r="U253" s="84">
        <v>0</v>
      </c>
      <c r="V253" s="54">
        <f t="shared" si="22"/>
        <v>3319.2</v>
      </c>
      <c r="W253" s="13">
        <v>1030.0999999999999</v>
      </c>
      <c r="X253" s="81">
        <v>0</v>
      </c>
      <c r="Y253" s="79">
        <v>0</v>
      </c>
      <c r="Z253" s="79">
        <v>0</v>
      </c>
      <c r="AA253" s="50">
        <v>0</v>
      </c>
      <c r="AB253" s="13">
        <v>1897.3</v>
      </c>
      <c r="AC253" s="13">
        <v>391.8</v>
      </c>
      <c r="AD253" s="13">
        <v>66.099999999999994</v>
      </c>
      <c r="AE253" s="13">
        <v>0.8</v>
      </c>
      <c r="AF253" s="13">
        <v>0</v>
      </c>
      <c r="AG253" s="64">
        <v>713.1</v>
      </c>
    </row>
    <row r="254" spans="1:33" x14ac:dyDescent="0.25">
      <c r="A254" s="12">
        <v>2013.05</v>
      </c>
      <c r="B254" s="50">
        <v>51283.1</v>
      </c>
      <c r="C254" s="54">
        <f t="shared" si="19"/>
        <v>9559.4</v>
      </c>
      <c r="D254" s="81">
        <v>6968.6</v>
      </c>
      <c r="E254" s="79">
        <v>2587.1999999999998</v>
      </c>
      <c r="F254" s="50">
        <v>3.6</v>
      </c>
      <c r="G254" s="54">
        <f t="shared" si="20"/>
        <v>2327.5</v>
      </c>
      <c r="H254" s="81">
        <v>1086.0999999999999</v>
      </c>
      <c r="I254" s="79">
        <v>0</v>
      </c>
      <c r="J254" s="79">
        <v>1241.4000000000001</v>
      </c>
      <c r="K254" s="50">
        <v>0</v>
      </c>
      <c r="L254" s="13">
        <v>0</v>
      </c>
      <c r="M254" s="13">
        <v>0</v>
      </c>
      <c r="N254" s="13">
        <v>21.5</v>
      </c>
      <c r="O254" s="13">
        <v>0</v>
      </c>
      <c r="P254" s="13">
        <v>21396.3</v>
      </c>
      <c r="Q254" s="13">
        <v>3431</v>
      </c>
      <c r="R254" s="54">
        <f t="shared" si="23"/>
        <v>3357.1000000000004</v>
      </c>
      <c r="S254" s="54">
        <f t="shared" si="21"/>
        <v>0</v>
      </c>
      <c r="T254" s="85">
        <v>0</v>
      </c>
      <c r="U254" s="84">
        <v>0</v>
      </c>
      <c r="V254" s="54">
        <f t="shared" si="22"/>
        <v>3272.4000000000005</v>
      </c>
      <c r="W254" s="13">
        <v>1138.2</v>
      </c>
      <c r="X254" s="81">
        <v>0</v>
      </c>
      <c r="Y254" s="79">
        <v>0</v>
      </c>
      <c r="Z254" s="79">
        <v>0</v>
      </c>
      <c r="AA254" s="50">
        <v>0</v>
      </c>
      <c r="AB254" s="13">
        <v>2076.8000000000002</v>
      </c>
      <c r="AC254" s="13">
        <v>57.400000000000503</v>
      </c>
      <c r="AD254" s="13">
        <v>84.7</v>
      </c>
      <c r="AE254" s="13">
        <v>0</v>
      </c>
      <c r="AF254" s="13">
        <v>0</v>
      </c>
      <c r="AG254" s="64">
        <v>421</v>
      </c>
    </row>
    <row r="255" spans="1:33" x14ac:dyDescent="0.25">
      <c r="A255" s="12">
        <v>2013.06</v>
      </c>
      <c r="B255" s="50">
        <v>61597.000000000007</v>
      </c>
      <c r="C255" s="54">
        <f t="shared" si="19"/>
        <v>10160.200000000001</v>
      </c>
      <c r="D255" s="81">
        <v>7469.1</v>
      </c>
      <c r="E255" s="79">
        <v>2688.4</v>
      </c>
      <c r="F255" s="50">
        <v>2.7</v>
      </c>
      <c r="G255" s="54">
        <f t="shared" si="20"/>
        <v>4534.8</v>
      </c>
      <c r="H255" s="81">
        <v>2845.5</v>
      </c>
      <c r="I255" s="79">
        <v>0</v>
      </c>
      <c r="J255" s="79">
        <v>1689.3</v>
      </c>
      <c r="K255" s="50">
        <v>0</v>
      </c>
      <c r="L255" s="13">
        <v>0</v>
      </c>
      <c r="M255" s="13">
        <v>0</v>
      </c>
      <c r="N255" s="13">
        <v>22.3</v>
      </c>
      <c r="O255" s="13">
        <v>0</v>
      </c>
      <c r="P255" s="13">
        <v>28757.200000000001</v>
      </c>
      <c r="Q255" s="13">
        <v>2596.9</v>
      </c>
      <c r="R255" s="54">
        <f t="shared" si="23"/>
        <v>3299.4</v>
      </c>
      <c r="S255" s="54">
        <f t="shared" si="21"/>
        <v>0</v>
      </c>
      <c r="T255" s="85">
        <v>0</v>
      </c>
      <c r="U255" s="84">
        <v>0</v>
      </c>
      <c r="V255" s="54">
        <f t="shared" si="22"/>
        <v>3222.1</v>
      </c>
      <c r="W255" s="13">
        <v>1108.3</v>
      </c>
      <c r="X255" s="81">
        <v>0</v>
      </c>
      <c r="Y255" s="79">
        <v>0</v>
      </c>
      <c r="Z255" s="79">
        <v>0</v>
      </c>
      <c r="AA255" s="50">
        <v>0</v>
      </c>
      <c r="AB255" s="13">
        <v>1936.4</v>
      </c>
      <c r="AC255" s="13">
        <v>177.4</v>
      </c>
      <c r="AD255" s="13">
        <v>77.3</v>
      </c>
      <c r="AE255" s="13">
        <v>3.8</v>
      </c>
      <c r="AF255" s="13">
        <v>0</v>
      </c>
      <c r="AG255" s="64">
        <v>855.1</v>
      </c>
    </row>
    <row r="256" spans="1:33" x14ac:dyDescent="0.25">
      <c r="A256" s="12">
        <v>2013.07</v>
      </c>
      <c r="B256" s="50">
        <v>62286.100000000013</v>
      </c>
      <c r="C256" s="54">
        <f t="shared" si="19"/>
        <v>13488.5</v>
      </c>
      <c r="D256" s="81">
        <v>10479.799999999999</v>
      </c>
      <c r="E256" s="79">
        <v>3007.1</v>
      </c>
      <c r="F256" s="50">
        <v>1.6</v>
      </c>
      <c r="G256" s="54">
        <f t="shared" si="20"/>
        <v>3528.6</v>
      </c>
      <c r="H256" s="81">
        <v>2579.1999999999998</v>
      </c>
      <c r="I256" s="79">
        <v>0</v>
      </c>
      <c r="J256" s="79">
        <v>949.4</v>
      </c>
      <c r="K256" s="50">
        <v>0</v>
      </c>
      <c r="L256" s="13">
        <v>0</v>
      </c>
      <c r="M256" s="13">
        <v>0</v>
      </c>
      <c r="N256" s="13">
        <v>21.7</v>
      </c>
      <c r="O256" s="13">
        <v>0</v>
      </c>
      <c r="P256" s="13">
        <v>20841.599999999999</v>
      </c>
      <c r="Q256" s="13">
        <v>2974.3</v>
      </c>
      <c r="R256" s="54">
        <f t="shared" si="23"/>
        <v>4453.9000000000005</v>
      </c>
      <c r="S256" s="54">
        <f t="shared" si="21"/>
        <v>0</v>
      </c>
      <c r="T256" s="85">
        <v>0</v>
      </c>
      <c r="U256" s="84">
        <v>0</v>
      </c>
      <c r="V256" s="54">
        <f t="shared" si="22"/>
        <v>4396.3</v>
      </c>
      <c r="W256" s="13">
        <v>1289.9000000000001</v>
      </c>
      <c r="X256" s="81">
        <v>0</v>
      </c>
      <c r="Y256" s="79">
        <v>0</v>
      </c>
      <c r="Z256" s="79">
        <v>0</v>
      </c>
      <c r="AA256" s="50">
        <v>0</v>
      </c>
      <c r="AB256" s="13">
        <v>2930.4</v>
      </c>
      <c r="AC256" s="13">
        <v>176</v>
      </c>
      <c r="AD256" s="13">
        <v>57.6</v>
      </c>
      <c r="AE256" s="13">
        <v>2.2999999999999998</v>
      </c>
      <c r="AF256" s="13">
        <v>0</v>
      </c>
      <c r="AG256" s="64">
        <v>1405.3</v>
      </c>
    </row>
    <row r="257" spans="1:33" x14ac:dyDescent="0.25">
      <c r="A257" s="12">
        <v>2013.08</v>
      </c>
      <c r="B257" s="50">
        <v>55293.399999999994</v>
      </c>
      <c r="C257" s="54">
        <f t="shared" si="19"/>
        <v>11741.800000000001</v>
      </c>
      <c r="D257" s="81">
        <v>8504.1</v>
      </c>
      <c r="E257" s="79">
        <v>3236.3</v>
      </c>
      <c r="F257" s="50">
        <v>1.4</v>
      </c>
      <c r="G257" s="54">
        <f t="shared" si="20"/>
        <v>1663</v>
      </c>
      <c r="H257" s="81">
        <v>1401.7</v>
      </c>
      <c r="I257" s="79">
        <v>0</v>
      </c>
      <c r="J257" s="79">
        <v>261.3</v>
      </c>
      <c r="K257" s="50">
        <v>0</v>
      </c>
      <c r="L257" s="13">
        <v>0</v>
      </c>
      <c r="M257" s="13">
        <v>0</v>
      </c>
      <c r="N257" s="13">
        <v>17.7</v>
      </c>
      <c r="O257" s="13">
        <v>0</v>
      </c>
      <c r="P257" s="13">
        <v>20643.8</v>
      </c>
      <c r="Q257" s="13">
        <v>3071.5</v>
      </c>
      <c r="R257" s="54">
        <f t="shared" si="23"/>
        <v>3829.7999999999997</v>
      </c>
      <c r="S257" s="54">
        <f t="shared" si="21"/>
        <v>0</v>
      </c>
      <c r="T257" s="85">
        <v>0</v>
      </c>
      <c r="U257" s="84">
        <v>0</v>
      </c>
      <c r="V257" s="54">
        <f t="shared" si="22"/>
        <v>3751.7</v>
      </c>
      <c r="W257" s="13">
        <v>1424.5</v>
      </c>
      <c r="X257" s="81">
        <v>0</v>
      </c>
      <c r="Y257" s="79">
        <v>0</v>
      </c>
      <c r="Z257" s="79">
        <v>0</v>
      </c>
      <c r="AA257" s="50">
        <v>0</v>
      </c>
      <c r="AB257" s="13">
        <v>2084.1999999999998</v>
      </c>
      <c r="AC257" s="13">
        <v>243</v>
      </c>
      <c r="AD257" s="13">
        <v>78.099999999999994</v>
      </c>
      <c r="AE257" s="13">
        <v>0.6</v>
      </c>
      <c r="AF257" s="13">
        <v>0</v>
      </c>
      <c r="AG257" s="64">
        <v>1082.2</v>
      </c>
    </row>
    <row r="258" spans="1:33" x14ac:dyDescent="0.25">
      <c r="A258" s="12">
        <v>2013.09</v>
      </c>
      <c r="B258" s="50">
        <v>64772.800000000003</v>
      </c>
      <c r="C258" s="54">
        <f t="shared" si="19"/>
        <v>12073.800000000001</v>
      </c>
      <c r="D258" s="81">
        <v>8808.1</v>
      </c>
      <c r="E258" s="79">
        <v>3262.6</v>
      </c>
      <c r="F258" s="50">
        <v>3.1</v>
      </c>
      <c r="G258" s="54">
        <f t="shared" si="20"/>
        <v>5254.6</v>
      </c>
      <c r="H258" s="81">
        <v>3031.1</v>
      </c>
      <c r="I258" s="79">
        <v>0</v>
      </c>
      <c r="J258" s="79">
        <v>2223.5</v>
      </c>
      <c r="K258" s="50">
        <v>0</v>
      </c>
      <c r="L258" s="13">
        <v>0</v>
      </c>
      <c r="M258" s="13">
        <v>0</v>
      </c>
      <c r="N258" s="13">
        <v>19.3</v>
      </c>
      <c r="O258" s="13">
        <v>0</v>
      </c>
      <c r="P258" s="13">
        <v>23722.6</v>
      </c>
      <c r="Q258" s="13">
        <v>3138.3</v>
      </c>
      <c r="R258" s="54">
        <f t="shared" si="23"/>
        <v>3961.2999999999997</v>
      </c>
      <c r="S258" s="54">
        <f t="shared" si="21"/>
        <v>0</v>
      </c>
      <c r="T258" s="85">
        <v>0</v>
      </c>
      <c r="U258" s="84">
        <v>0</v>
      </c>
      <c r="V258" s="54">
        <f t="shared" si="22"/>
        <v>3863.2</v>
      </c>
      <c r="W258" s="13">
        <v>1482.7</v>
      </c>
      <c r="X258" s="81">
        <v>0</v>
      </c>
      <c r="Y258" s="79">
        <v>0</v>
      </c>
      <c r="Z258" s="79">
        <v>0</v>
      </c>
      <c r="AA258" s="50">
        <v>0</v>
      </c>
      <c r="AB258" s="13">
        <v>2215.8000000000002</v>
      </c>
      <c r="AC258" s="13">
        <v>164.7</v>
      </c>
      <c r="AD258" s="13">
        <v>98.1</v>
      </c>
      <c r="AE258" s="13">
        <v>2</v>
      </c>
      <c r="AF258" s="13">
        <v>0</v>
      </c>
      <c r="AG258" s="64">
        <v>807.4</v>
      </c>
    </row>
    <row r="259" spans="1:33" x14ac:dyDescent="0.25">
      <c r="A259" s="12">
        <v>2013.1</v>
      </c>
      <c r="B259" s="50">
        <v>63274</v>
      </c>
      <c r="C259" s="54">
        <f t="shared" si="19"/>
        <v>12147.9</v>
      </c>
      <c r="D259" s="81">
        <v>8594.9</v>
      </c>
      <c r="E259" s="79">
        <v>3551.5</v>
      </c>
      <c r="F259" s="50">
        <v>1.5</v>
      </c>
      <c r="G259" s="54">
        <f t="shared" si="20"/>
        <v>4521.6000000000004</v>
      </c>
      <c r="H259" s="81">
        <v>1685.8</v>
      </c>
      <c r="I259" s="79">
        <v>0</v>
      </c>
      <c r="J259" s="79">
        <v>2835.8</v>
      </c>
      <c r="K259" s="50">
        <v>0</v>
      </c>
      <c r="L259" s="13">
        <v>0</v>
      </c>
      <c r="M259" s="13">
        <v>0</v>
      </c>
      <c r="N259" s="13">
        <v>15</v>
      </c>
      <c r="O259" s="13">
        <v>0</v>
      </c>
      <c r="P259" s="13">
        <v>23552.2</v>
      </c>
      <c r="Q259" s="13">
        <v>2516.4</v>
      </c>
      <c r="R259" s="54">
        <f t="shared" si="23"/>
        <v>3888</v>
      </c>
      <c r="S259" s="54">
        <f t="shared" si="21"/>
        <v>0</v>
      </c>
      <c r="T259" s="85">
        <v>0</v>
      </c>
      <c r="U259" s="84">
        <v>0</v>
      </c>
      <c r="V259" s="54">
        <f t="shared" si="22"/>
        <v>3828.9</v>
      </c>
      <c r="W259" s="13">
        <v>1487.4</v>
      </c>
      <c r="X259" s="81">
        <v>0</v>
      </c>
      <c r="Y259" s="79">
        <v>0</v>
      </c>
      <c r="Z259" s="79">
        <v>0</v>
      </c>
      <c r="AA259" s="50">
        <v>0</v>
      </c>
      <c r="AB259" s="13">
        <v>2259.3000000000002</v>
      </c>
      <c r="AC259" s="13">
        <v>82.199999999999676</v>
      </c>
      <c r="AD259" s="13">
        <v>59.1</v>
      </c>
      <c r="AE259" s="13">
        <v>1.4</v>
      </c>
      <c r="AF259" s="13">
        <v>0</v>
      </c>
      <c r="AG259" s="64">
        <v>1011.9</v>
      </c>
    </row>
    <row r="260" spans="1:33" x14ac:dyDescent="0.25">
      <c r="A260" s="12">
        <v>2013.11</v>
      </c>
      <c r="B260" s="50">
        <v>61337.499999999993</v>
      </c>
      <c r="C260" s="54">
        <f t="shared" si="19"/>
        <v>11906.6</v>
      </c>
      <c r="D260" s="81">
        <v>8717.7000000000007</v>
      </c>
      <c r="E260" s="79">
        <v>3186.6</v>
      </c>
      <c r="F260" s="50">
        <v>2.2999999999999998</v>
      </c>
      <c r="G260" s="54">
        <f t="shared" si="20"/>
        <v>2790.7</v>
      </c>
      <c r="H260" s="81">
        <v>1292.7</v>
      </c>
      <c r="I260" s="79">
        <v>0</v>
      </c>
      <c r="J260" s="79">
        <v>1498</v>
      </c>
      <c r="K260" s="50">
        <v>0</v>
      </c>
      <c r="L260" s="13">
        <v>0</v>
      </c>
      <c r="M260" s="13">
        <v>0</v>
      </c>
      <c r="N260" s="13">
        <v>21</v>
      </c>
      <c r="O260" s="13">
        <v>0</v>
      </c>
      <c r="P260" s="13">
        <v>24723.8</v>
      </c>
      <c r="Q260" s="13">
        <v>2400.5</v>
      </c>
      <c r="R260" s="54">
        <f t="shared" si="23"/>
        <v>3781.3999999999996</v>
      </c>
      <c r="S260" s="54">
        <f t="shared" si="21"/>
        <v>0</v>
      </c>
      <c r="T260" s="85">
        <v>0</v>
      </c>
      <c r="U260" s="84">
        <v>0</v>
      </c>
      <c r="V260" s="54">
        <f t="shared" si="22"/>
        <v>3705.7</v>
      </c>
      <c r="W260" s="13">
        <v>1452.6</v>
      </c>
      <c r="X260" s="81">
        <v>0</v>
      </c>
      <c r="Y260" s="79">
        <v>0</v>
      </c>
      <c r="Z260" s="79">
        <v>0</v>
      </c>
      <c r="AA260" s="50">
        <v>0</v>
      </c>
      <c r="AB260" s="13">
        <v>2150.5</v>
      </c>
      <c r="AC260" s="13">
        <v>102.6</v>
      </c>
      <c r="AD260" s="13">
        <v>75.7</v>
      </c>
      <c r="AE260" s="13">
        <v>3.1</v>
      </c>
      <c r="AF260" s="13">
        <v>0</v>
      </c>
      <c r="AG260" s="64">
        <v>532.5</v>
      </c>
    </row>
    <row r="261" spans="1:33" x14ac:dyDescent="0.25">
      <c r="A261" s="12">
        <v>2013.12</v>
      </c>
      <c r="B261" s="50">
        <v>80615.3</v>
      </c>
      <c r="C261" s="54">
        <f t="shared" si="19"/>
        <v>17276.400000000001</v>
      </c>
      <c r="D261" s="81">
        <v>12911.8</v>
      </c>
      <c r="E261" s="79">
        <v>4353.6000000000004</v>
      </c>
      <c r="F261" s="50">
        <v>11</v>
      </c>
      <c r="G261" s="54">
        <f t="shared" si="20"/>
        <v>5723.5</v>
      </c>
      <c r="H261" s="81">
        <v>2901.5</v>
      </c>
      <c r="I261" s="79">
        <v>0</v>
      </c>
      <c r="J261" s="79">
        <v>2822</v>
      </c>
      <c r="K261" s="50">
        <v>0</v>
      </c>
      <c r="L261" s="13">
        <v>0</v>
      </c>
      <c r="M261" s="13">
        <v>0</v>
      </c>
      <c r="N261" s="13">
        <v>13.8</v>
      </c>
      <c r="O261" s="13">
        <v>0</v>
      </c>
      <c r="P261" s="13">
        <v>32623.8</v>
      </c>
      <c r="Q261" s="13">
        <v>3155.9</v>
      </c>
      <c r="R261" s="54">
        <f t="shared" si="23"/>
        <v>4426.3</v>
      </c>
      <c r="S261" s="54">
        <f t="shared" si="21"/>
        <v>0</v>
      </c>
      <c r="T261" s="85">
        <v>0</v>
      </c>
      <c r="U261" s="84">
        <v>0</v>
      </c>
      <c r="V261" s="54">
        <f t="shared" si="22"/>
        <v>4375.6000000000004</v>
      </c>
      <c r="W261" s="13">
        <v>1095.0999999999999</v>
      </c>
      <c r="X261" s="81">
        <v>0</v>
      </c>
      <c r="Y261" s="79">
        <v>0</v>
      </c>
      <c r="Z261" s="79">
        <v>0</v>
      </c>
      <c r="AA261" s="50">
        <v>0</v>
      </c>
      <c r="AB261" s="13">
        <v>3194.4</v>
      </c>
      <c r="AC261" s="13">
        <v>86.100000000000506</v>
      </c>
      <c r="AD261" s="13">
        <v>50.7</v>
      </c>
      <c r="AE261" s="13">
        <v>1.3</v>
      </c>
      <c r="AF261" s="13">
        <v>0</v>
      </c>
      <c r="AG261" s="64">
        <v>1744.4</v>
      </c>
    </row>
    <row r="262" spans="1:33" x14ac:dyDescent="0.25">
      <c r="A262" s="12">
        <v>2014.01</v>
      </c>
      <c r="B262" s="50">
        <v>68050.399999999994</v>
      </c>
      <c r="C262" s="54">
        <f t="shared" si="19"/>
        <v>14864.5</v>
      </c>
      <c r="D262" s="81">
        <v>10507.1</v>
      </c>
      <c r="E262" s="79">
        <v>4354.6000000000004</v>
      </c>
      <c r="F262" s="50">
        <v>2.8</v>
      </c>
      <c r="G262" s="54">
        <f t="shared" si="20"/>
        <v>3850.6</v>
      </c>
      <c r="H262" s="81">
        <v>2657.6</v>
      </c>
      <c r="I262" s="79">
        <v>0</v>
      </c>
      <c r="J262" s="79">
        <v>1193</v>
      </c>
      <c r="K262" s="50">
        <v>0</v>
      </c>
      <c r="L262" s="13">
        <v>0</v>
      </c>
      <c r="M262" s="13">
        <v>0</v>
      </c>
      <c r="N262" s="13">
        <v>13.6</v>
      </c>
      <c r="O262" s="13">
        <v>0</v>
      </c>
      <c r="P262" s="13">
        <v>24824.6</v>
      </c>
      <c r="Q262" s="13">
        <v>2863.1</v>
      </c>
      <c r="R262" s="54">
        <f t="shared" si="23"/>
        <v>4043.8</v>
      </c>
      <c r="S262" s="54">
        <f t="shared" si="21"/>
        <v>0</v>
      </c>
      <c r="T262" s="85">
        <v>0</v>
      </c>
      <c r="U262" s="84">
        <v>0</v>
      </c>
      <c r="V262" s="54">
        <f t="shared" si="22"/>
        <v>3952.2000000000003</v>
      </c>
      <c r="W262" s="13">
        <v>1122.5</v>
      </c>
      <c r="X262" s="81">
        <v>0</v>
      </c>
      <c r="Y262" s="79">
        <v>0</v>
      </c>
      <c r="Z262" s="79">
        <v>0</v>
      </c>
      <c r="AA262" s="50">
        <v>0</v>
      </c>
      <c r="AB262" s="13">
        <v>2636.9</v>
      </c>
      <c r="AC262" s="13">
        <v>192.8</v>
      </c>
      <c r="AD262" s="13">
        <v>91.6</v>
      </c>
      <c r="AE262" s="13">
        <v>2.9</v>
      </c>
      <c r="AF262" s="13">
        <v>0</v>
      </c>
      <c r="AG262" s="64">
        <v>1652.9</v>
      </c>
    </row>
    <row r="263" spans="1:33" x14ac:dyDescent="0.25">
      <c r="A263" s="12">
        <v>2014.02</v>
      </c>
      <c r="B263" s="50">
        <v>63340.400000000009</v>
      </c>
      <c r="C263" s="54">
        <f t="shared" si="19"/>
        <v>13850.2</v>
      </c>
      <c r="D263" s="81">
        <v>10124.700000000001</v>
      </c>
      <c r="E263" s="79">
        <v>3721.5</v>
      </c>
      <c r="F263" s="50">
        <v>4</v>
      </c>
      <c r="G263" s="54">
        <f t="shared" si="20"/>
        <v>2134.5</v>
      </c>
      <c r="H263" s="81">
        <v>1746.4</v>
      </c>
      <c r="I263" s="79">
        <v>0</v>
      </c>
      <c r="J263" s="79">
        <v>388.1</v>
      </c>
      <c r="K263" s="50">
        <v>0</v>
      </c>
      <c r="L263" s="13">
        <v>0</v>
      </c>
      <c r="M263" s="13">
        <v>0</v>
      </c>
      <c r="N263" s="13">
        <v>19.5</v>
      </c>
      <c r="O263" s="13">
        <v>0</v>
      </c>
      <c r="P263" s="13">
        <v>24426.400000000001</v>
      </c>
      <c r="Q263" s="13">
        <v>1287.7</v>
      </c>
      <c r="R263" s="54">
        <f t="shared" si="23"/>
        <v>4056.5</v>
      </c>
      <c r="S263" s="54">
        <f t="shared" si="21"/>
        <v>0</v>
      </c>
      <c r="T263" s="85">
        <v>0</v>
      </c>
      <c r="U263" s="84">
        <v>0</v>
      </c>
      <c r="V263" s="54">
        <f t="shared" si="22"/>
        <v>4015</v>
      </c>
      <c r="W263" s="13">
        <v>1226.3</v>
      </c>
      <c r="X263" s="81">
        <v>0</v>
      </c>
      <c r="Y263" s="79">
        <v>0</v>
      </c>
      <c r="Z263" s="79">
        <v>0</v>
      </c>
      <c r="AA263" s="50">
        <v>0</v>
      </c>
      <c r="AB263" s="13">
        <v>2537.8000000000002</v>
      </c>
      <c r="AC263" s="13">
        <v>250.89999999999947</v>
      </c>
      <c r="AD263" s="13">
        <v>41.5</v>
      </c>
      <c r="AE263" s="13">
        <v>6.2</v>
      </c>
      <c r="AF263" s="13">
        <v>0</v>
      </c>
      <c r="AG263" s="64">
        <v>1325.4</v>
      </c>
    </row>
    <row r="264" spans="1:33" x14ac:dyDescent="0.25">
      <c r="A264" s="12">
        <v>2014.03</v>
      </c>
      <c r="B264" s="50">
        <v>70261.5</v>
      </c>
      <c r="C264" s="54">
        <f t="shared" si="19"/>
        <v>12566.4</v>
      </c>
      <c r="D264" s="81">
        <v>9440</v>
      </c>
      <c r="E264" s="79">
        <v>3123.6</v>
      </c>
      <c r="F264" s="50">
        <v>2.8</v>
      </c>
      <c r="G264" s="54">
        <f t="shared" si="20"/>
        <v>7935.7</v>
      </c>
      <c r="H264" s="81">
        <v>5479</v>
      </c>
      <c r="I264" s="79">
        <v>0</v>
      </c>
      <c r="J264" s="79">
        <v>2456.6999999999998</v>
      </c>
      <c r="K264" s="50">
        <v>0</v>
      </c>
      <c r="L264" s="13">
        <v>0</v>
      </c>
      <c r="M264" s="13">
        <v>0</v>
      </c>
      <c r="N264" s="13">
        <v>18.2</v>
      </c>
      <c r="O264" s="13">
        <v>0</v>
      </c>
      <c r="P264" s="13">
        <v>25678.9</v>
      </c>
      <c r="Q264" s="13">
        <v>2744.8</v>
      </c>
      <c r="R264" s="54">
        <f t="shared" si="23"/>
        <v>3969.3</v>
      </c>
      <c r="S264" s="54">
        <f t="shared" si="21"/>
        <v>0</v>
      </c>
      <c r="T264" s="85">
        <v>0</v>
      </c>
      <c r="U264" s="84">
        <v>0</v>
      </c>
      <c r="V264" s="54">
        <f t="shared" si="22"/>
        <v>3900.7000000000003</v>
      </c>
      <c r="W264" s="13">
        <v>1382.7</v>
      </c>
      <c r="X264" s="81">
        <v>0</v>
      </c>
      <c r="Y264" s="79">
        <v>0</v>
      </c>
      <c r="Z264" s="79">
        <v>0</v>
      </c>
      <c r="AA264" s="50">
        <v>0</v>
      </c>
      <c r="AB264" s="13">
        <v>2395.4</v>
      </c>
      <c r="AC264" s="13">
        <v>122.6</v>
      </c>
      <c r="AD264" s="13">
        <v>68.599999999999994</v>
      </c>
      <c r="AE264" s="13">
        <v>1.2</v>
      </c>
      <c r="AF264" s="13">
        <v>0</v>
      </c>
      <c r="AG264" s="64">
        <v>1084.4000000000001</v>
      </c>
    </row>
    <row r="265" spans="1:33" x14ac:dyDescent="0.25">
      <c r="A265" s="12">
        <v>2014.04</v>
      </c>
      <c r="B265" s="50">
        <v>72626.100000000006</v>
      </c>
      <c r="C265" s="54">
        <f t="shared" si="19"/>
        <v>13474.6</v>
      </c>
      <c r="D265" s="81">
        <v>9987.5</v>
      </c>
      <c r="E265" s="79">
        <v>3483.4</v>
      </c>
      <c r="F265" s="50">
        <v>3.7</v>
      </c>
      <c r="G265" s="54">
        <f t="shared" si="20"/>
        <v>4948.3</v>
      </c>
      <c r="H265" s="81">
        <v>953.1</v>
      </c>
      <c r="I265" s="79">
        <v>0</v>
      </c>
      <c r="J265" s="79">
        <v>3995.2</v>
      </c>
      <c r="K265" s="50">
        <v>0</v>
      </c>
      <c r="L265" s="13">
        <v>0</v>
      </c>
      <c r="M265" s="13">
        <v>0</v>
      </c>
      <c r="N265" s="13">
        <v>20.2</v>
      </c>
      <c r="O265" s="13">
        <v>0</v>
      </c>
      <c r="P265" s="13">
        <v>26067.5</v>
      </c>
      <c r="Q265" s="13">
        <v>4952.1000000000004</v>
      </c>
      <c r="R265" s="54">
        <f t="shared" si="23"/>
        <v>4148.1000000000004</v>
      </c>
      <c r="S265" s="54">
        <f t="shared" si="21"/>
        <v>0</v>
      </c>
      <c r="T265" s="85">
        <v>0</v>
      </c>
      <c r="U265" s="84">
        <v>0</v>
      </c>
      <c r="V265" s="54">
        <f t="shared" si="22"/>
        <v>4072.7000000000007</v>
      </c>
      <c r="W265" s="13">
        <v>1463.7</v>
      </c>
      <c r="X265" s="81">
        <v>0</v>
      </c>
      <c r="Y265" s="79">
        <v>0</v>
      </c>
      <c r="Z265" s="79">
        <v>0</v>
      </c>
      <c r="AA265" s="50">
        <v>0</v>
      </c>
      <c r="AB265" s="13">
        <v>2517.4</v>
      </c>
      <c r="AC265" s="13">
        <v>91.600000000000279</v>
      </c>
      <c r="AD265" s="13">
        <v>75.400000000000006</v>
      </c>
      <c r="AE265" s="13">
        <v>0.6</v>
      </c>
      <c r="AF265" s="13">
        <v>0</v>
      </c>
      <c r="AG265" s="64">
        <v>1401.8</v>
      </c>
    </row>
    <row r="266" spans="1:33" x14ac:dyDescent="0.25">
      <c r="A266" s="12">
        <v>2014.05</v>
      </c>
      <c r="B266" s="50">
        <v>74650</v>
      </c>
      <c r="C266" s="54">
        <f t="shared" si="19"/>
        <v>13017.800000000001</v>
      </c>
      <c r="D266" s="81">
        <v>9691.1</v>
      </c>
      <c r="E266" s="79">
        <v>3324.5</v>
      </c>
      <c r="F266" s="50">
        <v>2.2000000000000002</v>
      </c>
      <c r="G266" s="54">
        <f t="shared" si="20"/>
        <v>4234.6000000000004</v>
      </c>
      <c r="H266" s="81">
        <v>2349.1999999999998</v>
      </c>
      <c r="I266" s="79">
        <v>0</v>
      </c>
      <c r="J266" s="79">
        <v>1885.4</v>
      </c>
      <c r="K266" s="50">
        <v>0</v>
      </c>
      <c r="L266" s="13">
        <v>0</v>
      </c>
      <c r="M266" s="13">
        <v>0</v>
      </c>
      <c r="N266" s="13">
        <v>17</v>
      </c>
      <c r="O266" s="13">
        <v>0</v>
      </c>
      <c r="P266" s="13">
        <v>27252.5</v>
      </c>
      <c r="Q266" s="13">
        <v>5299.9</v>
      </c>
      <c r="R266" s="54">
        <f t="shared" si="23"/>
        <v>3852.0999999999995</v>
      </c>
      <c r="S266" s="54">
        <f t="shared" si="21"/>
        <v>0</v>
      </c>
      <c r="T266" s="85">
        <v>0</v>
      </c>
      <c r="U266" s="84">
        <v>0</v>
      </c>
      <c r="V266" s="54">
        <f t="shared" si="22"/>
        <v>3767.1999999999994</v>
      </c>
      <c r="W266" s="13">
        <v>1315.7</v>
      </c>
      <c r="X266" s="81">
        <v>0</v>
      </c>
      <c r="Y266" s="79">
        <v>0</v>
      </c>
      <c r="Z266" s="79">
        <v>0</v>
      </c>
      <c r="AA266" s="50">
        <v>0</v>
      </c>
      <c r="AB266" s="13">
        <v>2402.6999999999998</v>
      </c>
      <c r="AC266" s="13">
        <v>48.799999999999727</v>
      </c>
      <c r="AD266" s="13">
        <v>84.9</v>
      </c>
      <c r="AE266" s="13">
        <v>5.0999999999999996</v>
      </c>
      <c r="AF266" s="13">
        <v>0</v>
      </c>
      <c r="AG266" s="64">
        <v>2694.2</v>
      </c>
    </row>
    <row r="267" spans="1:33" x14ac:dyDescent="0.25">
      <c r="A267" s="12">
        <v>2014.06</v>
      </c>
      <c r="B267" s="50">
        <v>105530.38999999998</v>
      </c>
      <c r="C267" s="54">
        <f t="shared" si="19"/>
        <v>15707.79</v>
      </c>
      <c r="D267" s="81">
        <v>11594.1</v>
      </c>
      <c r="E267" s="79">
        <v>4108.8</v>
      </c>
      <c r="F267" s="50">
        <v>4.8899999999999997</v>
      </c>
      <c r="G267" s="54">
        <f t="shared" si="20"/>
        <v>16389.8</v>
      </c>
      <c r="H267" s="81">
        <v>9222.7999999999993</v>
      </c>
      <c r="I267" s="79">
        <v>0</v>
      </c>
      <c r="J267" s="79">
        <v>7167</v>
      </c>
      <c r="K267" s="50">
        <v>0</v>
      </c>
      <c r="L267" s="13">
        <v>0</v>
      </c>
      <c r="M267" s="13">
        <v>0</v>
      </c>
      <c r="N267" s="13">
        <v>23.6</v>
      </c>
      <c r="O267" s="13">
        <v>0</v>
      </c>
      <c r="P267" s="13">
        <v>38534.6</v>
      </c>
      <c r="Q267" s="13">
        <v>5168.3999999999996</v>
      </c>
      <c r="R267" s="54">
        <f t="shared" si="23"/>
        <v>4195.5000000000009</v>
      </c>
      <c r="S267" s="54">
        <f t="shared" si="21"/>
        <v>0</v>
      </c>
      <c r="T267" s="85">
        <v>0</v>
      </c>
      <c r="U267" s="84">
        <v>0</v>
      </c>
      <c r="V267" s="54">
        <f t="shared" si="22"/>
        <v>4066.3000000000006</v>
      </c>
      <c r="W267" s="13">
        <v>1368.4</v>
      </c>
      <c r="X267" s="81">
        <v>0</v>
      </c>
      <c r="Y267" s="79">
        <v>0</v>
      </c>
      <c r="Z267" s="79">
        <v>0</v>
      </c>
      <c r="AA267" s="50">
        <v>0</v>
      </c>
      <c r="AB267" s="13">
        <v>2473</v>
      </c>
      <c r="AC267" s="13">
        <v>224.90000000000072</v>
      </c>
      <c r="AD267" s="13">
        <v>129.19999999999999</v>
      </c>
      <c r="AE267" s="13">
        <v>3.1</v>
      </c>
      <c r="AF267" s="13">
        <v>0</v>
      </c>
      <c r="AG267" s="64">
        <v>2677.8</v>
      </c>
    </row>
    <row r="268" spans="1:33" x14ac:dyDescent="0.25">
      <c r="A268" s="12">
        <v>2014.07</v>
      </c>
      <c r="B268" s="50">
        <v>82290.900000000009</v>
      </c>
      <c r="C268" s="54">
        <f t="shared" ref="C268:C331" si="24">SUM(D268:F268)</f>
        <v>19553.2</v>
      </c>
      <c r="D268" s="81">
        <v>15054.300000000001</v>
      </c>
      <c r="E268" s="79">
        <v>4494.3999999999996</v>
      </c>
      <c r="F268" s="50">
        <v>4.5</v>
      </c>
      <c r="G268" s="54">
        <f t="shared" ref="G268:G273" si="25">SUM(H268:K268)</f>
        <v>1944.8</v>
      </c>
      <c r="H268" s="81">
        <v>1690.1</v>
      </c>
      <c r="I268" s="79">
        <v>0</v>
      </c>
      <c r="J268" s="79">
        <v>254.7</v>
      </c>
      <c r="K268" s="50">
        <v>0</v>
      </c>
      <c r="L268" s="13">
        <v>0</v>
      </c>
      <c r="M268" s="13">
        <v>0</v>
      </c>
      <c r="N268" s="13">
        <v>20.8</v>
      </c>
      <c r="O268" s="13">
        <v>0</v>
      </c>
      <c r="P268" s="13">
        <v>28260</v>
      </c>
      <c r="Q268" s="13">
        <v>4049.2999999999997</v>
      </c>
      <c r="R268" s="54">
        <f t="shared" si="23"/>
        <v>5966.0999999999995</v>
      </c>
      <c r="S268" s="54">
        <f t="shared" ref="S268:S331" si="26">SUM(T268:U268)</f>
        <v>0</v>
      </c>
      <c r="T268" s="85">
        <v>0</v>
      </c>
      <c r="U268" s="84">
        <v>0</v>
      </c>
      <c r="V268" s="54">
        <f t="shared" ref="V268:V345" si="27">W268+AB268+AC268</f>
        <v>5898.9999999999991</v>
      </c>
      <c r="W268" s="13">
        <v>1761.6999999999998</v>
      </c>
      <c r="X268" s="81">
        <v>0</v>
      </c>
      <c r="Y268" s="79">
        <v>0</v>
      </c>
      <c r="Z268" s="79">
        <v>0</v>
      </c>
      <c r="AA268" s="50">
        <v>0</v>
      </c>
      <c r="AB268" s="13">
        <v>3997.5</v>
      </c>
      <c r="AC268" s="13">
        <v>139.79999999999927</v>
      </c>
      <c r="AD268" s="13">
        <v>67.09999999999998</v>
      </c>
      <c r="AE268" s="13">
        <v>5.2</v>
      </c>
      <c r="AF268" s="13">
        <v>0</v>
      </c>
      <c r="AG268" s="64">
        <v>3892.3999999999996</v>
      </c>
    </row>
    <row r="269" spans="1:33" x14ac:dyDescent="0.25">
      <c r="A269" s="12">
        <v>2014.08</v>
      </c>
      <c r="B269" s="50">
        <v>80818.699999999983</v>
      </c>
      <c r="C269" s="54">
        <f t="shared" si="24"/>
        <v>15573.700000000003</v>
      </c>
      <c r="D269" s="81">
        <v>11695.900000000001</v>
      </c>
      <c r="E269" s="79">
        <v>3876.7</v>
      </c>
      <c r="F269" s="50">
        <v>1.1000000000000001</v>
      </c>
      <c r="G269" s="54">
        <f t="shared" si="25"/>
        <v>2745.9</v>
      </c>
      <c r="H269" s="81">
        <v>2363.2000000000003</v>
      </c>
      <c r="I269" s="79">
        <v>0</v>
      </c>
      <c r="J269" s="79">
        <v>382.7</v>
      </c>
      <c r="K269" s="50">
        <v>0</v>
      </c>
      <c r="L269" s="13">
        <v>0</v>
      </c>
      <c r="M269" s="13">
        <v>0</v>
      </c>
      <c r="N269" s="13">
        <v>23.5</v>
      </c>
      <c r="O269" s="13">
        <v>0</v>
      </c>
      <c r="P269" s="13">
        <v>27431.7</v>
      </c>
      <c r="Q269" s="13">
        <v>4200.5000000000009</v>
      </c>
      <c r="R269" s="54">
        <f t="shared" si="23"/>
        <v>5480.6999999999989</v>
      </c>
      <c r="S269" s="54">
        <f t="shared" si="26"/>
        <v>0</v>
      </c>
      <c r="T269" s="85">
        <v>0</v>
      </c>
      <c r="U269" s="84">
        <v>0</v>
      </c>
      <c r="V269" s="54">
        <f t="shared" si="27"/>
        <v>5433.7999999999993</v>
      </c>
      <c r="W269" s="13">
        <v>1791</v>
      </c>
      <c r="X269" s="81">
        <v>0</v>
      </c>
      <c r="Y269" s="79">
        <v>0</v>
      </c>
      <c r="Z269" s="79">
        <v>0</v>
      </c>
      <c r="AA269" s="50">
        <v>0</v>
      </c>
      <c r="AB269" s="13">
        <v>3036.3999999999996</v>
      </c>
      <c r="AC269" s="13">
        <v>606.40000000000009</v>
      </c>
      <c r="AD269" s="13">
        <v>46.9</v>
      </c>
      <c r="AE269" s="13">
        <v>4.8</v>
      </c>
      <c r="AF269" s="13">
        <v>0</v>
      </c>
      <c r="AG269" s="64">
        <v>3509.3999999999996</v>
      </c>
    </row>
    <row r="270" spans="1:33" x14ac:dyDescent="0.25">
      <c r="A270" s="12">
        <v>2014.09</v>
      </c>
      <c r="B270" s="50">
        <v>92766.10000000002</v>
      </c>
      <c r="C270" s="54">
        <f t="shared" si="24"/>
        <v>16692</v>
      </c>
      <c r="D270" s="81">
        <v>12062.999999999998</v>
      </c>
      <c r="E270" s="79">
        <v>4624.0999999999995</v>
      </c>
      <c r="F270" s="50">
        <v>4.8999999999999995</v>
      </c>
      <c r="G270" s="54">
        <f t="shared" si="25"/>
        <v>9026.4</v>
      </c>
      <c r="H270" s="81">
        <v>6132.2</v>
      </c>
      <c r="I270" s="79">
        <v>0</v>
      </c>
      <c r="J270" s="79">
        <v>2894.2000000000003</v>
      </c>
      <c r="K270" s="50">
        <v>0</v>
      </c>
      <c r="L270" s="13">
        <v>0</v>
      </c>
      <c r="M270" s="13">
        <v>0</v>
      </c>
      <c r="N270" s="13">
        <v>25.4</v>
      </c>
      <c r="O270" s="13">
        <v>0</v>
      </c>
      <c r="P270" s="13">
        <v>32744.1</v>
      </c>
      <c r="Q270" s="13">
        <v>2885</v>
      </c>
      <c r="R270" s="54">
        <f t="shared" si="23"/>
        <v>5372.4000000000005</v>
      </c>
      <c r="S270" s="54">
        <f t="shared" si="26"/>
        <v>0</v>
      </c>
      <c r="T270" s="85">
        <v>0</v>
      </c>
      <c r="U270" s="84">
        <v>0</v>
      </c>
      <c r="V270" s="54">
        <f t="shared" si="27"/>
        <v>5307.1</v>
      </c>
      <c r="W270" s="13">
        <v>2047.7</v>
      </c>
      <c r="X270" s="81">
        <v>0</v>
      </c>
      <c r="Y270" s="79">
        <v>0</v>
      </c>
      <c r="Z270" s="79">
        <v>0</v>
      </c>
      <c r="AA270" s="50">
        <v>0</v>
      </c>
      <c r="AB270" s="13">
        <v>3056.1</v>
      </c>
      <c r="AC270" s="13">
        <v>203.3000000000001</v>
      </c>
      <c r="AD270" s="13">
        <v>65.3</v>
      </c>
      <c r="AE270" s="13">
        <v>1.8</v>
      </c>
      <c r="AF270" s="13">
        <v>0</v>
      </c>
      <c r="AG270" s="64">
        <v>2508.2999999999997</v>
      </c>
    </row>
    <row r="271" spans="1:33" x14ac:dyDescent="0.25">
      <c r="A271" s="12">
        <v>2014.1</v>
      </c>
      <c r="B271" s="50">
        <v>89438.399999999994</v>
      </c>
      <c r="C271" s="54">
        <f t="shared" si="24"/>
        <v>16972.900000000001</v>
      </c>
      <c r="D271" s="81">
        <v>12509.8</v>
      </c>
      <c r="E271" s="79">
        <v>4460.6000000000004</v>
      </c>
      <c r="F271" s="50">
        <v>2.5</v>
      </c>
      <c r="G271" s="54">
        <f t="shared" si="25"/>
        <v>5604.5</v>
      </c>
      <c r="H271" s="81">
        <v>1179.2999999999997</v>
      </c>
      <c r="I271" s="79">
        <v>0</v>
      </c>
      <c r="J271" s="79">
        <v>4425.2</v>
      </c>
      <c r="K271" s="50">
        <v>0</v>
      </c>
      <c r="L271" s="13">
        <v>0</v>
      </c>
      <c r="M271" s="13">
        <v>0</v>
      </c>
      <c r="N271" s="13">
        <v>32.9</v>
      </c>
      <c r="O271" s="13">
        <v>0</v>
      </c>
      <c r="P271" s="13">
        <v>32401</v>
      </c>
      <c r="Q271" s="13">
        <v>3401.9</v>
      </c>
      <c r="R271" s="54">
        <f t="shared" si="23"/>
        <v>4955.7000000000007</v>
      </c>
      <c r="S271" s="54">
        <f t="shared" si="26"/>
        <v>0</v>
      </c>
      <c r="T271" s="85">
        <v>0</v>
      </c>
      <c r="U271" s="84">
        <v>0</v>
      </c>
      <c r="V271" s="54">
        <f t="shared" si="27"/>
        <v>4887.6000000000004</v>
      </c>
      <c r="W271" s="13">
        <v>1481.9</v>
      </c>
      <c r="X271" s="81">
        <v>0</v>
      </c>
      <c r="Y271" s="79">
        <v>0</v>
      </c>
      <c r="Z271" s="79">
        <v>0</v>
      </c>
      <c r="AA271" s="50">
        <v>0</v>
      </c>
      <c r="AB271" s="13">
        <v>3270.7</v>
      </c>
      <c r="AC271" s="13">
        <v>134.99999999999994</v>
      </c>
      <c r="AD271" s="13">
        <v>68.099999999999994</v>
      </c>
      <c r="AE271" s="13">
        <v>0.9</v>
      </c>
      <c r="AF271" s="13">
        <v>0</v>
      </c>
      <c r="AG271" s="64">
        <v>1188.9000000000001</v>
      </c>
    </row>
    <row r="272" spans="1:33" x14ac:dyDescent="0.25">
      <c r="A272" s="12">
        <v>2014.11</v>
      </c>
      <c r="B272" s="50">
        <v>85068.5</v>
      </c>
      <c r="C272" s="54">
        <f t="shared" si="24"/>
        <v>16816.2</v>
      </c>
      <c r="D272" s="81">
        <v>12658.599999999999</v>
      </c>
      <c r="E272" s="79">
        <v>4155.3999999999996</v>
      </c>
      <c r="F272" s="50">
        <v>2.2000000000000002</v>
      </c>
      <c r="G272" s="54">
        <f t="shared" si="25"/>
        <v>3781.9999999999995</v>
      </c>
      <c r="H272" s="81">
        <v>2218.2999999999997</v>
      </c>
      <c r="I272" s="79">
        <v>0</v>
      </c>
      <c r="J272" s="79">
        <v>1563.6999999999998</v>
      </c>
      <c r="K272" s="50">
        <v>0</v>
      </c>
      <c r="L272" s="13">
        <v>0</v>
      </c>
      <c r="M272" s="13">
        <v>0</v>
      </c>
      <c r="N272" s="13">
        <v>32</v>
      </c>
      <c r="O272" s="13">
        <v>0</v>
      </c>
      <c r="P272" s="13">
        <v>32841.299999999996</v>
      </c>
      <c r="Q272" s="13">
        <v>3428.7999999999997</v>
      </c>
      <c r="R272" s="54">
        <f t="shared" si="23"/>
        <v>4661.0999999999985</v>
      </c>
      <c r="S272" s="54">
        <f t="shared" si="26"/>
        <v>0</v>
      </c>
      <c r="T272" s="85">
        <v>0</v>
      </c>
      <c r="U272" s="84">
        <v>0</v>
      </c>
      <c r="V272" s="54">
        <f t="shared" si="27"/>
        <v>4577.1999999999989</v>
      </c>
      <c r="W272" s="13">
        <v>1397</v>
      </c>
      <c r="X272" s="81">
        <v>0</v>
      </c>
      <c r="Y272" s="79">
        <v>0</v>
      </c>
      <c r="Z272" s="79">
        <v>0</v>
      </c>
      <c r="AA272" s="50">
        <v>0</v>
      </c>
      <c r="AB272" s="13">
        <v>3078.2999999999997</v>
      </c>
      <c r="AC272" s="13">
        <v>101.89999999999982</v>
      </c>
      <c r="AD272" s="13">
        <v>83.9</v>
      </c>
      <c r="AE272" s="13">
        <v>0.6</v>
      </c>
      <c r="AF272" s="13">
        <v>0</v>
      </c>
      <c r="AG272" s="64">
        <v>1325.1999999999998</v>
      </c>
    </row>
    <row r="273" spans="1:33" x14ac:dyDescent="0.25">
      <c r="A273" s="12">
        <v>2014.12</v>
      </c>
      <c r="B273" s="50">
        <v>116829.79999999997</v>
      </c>
      <c r="C273" s="54">
        <f t="shared" si="24"/>
        <v>25425.8</v>
      </c>
      <c r="D273" s="81">
        <v>17856.099999999999</v>
      </c>
      <c r="E273" s="79">
        <v>7561.7000000000007</v>
      </c>
      <c r="F273" s="50">
        <v>8</v>
      </c>
      <c r="G273" s="54">
        <f t="shared" si="25"/>
        <v>8560.9</v>
      </c>
      <c r="H273" s="81">
        <v>6408.2</v>
      </c>
      <c r="I273" s="79">
        <v>0</v>
      </c>
      <c r="J273" s="79">
        <v>2152.6999999999998</v>
      </c>
      <c r="K273" s="50">
        <v>0</v>
      </c>
      <c r="L273" s="13">
        <v>0</v>
      </c>
      <c r="M273" s="13">
        <v>0</v>
      </c>
      <c r="N273" s="13">
        <v>25</v>
      </c>
      <c r="O273" s="13">
        <v>0</v>
      </c>
      <c r="P273" s="13">
        <v>42922.399999999994</v>
      </c>
      <c r="Q273" s="13">
        <v>3376.7</v>
      </c>
      <c r="R273" s="54">
        <f t="shared" si="23"/>
        <v>6758.1</v>
      </c>
      <c r="S273" s="54">
        <f t="shared" si="26"/>
        <v>0</v>
      </c>
      <c r="T273" s="85">
        <v>0</v>
      </c>
      <c r="U273" s="84">
        <v>0</v>
      </c>
      <c r="V273" s="54">
        <f t="shared" si="27"/>
        <v>6667.9000000000005</v>
      </c>
      <c r="W273" s="13">
        <v>1974.8</v>
      </c>
      <c r="X273" s="81">
        <v>0</v>
      </c>
      <c r="Y273" s="79">
        <v>0</v>
      </c>
      <c r="Z273" s="79">
        <v>0</v>
      </c>
      <c r="AA273" s="50">
        <v>0</v>
      </c>
      <c r="AB273" s="13">
        <v>4524.2</v>
      </c>
      <c r="AC273" s="13">
        <v>168.90000000000015</v>
      </c>
      <c r="AD273" s="13">
        <v>90.2</v>
      </c>
      <c r="AE273" s="13">
        <v>1.8</v>
      </c>
      <c r="AF273" s="13">
        <v>0</v>
      </c>
      <c r="AG273" s="64">
        <v>2750.8</v>
      </c>
    </row>
    <row r="274" spans="1:33" x14ac:dyDescent="0.25">
      <c r="A274" s="12">
        <v>2015.01</v>
      </c>
      <c r="B274" s="50">
        <v>94909.9</v>
      </c>
      <c r="C274" s="54">
        <f t="shared" si="24"/>
        <v>21490.100000000002</v>
      </c>
      <c r="D274" s="81">
        <v>15188.3</v>
      </c>
      <c r="E274" s="79">
        <v>6299.1</v>
      </c>
      <c r="F274" s="50">
        <v>2.7</v>
      </c>
      <c r="G274" s="13">
        <v>8662.4999999999982</v>
      </c>
      <c r="H274" s="81">
        <v>713.59999999999991</v>
      </c>
      <c r="I274" s="79">
        <v>0</v>
      </c>
      <c r="J274" s="79">
        <v>7934.7</v>
      </c>
      <c r="K274" s="50">
        <v>0</v>
      </c>
      <c r="L274" s="13">
        <v>3357.3</v>
      </c>
      <c r="M274" s="13">
        <v>8648.2999999999975</v>
      </c>
      <c r="N274" s="13">
        <v>14.2</v>
      </c>
      <c r="O274" s="13">
        <v>0</v>
      </c>
      <c r="P274" s="13">
        <v>35679.300000000003</v>
      </c>
      <c r="Q274" s="13">
        <v>2616.9</v>
      </c>
      <c r="R274" s="54">
        <f t="shared" si="23"/>
        <v>5730.7999999999993</v>
      </c>
      <c r="S274" s="54">
        <f t="shared" si="26"/>
        <v>0</v>
      </c>
      <c r="T274" s="85">
        <v>0</v>
      </c>
      <c r="U274" s="84">
        <v>0</v>
      </c>
      <c r="V274" s="54">
        <f t="shared" si="27"/>
        <v>5651.5999999999995</v>
      </c>
      <c r="W274" s="13">
        <v>1891.5</v>
      </c>
      <c r="X274" s="81">
        <v>0</v>
      </c>
      <c r="Y274" s="79">
        <v>0</v>
      </c>
      <c r="Z274" s="79">
        <v>0</v>
      </c>
      <c r="AA274" s="50">
        <v>0</v>
      </c>
      <c r="AB274" s="13">
        <v>3619.4</v>
      </c>
      <c r="AC274" s="13">
        <v>140.70000000000019</v>
      </c>
      <c r="AD274" s="13">
        <v>79.200000000000017</v>
      </c>
      <c r="AE274" s="13">
        <v>4.5</v>
      </c>
      <c r="AF274" s="13">
        <v>0</v>
      </c>
      <c r="AG274" s="64">
        <v>1403.9</v>
      </c>
    </row>
    <row r="275" spans="1:33" x14ac:dyDescent="0.25">
      <c r="A275" s="12">
        <v>2015.02</v>
      </c>
      <c r="B275" s="50">
        <v>86099.900000000009</v>
      </c>
      <c r="C275" s="54">
        <f t="shared" si="24"/>
        <v>18159.099999999999</v>
      </c>
      <c r="D275" s="81">
        <v>13566.8</v>
      </c>
      <c r="E275" s="79">
        <v>4588.3999999999996</v>
      </c>
      <c r="F275" s="50">
        <v>3.9</v>
      </c>
      <c r="G275" s="13">
        <v>1283.1000000000004</v>
      </c>
      <c r="H275" s="81">
        <v>952.90000000000032</v>
      </c>
      <c r="I275" s="79">
        <v>0</v>
      </c>
      <c r="J275" s="79">
        <v>308.8</v>
      </c>
      <c r="K275" s="50">
        <v>0</v>
      </c>
      <c r="L275" s="13">
        <v>1583.1</v>
      </c>
      <c r="M275" s="13">
        <v>1261.7000000000003</v>
      </c>
      <c r="N275" s="13">
        <v>21.400000000000002</v>
      </c>
      <c r="O275" s="13">
        <v>0</v>
      </c>
      <c r="P275" s="13">
        <v>33837.9</v>
      </c>
      <c r="Q275" s="13">
        <v>2506.8999999999996</v>
      </c>
      <c r="R275" s="54">
        <f t="shared" si="23"/>
        <v>5074</v>
      </c>
      <c r="S275" s="54">
        <f t="shared" si="26"/>
        <v>0</v>
      </c>
      <c r="T275" s="85">
        <v>0</v>
      </c>
      <c r="U275" s="84">
        <v>0</v>
      </c>
      <c r="V275" s="54">
        <f t="shared" si="27"/>
        <v>4986.8</v>
      </c>
      <c r="W275" s="13">
        <v>1541.8999999999999</v>
      </c>
      <c r="X275" s="81">
        <v>0</v>
      </c>
      <c r="Y275" s="79">
        <v>0</v>
      </c>
      <c r="Z275" s="79">
        <v>0</v>
      </c>
      <c r="AA275" s="50">
        <v>0</v>
      </c>
      <c r="AB275" s="13">
        <v>3329.1000000000004</v>
      </c>
      <c r="AC275" s="13">
        <v>115.79999999999981</v>
      </c>
      <c r="AD275" s="13">
        <v>87.2</v>
      </c>
      <c r="AE275" s="13">
        <v>9.8000000000000007</v>
      </c>
      <c r="AF275" s="13">
        <v>0</v>
      </c>
      <c r="AG275" s="64">
        <v>1849.6999999999998</v>
      </c>
    </row>
    <row r="276" spans="1:33" x14ac:dyDescent="0.25">
      <c r="A276" s="12">
        <v>2015.03</v>
      </c>
      <c r="B276" s="50">
        <v>93302.5</v>
      </c>
      <c r="C276" s="54">
        <f t="shared" si="24"/>
        <v>17753.899999999998</v>
      </c>
      <c r="D276" s="81">
        <v>12971.3</v>
      </c>
      <c r="E276" s="79">
        <v>4781.3</v>
      </c>
      <c r="F276" s="50">
        <v>1.3</v>
      </c>
      <c r="G276" s="13">
        <v>5729.7999999999993</v>
      </c>
      <c r="H276" s="81">
        <v>2745.7999999999997</v>
      </c>
      <c r="I276" s="79">
        <v>0</v>
      </c>
      <c r="J276" s="79">
        <v>2965.2</v>
      </c>
      <c r="K276" s="50">
        <v>0</v>
      </c>
      <c r="L276" s="13">
        <v>4755.1000000000004</v>
      </c>
      <c r="M276" s="13">
        <v>5710.9999999999991</v>
      </c>
      <c r="N276" s="13">
        <v>18.8</v>
      </c>
      <c r="O276" s="13">
        <v>0</v>
      </c>
      <c r="P276" s="13">
        <v>37290.499999999993</v>
      </c>
      <c r="Q276" s="13">
        <v>2638</v>
      </c>
      <c r="R276" s="54">
        <f t="shared" si="23"/>
        <v>5682.4</v>
      </c>
      <c r="S276" s="54">
        <f t="shared" si="26"/>
        <v>0</v>
      </c>
      <c r="T276" s="85">
        <v>0</v>
      </c>
      <c r="U276" s="84">
        <v>0</v>
      </c>
      <c r="V276" s="54">
        <f t="shared" si="27"/>
        <v>5592.0999999999995</v>
      </c>
      <c r="W276" s="13">
        <v>2130.6</v>
      </c>
      <c r="X276" s="81">
        <v>0</v>
      </c>
      <c r="Y276" s="79">
        <v>0</v>
      </c>
      <c r="Z276" s="79">
        <v>0</v>
      </c>
      <c r="AA276" s="50">
        <v>0</v>
      </c>
      <c r="AB276" s="13">
        <v>3344.9</v>
      </c>
      <c r="AC276" s="13">
        <v>116.59999999999972</v>
      </c>
      <c r="AD276" s="13">
        <v>90.3</v>
      </c>
      <c r="AE276" s="13">
        <v>3.5</v>
      </c>
      <c r="AF276" s="13">
        <v>0</v>
      </c>
      <c r="AG276" s="64">
        <v>1435.1999999999998</v>
      </c>
    </row>
    <row r="277" spans="1:33" x14ac:dyDescent="0.25">
      <c r="A277" s="12">
        <v>2015.04</v>
      </c>
      <c r="B277" s="50">
        <v>102026.9</v>
      </c>
      <c r="C277" s="54">
        <f t="shared" si="24"/>
        <v>18148.400000000001</v>
      </c>
      <c r="D277" s="81">
        <v>13192.699999999999</v>
      </c>
      <c r="E277" s="79">
        <v>4953.3000000000011</v>
      </c>
      <c r="F277" s="50">
        <v>2.4000000000000004</v>
      </c>
      <c r="G277" s="13">
        <v>5534.2000000000007</v>
      </c>
      <c r="H277" s="81">
        <v>1002.8000000000001</v>
      </c>
      <c r="I277" s="79">
        <v>0</v>
      </c>
      <c r="J277" s="79">
        <v>4508.8</v>
      </c>
      <c r="K277" s="50">
        <v>0</v>
      </c>
      <c r="L277" s="13">
        <v>642.70000000000005</v>
      </c>
      <c r="M277" s="13">
        <v>5511.6</v>
      </c>
      <c r="N277" s="13">
        <v>22.599999999999998</v>
      </c>
      <c r="O277" s="13">
        <v>0</v>
      </c>
      <c r="P277" s="13">
        <v>39159.599999999991</v>
      </c>
      <c r="Q277" s="13">
        <v>3305</v>
      </c>
      <c r="R277" s="54">
        <f t="shared" si="23"/>
        <v>5893.9</v>
      </c>
      <c r="S277" s="54">
        <f t="shared" si="26"/>
        <v>0</v>
      </c>
      <c r="T277" s="85">
        <v>0</v>
      </c>
      <c r="U277" s="84">
        <v>0</v>
      </c>
      <c r="V277" s="54">
        <f t="shared" si="27"/>
        <v>5713.7999999999993</v>
      </c>
      <c r="W277" s="13">
        <v>2056</v>
      </c>
      <c r="X277" s="81">
        <v>0</v>
      </c>
      <c r="Y277" s="79">
        <v>0</v>
      </c>
      <c r="Z277" s="79">
        <v>0</v>
      </c>
      <c r="AA277" s="50">
        <v>0</v>
      </c>
      <c r="AB277" s="13">
        <v>3409</v>
      </c>
      <c r="AC277" s="13">
        <v>248.79999999999973</v>
      </c>
      <c r="AD277" s="13">
        <v>180.1</v>
      </c>
      <c r="AE277" s="13">
        <v>1.2</v>
      </c>
      <c r="AF277" s="13">
        <v>0</v>
      </c>
      <c r="AG277" s="64">
        <v>1940.8000000000002</v>
      </c>
    </row>
    <row r="278" spans="1:33" x14ac:dyDescent="0.25">
      <c r="A278" s="12">
        <v>2015.05</v>
      </c>
      <c r="B278" s="50">
        <v>103809.8</v>
      </c>
      <c r="C278" s="54">
        <f t="shared" si="24"/>
        <v>19238.300000000003</v>
      </c>
      <c r="D278" s="81">
        <v>14151.1</v>
      </c>
      <c r="E278" s="79">
        <v>5085.2999999999993</v>
      </c>
      <c r="F278" s="50">
        <v>1.9</v>
      </c>
      <c r="G278" s="13">
        <v>9143.3000000000011</v>
      </c>
      <c r="H278" s="81">
        <v>2819.4</v>
      </c>
      <c r="I278" s="79">
        <v>0</v>
      </c>
      <c r="J278" s="79">
        <v>6301.1</v>
      </c>
      <c r="K278" s="50">
        <v>0</v>
      </c>
      <c r="L278" s="13">
        <v>5.6</v>
      </c>
      <c r="M278" s="13">
        <v>9120.5000000000018</v>
      </c>
      <c r="N278" s="13">
        <v>22.8</v>
      </c>
      <c r="O278" s="13">
        <v>0</v>
      </c>
      <c r="P278" s="13">
        <v>40378.1</v>
      </c>
      <c r="Q278" s="13">
        <v>3709</v>
      </c>
      <c r="R278" s="54">
        <f t="shared" si="23"/>
        <v>4875.3</v>
      </c>
      <c r="S278" s="54">
        <f t="shared" si="26"/>
        <v>0</v>
      </c>
      <c r="T278" s="85">
        <v>0</v>
      </c>
      <c r="U278" s="84">
        <v>0</v>
      </c>
      <c r="V278" s="54">
        <f t="shared" si="27"/>
        <v>4812.2</v>
      </c>
      <c r="W278" s="13">
        <v>1683.5</v>
      </c>
      <c r="X278" s="81">
        <v>0</v>
      </c>
      <c r="Y278" s="79">
        <v>0</v>
      </c>
      <c r="Z278" s="79">
        <v>0</v>
      </c>
      <c r="AA278" s="50">
        <v>0</v>
      </c>
      <c r="AB278" s="13">
        <v>2989.3999999999996</v>
      </c>
      <c r="AC278" s="13">
        <v>139.30000000000044</v>
      </c>
      <c r="AD278" s="13">
        <v>63.1</v>
      </c>
      <c r="AE278" s="13">
        <v>4.5999999999999996</v>
      </c>
      <c r="AF278" s="13">
        <v>0</v>
      </c>
      <c r="AG278" s="64">
        <v>1140.3000000000002</v>
      </c>
    </row>
    <row r="279" spans="1:33" x14ac:dyDescent="0.25">
      <c r="A279" s="12">
        <v>2015.06</v>
      </c>
      <c r="B279" s="50">
        <v>131187</v>
      </c>
      <c r="C279" s="54">
        <f t="shared" si="24"/>
        <v>21818.600000000002</v>
      </c>
      <c r="D279" s="81">
        <v>15725.900000000001</v>
      </c>
      <c r="E279" s="79">
        <v>6090.8</v>
      </c>
      <c r="F279" s="50">
        <v>1.9</v>
      </c>
      <c r="G279" s="13">
        <v>11232.7</v>
      </c>
      <c r="H279" s="81">
        <v>3590.2999999999993</v>
      </c>
      <c r="I279" s="79">
        <v>0</v>
      </c>
      <c r="J279" s="79">
        <v>7618.4000000000005</v>
      </c>
      <c r="K279" s="50">
        <v>0</v>
      </c>
      <c r="L279" s="13">
        <v>8735.6</v>
      </c>
      <c r="M279" s="13">
        <v>11208.7</v>
      </c>
      <c r="N279" s="13">
        <v>24</v>
      </c>
      <c r="O279" s="13">
        <v>0</v>
      </c>
      <c r="P279" s="13">
        <v>57662.5</v>
      </c>
      <c r="Q279" s="13">
        <v>3995.2999999999997</v>
      </c>
      <c r="R279" s="54">
        <f t="shared" si="23"/>
        <v>5121.2000000000007</v>
      </c>
      <c r="S279" s="54">
        <f t="shared" si="26"/>
        <v>0</v>
      </c>
      <c r="T279" s="85">
        <v>0</v>
      </c>
      <c r="U279" s="84">
        <v>0</v>
      </c>
      <c r="V279" s="54">
        <f t="shared" si="27"/>
        <v>4987.3000000000011</v>
      </c>
      <c r="W279" s="13">
        <v>1690.3</v>
      </c>
      <c r="X279" s="81">
        <v>0</v>
      </c>
      <c r="Y279" s="79">
        <v>0</v>
      </c>
      <c r="Z279" s="79">
        <v>0</v>
      </c>
      <c r="AA279" s="50">
        <v>0</v>
      </c>
      <c r="AB279" s="13">
        <v>3154.8</v>
      </c>
      <c r="AC279" s="13">
        <v>142.20000000000107</v>
      </c>
      <c r="AD279" s="13">
        <v>133.9</v>
      </c>
      <c r="AE279" s="13">
        <v>4</v>
      </c>
      <c r="AF279" s="13">
        <v>0</v>
      </c>
      <c r="AG279" s="64">
        <v>2449.9</v>
      </c>
    </row>
    <row r="280" spans="1:33" x14ac:dyDescent="0.25">
      <c r="A280" s="12">
        <v>2015.07</v>
      </c>
      <c r="B280" s="50">
        <v>116073.90000000002</v>
      </c>
      <c r="C280" s="54">
        <f t="shared" si="24"/>
        <v>27627.7</v>
      </c>
      <c r="D280" s="81">
        <v>21396.5</v>
      </c>
      <c r="E280" s="79">
        <v>6230.2000000000007</v>
      </c>
      <c r="F280" s="50">
        <v>1</v>
      </c>
      <c r="G280" s="13">
        <v>927.99999999999989</v>
      </c>
      <c r="H280" s="81">
        <v>501.99999999999994</v>
      </c>
      <c r="I280" s="79">
        <v>0</v>
      </c>
      <c r="J280" s="79">
        <v>403.1</v>
      </c>
      <c r="K280" s="50">
        <v>0</v>
      </c>
      <c r="L280" s="13">
        <v>922.8</v>
      </c>
      <c r="M280" s="13">
        <v>905.09999999999991</v>
      </c>
      <c r="N280" s="13">
        <v>22.900000000000002</v>
      </c>
      <c r="O280" s="13">
        <v>0</v>
      </c>
      <c r="P280" s="13">
        <v>40884.800000000003</v>
      </c>
      <c r="Q280" s="13">
        <v>3868.8999999999996</v>
      </c>
      <c r="R280" s="54">
        <f t="shared" si="23"/>
        <v>7578.3000000000011</v>
      </c>
      <c r="S280" s="54">
        <f t="shared" si="26"/>
        <v>0</v>
      </c>
      <c r="T280" s="85">
        <v>0</v>
      </c>
      <c r="U280" s="84">
        <v>0</v>
      </c>
      <c r="V280" s="54">
        <f t="shared" si="27"/>
        <v>7502.2000000000007</v>
      </c>
      <c r="W280" s="13">
        <v>1941.3</v>
      </c>
      <c r="X280" s="81">
        <v>0</v>
      </c>
      <c r="Y280" s="79">
        <v>0</v>
      </c>
      <c r="Z280" s="79">
        <v>0</v>
      </c>
      <c r="AA280" s="50">
        <v>0</v>
      </c>
      <c r="AB280" s="13">
        <v>5334.5999999999995</v>
      </c>
      <c r="AC280" s="13">
        <v>226.30000000000086</v>
      </c>
      <c r="AD280" s="13">
        <v>76.099999999999994</v>
      </c>
      <c r="AE280" s="13">
        <v>2.6</v>
      </c>
      <c r="AF280" s="13">
        <v>0</v>
      </c>
      <c r="AG280" s="64">
        <v>2844.7999999999997</v>
      </c>
    </row>
    <row r="281" spans="1:33" x14ac:dyDescent="0.25">
      <c r="A281" s="12">
        <v>2015.08</v>
      </c>
      <c r="B281" s="50">
        <v>106833.5</v>
      </c>
      <c r="C281" s="54">
        <f t="shared" si="24"/>
        <v>20816.400000000001</v>
      </c>
      <c r="D281" s="81">
        <v>15579.6</v>
      </c>
      <c r="E281" s="79">
        <v>5235.9000000000005</v>
      </c>
      <c r="F281" s="50">
        <v>0.9</v>
      </c>
      <c r="G281" s="13">
        <v>2385.9</v>
      </c>
      <c r="H281" s="81">
        <v>1981.6000000000001</v>
      </c>
      <c r="I281" s="79">
        <v>0</v>
      </c>
      <c r="J281" s="79">
        <v>378</v>
      </c>
      <c r="K281" s="50">
        <v>0</v>
      </c>
      <c r="L281" s="13">
        <v>1929.3</v>
      </c>
      <c r="M281" s="13">
        <v>2359.6</v>
      </c>
      <c r="N281" s="13">
        <v>26.3</v>
      </c>
      <c r="O281" s="13">
        <v>0</v>
      </c>
      <c r="P281" s="13">
        <v>40454.5</v>
      </c>
      <c r="Q281" s="13">
        <v>3884.9000000000005</v>
      </c>
      <c r="R281" s="54">
        <f t="shared" si="23"/>
        <v>6112.2000000000007</v>
      </c>
      <c r="S281" s="54">
        <f t="shared" si="26"/>
        <v>0</v>
      </c>
      <c r="T281" s="85">
        <v>0</v>
      </c>
      <c r="U281" s="84">
        <v>0</v>
      </c>
      <c r="V281" s="54">
        <f t="shared" si="27"/>
        <v>6029.6</v>
      </c>
      <c r="W281" s="13">
        <v>2058.6</v>
      </c>
      <c r="X281" s="81">
        <v>0</v>
      </c>
      <c r="Y281" s="79">
        <v>0</v>
      </c>
      <c r="Z281" s="79">
        <v>0</v>
      </c>
      <c r="AA281" s="50">
        <v>0</v>
      </c>
      <c r="AB281" s="13">
        <v>3769.2999999999997</v>
      </c>
      <c r="AC281" s="13">
        <v>201.7000000000003</v>
      </c>
      <c r="AD281" s="13">
        <v>82.6</v>
      </c>
      <c r="AE281" s="13">
        <v>3.2</v>
      </c>
      <c r="AF281" s="13">
        <v>0</v>
      </c>
      <c r="AG281" s="64">
        <v>2743.4000000000005</v>
      </c>
    </row>
    <row r="282" spans="1:33" x14ac:dyDescent="0.25">
      <c r="A282" s="12">
        <v>2015.09</v>
      </c>
      <c r="B282" s="50">
        <v>116346.6</v>
      </c>
      <c r="C282" s="54">
        <f t="shared" si="24"/>
        <v>23666.100000000002</v>
      </c>
      <c r="D282" s="81">
        <v>17288.2</v>
      </c>
      <c r="E282" s="79">
        <v>6376.9000000000005</v>
      </c>
      <c r="F282" s="50">
        <v>1</v>
      </c>
      <c r="G282" s="13">
        <v>8196</v>
      </c>
      <c r="H282" s="81">
        <v>4847.8999999999996</v>
      </c>
      <c r="I282" s="79">
        <v>0</v>
      </c>
      <c r="J282" s="79">
        <v>3311.6</v>
      </c>
      <c r="K282" s="50">
        <v>0</v>
      </c>
      <c r="L282" s="13">
        <v>5417.3</v>
      </c>
      <c r="M282" s="13">
        <v>8159.5</v>
      </c>
      <c r="N282" s="13">
        <v>36.5</v>
      </c>
      <c r="O282" s="13">
        <v>0</v>
      </c>
      <c r="P282" s="13">
        <v>46401.5</v>
      </c>
      <c r="Q282" s="13">
        <v>3656.8</v>
      </c>
      <c r="R282" s="54">
        <f t="shared" si="23"/>
        <v>6418.5</v>
      </c>
      <c r="S282" s="54">
        <f t="shared" si="26"/>
        <v>0</v>
      </c>
      <c r="T282" s="85">
        <v>0</v>
      </c>
      <c r="U282" s="84">
        <v>0</v>
      </c>
      <c r="V282" s="54">
        <f t="shared" si="27"/>
        <v>6320.6</v>
      </c>
      <c r="W282" s="13">
        <v>1940.2</v>
      </c>
      <c r="X282" s="81">
        <v>0</v>
      </c>
      <c r="Y282" s="79">
        <v>0</v>
      </c>
      <c r="Z282" s="79">
        <v>0</v>
      </c>
      <c r="AA282" s="50">
        <v>0</v>
      </c>
      <c r="AB282" s="13">
        <v>4060.1000000000004</v>
      </c>
      <c r="AC282" s="13">
        <v>320.30000000000035</v>
      </c>
      <c r="AD282" s="13">
        <v>97.899999999999991</v>
      </c>
      <c r="AE282" s="13">
        <v>1.3</v>
      </c>
      <c r="AF282" s="13">
        <v>0</v>
      </c>
      <c r="AG282" s="64">
        <v>1534.4000000000005</v>
      </c>
    </row>
    <row r="283" spans="1:33" x14ac:dyDescent="0.25">
      <c r="A283" s="12">
        <v>2015.1</v>
      </c>
      <c r="B283" s="50">
        <v>117832.3</v>
      </c>
      <c r="C283" s="54">
        <f t="shared" si="24"/>
        <v>23712.9</v>
      </c>
      <c r="D283" s="81">
        <v>17375.3</v>
      </c>
      <c r="E283" s="79">
        <v>6336.7</v>
      </c>
      <c r="F283" s="50">
        <v>0.9</v>
      </c>
      <c r="G283" s="13">
        <v>5286</v>
      </c>
      <c r="H283" s="81">
        <v>558.60000000000014</v>
      </c>
      <c r="I283" s="79">
        <v>0</v>
      </c>
      <c r="J283" s="79">
        <v>4695.2</v>
      </c>
      <c r="K283" s="50">
        <v>0</v>
      </c>
      <c r="L283" s="13">
        <v>1548.1000000000001</v>
      </c>
      <c r="M283" s="13">
        <v>5253.8</v>
      </c>
      <c r="N283" s="13">
        <v>32.200000000000003</v>
      </c>
      <c r="O283" s="13">
        <v>0</v>
      </c>
      <c r="P283" s="13">
        <v>45212.799999999996</v>
      </c>
      <c r="Q283" s="13">
        <v>2650.5</v>
      </c>
      <c r="R283" s="54">
        <f t="shared" si="23"/>
        <v>7472.6</v>
      </c>
      <c r="S283" s="54">
        <f t="shared" si="26"/>
        <v>0</v>
      </c>
      <c r="T283" s="85">
        <v>0</v>
      </c>
      <c r="U283" s="84">
        <v>0</v>
      </c>
      <c r="V283" s="54">
        <f t="shared" si="27"/>
        <v>7397.4000000000005</v>
      </c>
      <c r="W283" s="13">
        <v>2599.1</v>
      </c>
      <c r="X283" s="81">
        <v>0</v>
      </c>
      <c r="Y283" s="79">
        <v>0</v>
      </c>
      <c r="Z283" s="79">
        <v>0</v>
      </c>
      <c r="AA283" s="50">
        <v>0</v>
      </c>
      <c r="AB283" s="13">
        <v>4389.5</v>
      </c>
      <c r="AC283" s="13">
        <v>408.80000000000018</v>
      </c>
      <c r="AD283" s="13">
        <v>75.2</v>
      </c>
      <c r="AE283" s="13">
        <v>1.8</v>
      </c>
      <c r="AF283" s="13">
        <v>0</v>
      </c>
      <c r="AG283" s="64">
        <v>2278.1999999999998</v>
      </c>
    </row>
    <row r="284" spans="1:33" x14ac:dyDescent="0.25">
      <c r="A284" s="12">
        <v>2015.11</v>
      </c>
      <c r="B284" s="50">
        <v>111889.90000000001</v>
      </c>
      <c r="C284" s="54">
        <f t="shared" si="24"/>
        <v>24024.2</v>
      </c>
      <c r="D284" s="81">
        <v>16846.300000000003</v>
      </c>
      <c r="E284" s="79">
        <v>7177.0999999999995</v>
      </c>
      <c r="F284" s="50">
        <v>0.79999999999999993</v>
      </c>
      <c r="G284" s="13">
        <v>4926.5999999999995</v>
      </c>
      <c r="H284" s="81">
        <v>344.4</v>
      </c>
      <c r="I284" s="79">
        <v>0</v>
      </c>
      <c r="J284" s="79">
        <v>4550.8</v>
      </c>
      <c r="K284" s="50">
        <v>0</v>
      </c>
      <c r="L284" s="13">
        <v>4147.6000000000004</v>
      </c>
      <c r="M284" s="13">
        <v>4895.2</v>
      </c>
      <c r="N284" s="13">
        <v>31.4</v>
      </c>
      <c r="O284" s="13">
        <v>0</v>
      </c>
      <c r="P284" s="13">
        <v>45250.700000000004</v>
      </c>
      <c r="Q284" s="13">
        <v>2153.1</v>
      </c>
      <c r="R284" s="54">
        <f t="shared" si="23"/>
        <v>6985.1</v>
      </c>
      <c r="S284" s="54">
        <f t="shared" si="26"/>
        <v>0</v>
      </c>
      <c r="T284" s="85">
        <v>0</v>
      </c>
      <c r="U284" s="84">
        <v>0</v>
      </c>
      <c r="V284" s="54">
        <f t="shared" si="27"/>
        <v>6892.3</v>
      </c>
      <c r="W284" s="13">
        <v>2598.6</v>
      </c>
      <c r="X284" s="81">
        <v>0</v>
      </c>
      <c r="Y284" s="79">
        <v>0</v>
      </c>
      <c r="Z284" s="79">
        <v>0</v>
      </c>
      <c r="AA284" s="50">
        <v>0</v>
      </c>
      <c r="AB284" s="13">
        <v>4145.9000000000005</v>
      </c>
      <c r="AC284" s="13">
        <v>147.79999999999984</v>
      </c>
      <c r="AD284" s="13">
        <v>92.800000000000011</v>
      </c>
      <c r="AE284" s="13">
        <v>3.0999999999999996</v>
      </c>
      <c r="AF284" s="13">
        <v>0</v>
      </c>
      <c r="AG284" s="64">
        <v>2460.4000000000005</v>
      </c>
    </row>
    <row r="285" spans="1:33" x14ac:dyDescent="0.25">
      <c r="A285" s="12">
        <v>2015.12</v>
      </c>
      <c r="B285" s="50">
        <v>165956.30000000002</v>
      </c>
      <c r="C285" s="54">
        <f t="shared" si="24"/>
        <v>32098.799999999996</v>
      </c>
      <c r="D285" s="81">
        <v>25783.599999999999</v>
      </c>
      <c r="E285" s="79">
        <v>6314.1</v>
      </c>
      <c r="F285" s="50">
        <v>1.1000000000000001</v>
      </c>
      <c r="G285" s="13">
        <v>16159.199999999999</v>
      </c>
      <c r="H285" s="81">
        <v>5107.1000000000004</v>
      </c>
      <c r="I285" s="79">
        <v>0</v>
      </c>
      <c r="J285" s="79">
        <v>11024.099999999999</v>
      </c>
      <c r="K285" s="50">
        <v>0</v>
      </c>
      <c r="L285" s="13">
        <v>8628.9</v>
      </c>
      <c r="M285" s="13">
        <v>16131.199999999999</v>
      </c>
      <c r="N285" s="13">
        <v>28</v>
      </c>
      <c r="O285" s="13">
        <v>0</v>
      </c>
      <c r="P285" s="13">
        <v>73484.900000000009</v>
      </c>
      <c r="Q285" s="13">
        <v>1106.5</v>
      </c>
      <c r="R285" s="54">
        <f t="shared" si="23"/>
        <v>12466.500000000002</v>
      </c>
      <c r="S285" s="54">
        <f t="shared" si="26"/>
        <v>0</v>
      </c>
      <c r="T285" s="85">
        <v>0</v>
      </c>
      <c r="U285" s="84">
        <v>0</v>
      </c>
      <c r="V285" s="54">
        <f t="shared" si="27"/>
        <v>12390.400000000001</v>
      </c>
      <c r="W285" s="13">
        <v>5482.5</v>
      </c>
      <c r="X285" s="81">
        <v>0</v>
      </c>
      <c r="Y285" s="79">
        <v>0</v>
      </c>
      <c r="Z285" s="79">
        <v>0</v>
      </c>
      <c r="AA285" s="50">
        <v>0</v>
      </c>
      <c r="AB285" s="13">
        <v>5642.7</v>
      </c>
      <c r="AC285" s="13">
        <v>1265.2000000000003</v>
      </c>
      <c r="AD285" s="13">
        <v>76.100000000000009</v>
      </c>
      <c r="AE285" s="13">
        <v>3.3</v>
      </c>
      <c r="AF285" s="13">
        <v>0</v>
      </c>
      <c r="AG285" s="64">
        <v>2545.8000000000002</v>
      </c>
    </row>
    <row r="286" spans="1:33" x14ac:dyDescent="0.25">
      <c r="A286" s="12">
        <v>2016.01</v>
      </c>
      <c r="B286" s="50">
        <v>108964.5</v>
      </c>
      <c r="C286" s="54">
        <f t="shared" si="24"/>
        <v>23546.6</v>
      </c>
      <c r="D286" s="81">
        <v>19098.899999999998</v>
      </c>
      <c r="E286" s="79">
        <v>4447.5</v>
      </c>
      <c r="F286" s="50">
        <v>0.2</v>
      </c>
      <c r="G286" s="13">
        <v>2968.6000000000004</v>
      </c>
      <c r="H286" s="81">
        <v>2102.9</v>
      </c>
      <c r="I286" s="79">
        <v>0</v>
      </c>
      <c r="J286" s="79">
        <v>834.9</v>
      </c>
      <c r="K286" s="50">
        <v>0</v>
      </c>
      <c r="L286" s="13">
        <v>937.39999999999986</v>
      </c>
      <c r="M286" s="13">
        <v>2937.8</v>
      </c>
      <c r="N286" s="13">
        <v>30.8</v>
      </c>
      <c r="O286" s="13">
        <v>0</v>
      </c>
      <c r="P286" s="13">
        <v>52205</v>
      </c>
      <c r="Q286" s="13">
        <v>1261.4999999999998</v>
      </c>
      <c r="R286" s="54">
        <f t="shared" si="23"/>
        <v>6204.2</v>
      </c>
      <c r="S286" s="54">
        <f t="shared" si="26"/>
        <v>0</v>
      </c>
      <c r="T286" s="85">
        <v>0</v>
      </c>
      <c r="U286" s="84">
        <v>0</v>
      </c>
      <c r="V286" s="54">
        <f t="shared" si="27"/>
        <v>6193.7</v>
      </c>
      <c r="W286" s="13">
        <v>1653</v>
      </c>
      <c r="X286" s="81">
        <v>0</v>
      </c>
      <c r="Y286" s="79">
        <v>0</v>
      </c>
      <c r="Z286" s="79">
        <v>0</v>
      </c>
      <c r="AA286" s="50">
        <v>0</v>
      </c>
      <c r="AB286" s="13">
        <v>4411.3999999999996</v>
      </c>
      <c r="AC286" s="13">
        <v>129.30000000000015</v>
      </c>
      <c r="AD286" s="13">
        <v>10.5</v>
      </c>
      <c r="AE286" s="13">
        <v>3.3</v>
      </c>
      <c r="AF286" s="13">
        <v>0</v>
      </c>
      <c r="AG286" s="64">
        <v>2157.6000000000004</v>
      </c>
    </row>
    <row r="287" spans="1:33" x14ac:dyDescent="0.25">
      <c r="A287" s="12">
        <v>2016.02</v>
      </c>
      <c r="B287" s="50">
        <v>111485.5</v>
      </c>
      <c r="C287" s="54">
        <f t="shared" si="24"/>
        <v>23975.600000000002</v>
      </c>
      <c r="D287" s="81">
        <v>19032.400000000001</v>
      </c>
      <c r="E287" s="79">
        <v>4943</v>
      </c>
      <c r="F287" s="50">
        <v>0.2</v>
      </c>
      <c r="G287" s="13">
        <v>3903.3999999999996</v>
      </c>
      <c r="H287" s="81">
        <v>3096.6</v>
      </c>
      <c r="I287" s="79">
        <v>0</v>
      </c>
      <c r="J287" s="79">
        <v>797.7</v>
      </c>
      <c r="K287" s="50">
        <v>0</v>
      </c>
      <c r="L287" s="13">
        <v>3916.7</v>
      </c>
      <c r="M287" s="13">
        <v>3894.2999999999997</v>
      </c>
      <c r="N287" s="13">
        <v>9.1</v>
      </c>
      <c r="O287" s="13">
        <v>0</v>
      </c>
      <c r="P287" s="13">
        <v>44952.9</v>
      </c>
      <c r="Q287" s="13">
        <v>3427.2999999999997</v>
      </c>
      <c r="R287" s="54">
        <f t="shared" si="23"/>
        <v>5778.3</v>
      </c>
      <c r="S287" s="54">
        <f t="shared" si="26"/>
        <v>0</v>
      </c>
      <c r="T287" s="85">
        <v>0</v>
      </c>
      <c r="U287" s="84">
        <v>0</v>
      </c>
      <c r="V287" s="54">
        <f t="shared" si="27"/>
        <v>5739.6</v>
      </c>
      <c r="W287" s="13">
        <v>1428</v>
      </c>
      <c r="X287" s="81">
        <v>0</v>
      </c>
      <c r="Y287" s="79">
        <v>0</v>
      </c>
      <c r="Z287" s="79">
        <v>0</v>
      </c>
      <c r="AA287" s="50">
        <v>0</v>
      </c>
      <c r="AB287" s="13">
        <v>4187.1000000000004</v>
      </c>
      <c r="AC287" s="13">
        <v>124.50000000000013</v>
      </c>
      <c r="AD287" s="13">
        <v>38.700000000000003</v>
      </c>
      <c r="AE287" s="13">
        <v>3</v>
      </c>
      <c r="AF287" s="13">
        <v>0</v>
      </c>
      <c r="AG287" s="64">
        <v>4458.2999999999993</v>
      </c>
    </row>
    <row r="288" spans="1:33" x14ac:dyDescent="0.25">
      <c r="A288" s="12">
        <v>2016.03</v>
      </c>
      <c r="B288" s="50">
        <v>137827.09999999995</v>
      </c>
      <c r="C288" s="54">
        <f t="shared" si="24"/>
        <v>23652.899999999998</v>
      </c>
      <c r="D288" s="81">
        <v>18491.099999999999</v>
      </c>
      <c r="E288" s="79">
        <v>5160.1000000000004</v>
      </c>
      <c r="F288" s="50">
        <v>1.7</v>
      </c>
      <c r="G288" s="13">
        <v>11829.300000000003</v>
      </c>
      <c r="H288" s="81">
        <v>6439.8</v>
      </c>
      <c r="I288" s="79">
        <v>0</v>
      </c>
      <c r="J288" s="79">
        <v>5380.3</v>
      </c>
      <c r="K288" s="50">
        <v>0</v>
      </c>
      <c r="L288" s="13">
        <v>6647</v>
      </c>
      <c r="M288" s="13">
        <v>11820.100000000002</v>
      </c>
      <c r="N288" s="13">
        <v>9.1999999999999993</v>
      </c>
      <c r="O288" s="13">
        <v>0</v>
      </c>
      <c r="P288" s="13">
        <v>53302.8</v>
      </c>
      <c r="Q288" s="13">
        <v>3106.6</v>
      </c>
      <c r="R288" s="54">
        <f t="shared" si="23"/>
        <v>8712.6999999999989</v>
      </c>
      <c r="S288" s="54">
        <f t="shared" si="26"/>
        <v>0</v>
      </c>
      <c r="T288" s="85">
        <v>0</v>
      </c>
      <c r="U288" s="84">
        <v>0</v>
      </c>
      <c r="V288" s="54">
        <f t="shared" si="27"/>
        <v>8621.4</v>
      </c>
      <c r="W288" s="13">
        <v>4104.7000000000007</v>
      </c>
      <c r="X288" s="81">
        <v>0</v>
      </c>
      <c r="Y288" s="79">
        <v>0</v>
      </c>
      <c r="Z288" s="79">
        <v>0</v>
      </c>
      <c r="AA288" s="50">
        <v>0</v>
      </c>
      <c r="AB288" s="13">
        <v>4323.7999999999993</v>
      </c>
      <c r="AC288" s="13">
        <v>192.90000000000023</v>
      </c>
      <c r="AD288" s="13">
        <v>91.300000000000011</v>
      </c>
      <c r="AE288" s="13">
        <v>4.3</v>
      </c>
      <c r="AF288" s="13">
        <v>0</v>
      </c>
      <c r="AG288" s="64">
        <v>3451.3</v>
      </c>
    </row>
    <row r="289" spans="1:33" x14ac:dyDescent="0.25">
      <c r="A289" s="12">
        <v>2016.04</v>
      </c>
      <c r="B289" s="50">
        <v>123269.69999999998</v>
      </c>
      <c r="C289" s="54">
        <f t="shared" si="24"/>
        <v>22012.400000000001</v>
      </c>
      <c r="D289" s="81">
        <v>16944.2</v>
      </c>
      <c r="E289" s="79">
        <v>5067.1000000000004</v>
      </c>
      <c r="F289" s="50">
        <v>1.1000000000000001</v>
      </c>
      <c r="G289" s="13">
        <v>6191</v>
      </c>
      <c r="H289" s="81">
        <v>2506.7999999999997</v>
      </c>
      <c r="I289" s="79">
        <v>0</v>
      </c>
      <c r="J289" s="79">
        <v>3674.6</v>
      </c>
      <c r="K289" s="50">
        <v>0</v>
      </c>
      <c r="L289" s="13">
        <v>2170.9</v>
      </c>
      <c r="M289" s="13">
        <v>6181.4</v>
      </c>
      <c r="N289" s="13">
        <v>9.6</v>
      </c>
      <c r="O289" s="13">
        <v>0</v>
      </c>
      <c r="P289" s="13">
        <v>53963.399999999994</v>
      </c>
      <c r="Q289" s="13">
        <v>1925.4999999999998</v>
      </c>
      <c r="R289" s="54">
        <f t="shared" si="23"/>
        <v>7559.0999999999995</v>
      </c>
      <c r="S289" s="54">
        <f t="shared" si="26"/>
        <v>0</v>
      </c>
      <c r="T289" s="85">
        <v>0</v>
      </c>
      <c r="U289" s="84">
        <v>0</v>
      </c>
      <c r="V289" s="54">
        <f t="shared" si="27"/>
        <v>7431.4</v>
      </c>
      <c r="W289" s="13">
        <v>2730.2</v>
      </c>
      <c r="X289" s="81">
        <v>0</v>
      </c>
      <c r="Y289" s="79">
        <v>0</v>
      </c>
      <c r="Z289" s="79">
        <v>0</v>
      </c>
      <c r="AA289" s="50">
        <v>0</v>
      </c>
      <c r="AB289" s="13">
        <v>4627.7</v>
      </c>
      <c r="AC289" s="13">
        <v>73.50000000000027</v>
      </c>
      <c r="AD289" s="13">
        <v>127.7</v>
      </c>
      <c r="AE289" s="13">
        <v>9.8000000000000007</v>
      </c>
      <c r="AF289" s="13">
        <v>0</v>
      </c>
      <c r="AG289" s="64">
        <v>1905.1000000000004</v>
      </c>
    </row>
    <row r="290" spans="1:33" x14ac:dyDescent="0.25">
      <c r="A290" s="12">
        <v>2016.05</v>
      </c>
      <c r="B290" s="50">
        <v>145204.40000000002</v>
      </c>
      <c r="C290" s="54">
        <f t="shared" si="24"/>
        <v>23639</v>
      </c>
      <c r="D290" s="81">
        <v>17530.3</v>
      </c>
      <c r="E290" s="79">
        <v>6108.5000000000009</v>
      </c>
      <c r="F290" s="50">
        <v>0.2</v>
      </c>
      <c r="G290" s="13">
        <v>12027.699999999997</v>
      </c>
      <c r="H290" s="81">
        <v>6523.2000000000007</v>
      </c>
      <c r="I290" s="79">
        <v>0</v>
      </c>
      <c r="J290" s="79">
        <v>5496.1999999999989</v>
      </c>
      <c r="K290" s="50">
        <v>0</v>
      </c>
      <c r="L290" s="13">
        <v>6476.8</v>
      </c>
      <c r="M290" s="13">
        <v>12019.399999999998</v>
      </c>
      <c r="N290" s="13">
        <v>8.3000000000000007</v>
      </c>
      <c r="O290" s="13">
        <v>0</v>
      </c>
      <c r="P290" s="13">
        <v>55984.799999999996</v>
      </c>
      <c r="Q290" s="13">
        <v>1216.9000000000001</v>
      </c>
      <c r="R290" s="54">
        <f t="shared" ref="R290:R345" si="28">S290+V290+AD290</f>
        <v>8404.7999999999993</v>
      </c>
      <c r="S290" s="54">
        <f t="shared" si="26"/>
        <v>0</v>
      </c>
      <c r="T290" s="85">
        <v>0</v>
      </c>
      <c r="U290" s="84">
        <v>0</v>
      </c>
      <c r="V290" s="54">
        <f t="shared" si="27"/>
        <v>8257.7999999999993</v>
      </c>
      <c r="W290" s="13">
        <v>2914.2000000000003</v>
      </c>
      <c r="X290" s="81">
        <v>0</v>
      </c>
      <c r="Y290" s="79">
        <v>0</v>
      </c>
      <c r="Z290" s="79">
        <v>0</v>
      </c>
      <c r="AA290" s="50">
        <v>0</v>
      </c>
      <c r="AB290" s="13">
        <v>4874.3999999999996</v>
      </c>
      <c r="AC290" s="13">
        <v>469.19999999999982</v>
      </c>
      <c r="AD290" s="13">
        <v>147</v>
      </c>
      <c r="AE290" s="13">
        <v>1.5</v>
      </c>
      <c r="AF290" s="13">
        <v>0</v>
      </c>
      <c r="AG290" s="64">
        <v>2579.1999999999989</v>
      </c>
    </row>
    <row r="291" spans="1:33" x14ac:dyDescent="0.25">
      <c r="A291" s="12">
        <v>2016.06</v>
      </c>
      <c r="B291" s="50">
        <v>187576.99999999997</v>
      </c>
      <c r="C291" s="54">
        <f t="shared" si="24"/>
        <v>26557.9</v>
      </c>
      <c r="D291" s="81">
        <v>20272.400000000001</v>
      </c>
      <c r="E291" s="79">
        <v>6285.0000000000009</v>
      </c>
      <c r="F291" s="50">
        <v>0.5</v>
      </c>
      <c r="G291" s="13">
        <v>28586.9</v>
      </c>
      <c r="H291" s="81">
        <v>17397.900000000001</v>
      </c>
      <c r="I291" s="79">
        <v>0</v>
      </c>
      <c r="J291" s="79">
        <v>11181.4</v>
      </c>
      <c r="K291" s="50">
        <v>0</v>
      </c>
      <c r="L291" s="13">
        <v>10255.5</v>
      </c>
      <c r="M291" s="13">
        <v>28579.300000000003</v>
      </c>
      <c r="N291" s="13">
        <v>7.6</v>
      </c>
      <c r="O291" s="13">
        <v>0</v>
      </c>
      <c r="P291" s="13">
        <v>78450.7</v>
      </c>
      <c r="Q291" s="13">
        <v>1132.5999999999999</v>
      </c>
      <c r="R291" s="54">
        <f t="shared" si="28"/>
        <v>8075.7</v>
      </c>
      <c r="S291" s="54">
        <f t="shared" si="26"/>
        <v>0</v>
      </c>
      <c r="T291" s="85">
        <v>0</v>
      </c>
      <c r="U291" s="84">
        <v>0</v>
      </c>
      <c r="V291" s="54">
        <f t="shared" si="27"/>
        <v>8022.9</v>
      </c>
      <c r="W291" s="13">
        <v>3109.2</v>
      </c>
      <c r="X291" s="81">
        <v>0</v>
      </c>
      <c r="Y291" s="79">
        <v>0</v>
      </c>
      <c r="Z291" s="79">
        <v>0</v>
      </c>
      <c r="AA291" s="50">
        <v>0</v>
      </c>
      <c r="AB291" s="13">
        <v>4671.3999999999996</v>
      </c>
      <c r="AC291" s="13">
        <v>242.2999999999999</v>
      </c>
      <c r="AD291" s="13">
        <v>52.800000000000004</v>
      </c>
      <c r="AE291" s="13">
        <v>6.1</v>
      </c>
      <c r="AF291" s="13">
        <v>0</v>
      </c>
      <c r="AG291" s="64">
        <v>4041.9000000000005</v>
      </c>
    </row>
    <row r="292" spans="1:33" x14ac:dyDescent="0.25">
      <c r="A292" s="12">
        <v>2016.07</v>
      </c>
      <c r="B292" s="50">
        <v>159341.80000000002</v>
      </c>
      <c r="C292" s="54">
        <f t="shared" si="24"/>
        <v>33549.599999999999</v>
      </c>
      <c r="D292" s="81">
        <v>27085.3</v>
      </c>
      <c r="E292" s="79">
        <v>6462.8</v>
      </c>
      <c r="F292" s="50">
        <v>1.5000000000000002</v>
      </c>
      <c r="G292" s="13">
        <v>3226.1</v>
      </c>
      <c r="H292" s="81">
        <v>1914.9</v>
      </c>
      <c r="I292" s="79">
        <v>0</v>
      </c>
      <c r="J292" s="79">
        <v>1303</v>
      </c>
      <c r="K292" s="50">
        <v>0</v>
      </c>
      <c r="L292" s="13">
        <v>2147.5</v>
      </c>
      <c r="M292" s="13">
        <v>3217.9</v>
      </c>
      <c r="N292" s="13">
        <v>8.1999999999999993</v>
      </c>
      <c r="O292" s="13">
        <v>0</v>
      </c>
      <c r="P292" s="13">
        <v>55171.199999999997</v>
      </c>
      <c r="Q292" s="13">
        <v>2688.6</v>
      </c>
      <c r="R292" s="54">
        <f t="shared" si="28"/>
        <v>17667.400000000001</v>
      </c>
      <c r="S292" s="54">
        <f t="shared" si="26"/>
        <v>0</v>
      </c>
      <c r="T292" s="85">
        <v>0</v>
      </c>
      <c r="U292" s="84">
        <v>0</v>
      </c>
      <c r="V292" s="54">
        <f t="shared" si="27"/>
        <v>17578.7</v>
      </c>
      <c r="W292" s="13">
        <v>9948.6</v>
      </c>
      <c r="X292" s="81">
        <v>0</v>
      </c>
      <c r="Y292" s="79">
        <v>0</v>
      </c>
      <c r="Z292" s="79">
        <v>0</v>
      </c>
      <c r="AA292" s="50">
        <v>0</v>
      </c>
      <c r="AB292" s="13">
        <v>7403.4000000000005</v>
      </c>
      <c r="AC292" s="13">
        <v>226.7000000000001</v>
      </c>
      <c r="AD292" s="13">
        <v>88.699999999999989</v>
      </c>
      <c r="AE292" s="13">
        <v>4.8</v>
      </c>
      <c r="AF292" s="13">
        <v>0</v>
      </c>
      <c r="AG292" s="64">
        <v>4844.8999999999996</v>
      </c>
    </row>
    <row r="293" spans="1:33" x14ac:dyDescent="0.25">
      <c r="A293" s="12">
        <v>2016.08</v>
      </c>
      <c r="B293" s="50">
        <v>148874.30000000002</v>
      </c>
      <c r="C293" s="54">
        <f t="shared" si="24"/>
        <v>29152.899999999998</v>
      </c>
      <c r="D293" s="81">
        <v>23008.899999999998</v>
      </c>
      <c r="E293" s="79">
        <v>6142.5</v>
      </c>
      <c r="F293" s="50">
        <v>1.5</v>
      </c>
      <c r="G293" s="13">
        <v>3365.6000000000004</v>
      </c>
      <c r="H293" s="81">
        <v>956.30000000000052</v>
      </c>
      <c r="I293" s="79">
        <v>0</v>
      </c>
      <c r="J293" s="79">
        <v>2403.6</v>
      </c>
      <c r="K293" s="50">
        <v>0</v>
      </c>
      <c r="L293" s="13">
        <v>3957.2</v>
      </c>
      <c r="M293" s="13">
        <v>3359.9000000000005</v>
      </c>
      <c r="N293" s="13">
        <v>5.7</v>
      </c>
      <c r="O293" s="13">
        <v>0</v>
      </c>
      <c r="P293" s="13">
        <v>56113</v>
      </c>
      <c r="Q293" s="13">
        <v>1228.8999999999996</v>
      </c>
      <c r="R293" s="54">
        <f t="shared" si="28"/>
        <v>11019.5</v>
      </c>
      <c r="S293" s="54">
        <f t="shared" si="26"/>
        <v>0</v>
      </c>
      <c r="T293" s="85">
        <v>0</v>
      </c>
      <c r="U293" s="84">
        <v>0</v>
      </c>
      <c r="V293" s="54">
        <f t="shared" si="27"/>
        <v>10808.6</v>
      </c>
      <c r="W293" s="13">
        <v>5308.8</v>
      </c>
      <c r="X293" s="81">
        <v>0</v>
      </c>
      <c r="Y293" s="79">
        <v>0</v>
      </c>
      <c r="Z293" s="79">
        <v>0</v>
      </c>
      <c r="AA293" s="50">
        <v>0</v>
      </c>
      <c r="AB293" s="13">
        <v>5202.5999999999995</v>
      </c>
      <c r="AC293" s="13">
        <v>297.2</v>
      </c>
      <c r="AD293" s="13">
        <v>210.9</v>
      </c>
      <c r="AE293" s="13">
        <v>4.5</v>
      </c>
      <c r="AF293" s="13">
        <v>0</v>
      </c>
      <c r="AG293" s="64">
        <v>4525.6000000000004</v>
      </c>
    </row>
    <row r="294" spans="1:33" x14ac:dyDescent="0.25">
      <c r="A294" s="12">
        <v>2016.09</v>
      </c>
      <c r="B294" s="50">
        <v>166874.00000000003</v>
      </c>
      <c r="C294" s="54">
        <f t="shared" si="24"/>
        <v>30534.199999999997</v>
      </c>
      <c r="D294" s="81">
        <v>24103.199999999997</v>
      </c>
      <c r="E294" s="79">
        <v>6430.7000000000007</v>
      </c>
      <c r="F294" s="50">
        <v>0.3</v>
      </c>
      <c r="G294" s="13">
        <v>11987.299999999997</v>
      </c>
      <c r="H294" s="81">
        <v>6065.3999999999987</v>
      </c>
      <c r="I294" s="79">
        <v>0</v>
      </c>
      <c r="J294" s="79">
        <v>5913.1</v>
      </c>
      <c r="K294" s="50">
        <v>0</v>
      </c>
      <c r="L294" s="13">
        <v>6113.3</v>
      </c>
      <c r="M294" s="13">
        <v>11978.499999999998</v>
      </c>
      <c r="N294" s="13">
        <v>8.8000000000000007</v>
      </c>
      <c r="O294" s="13">
        <v>0</v>
      </c>
      <c r="P294" s="13">
        <v>62856.299999999996</v>
      </c>
      <c r="Q294" s="13">
        <v>1203.1999999999996</v>
      </c>
      <c r="R294" s="54">
        <f t="shared" si="28"/>
        <v>10161.400000000001</v>
      </c>
      <c r="S294" s="54">
        <f t="shared" si="26"/>
        <v>0</v>
      </c>
      <c r="T294" s="85">
        <v>0</v>
      </c>
      <c r="U294" s="84">
        <v>0</v>
      </c>
      <c r="V294" s="54">
        <f t="shared" si="27"/>
        <v>10090.900000000001</v>
      </c>
      <c r="W294" s="13">
        <v>5264.5</v>
      </c>
      <c r="X294" s="81">
        <v>0</v>
      </c>
      <c r="Y294" s="79">
        <v>0</v>
      </c>
      <c r="Z294" s="79">
        <v>0</v>
      </c>
      <c r="AA294" s="50">
        <v>0</v>
      </c>
      <c r="AB294" s="13">
        <v>4569.7</v>
      </c>
      <c r="AC294" s="13">
        <v>256.7</v>
      </c>
      <c r="AD294" s="13">
        <v>70.5</v>
      </c>
      <c r="AE294" s="13">
        <v>1.9</v>
      </c>
      <c r="AF294" s="13">
        <v>0</v>
      </c>
      <c r="AG294" s="64">
        <v>3210.2000000000007</v>
      </c>
    </row>
    <row r="295" spans="1:33" x14ac:dyDescent="0.25">
      <c r="A295" s="12">
        <v>2016.1</v>
      </c>
      <c r="B295" s="50">
        <v>182434.00000000003</v>
      </c>
      <c r="C295" s="54">
        <f t="shared" si="24"/>
        <v>34641.900000000009</v>
      </c>
      <c r="D295" s="81">
        <v>23634.600000000002</v>
      </c>
      <c r="E295" s="79">
        <v>11006</v>
      </c>
      <c r="F295" s="50">
        <v>1.3</v>
      </c>
      <c r="G295" s="13">
        <v>15640.4</v>
      </c>
      <c r="H295" s="81">
        <v>2438.1</v>
      </c>
      <c r="I295" s="79">
        <v>0</v>
      </c>
      <c r="J295" s="79">
        <v>13194</v>
      </c>
      <c r="K295" s="50">
        <v>0</v>
      </c>
      <c r="L295" s="13">
        <v>1701.6000000000001</v>
      </c>
      <c r="M295" s="13">
        <v>15632.1</v>
      </c>
      <c r="N295" s="13">
        <v>8.2999999999999989</v>
      </c>
      <c r="O295" s="13">
        <v>0</v>
      </c>
      <c r="P295" s="13">
        <v>63993.5</v>
      </c>
      <c r="Q295" s="13">
        <v>690.90000000000009</v>
      </c>
      <c r="R295" s="54">
        <f t="shared" si="28"/>
        <v>11102.7</v>
      </c>
      <c r="S295" s="54">
        <f t="shared" si="26"/>
        <v>0</v>
      </c>
      <c r="T295" s="85">
        <v>0</v>
      </c>
      <c r="U295" s="84">
        <v>0</v>
      </c>
      <c r="V295" s="54">
        <f t="shared" si="27"/>
        <v>11010.5</v>
      </c>
      <c r="W295" s="13">
        <v>5504.7999999999993</v>
      </c>
      <c r="X295" s="81">
        <v>0</v>
      </c>
      <c r="Y295" s="79">
        <v>0</v>
      </c>
      <c r="Z295" s="79">
        <v>0</v>
      </c>
      <c r="AA295" s="50">
        <v>0</v>
      </c>
      <c r="AB295" s="13">
        <v>5249.5000000000009</v>
      </c>
      <c r="AC295" s="13">
        <v>256.20000000000005</v>
      </c>
      <c r="AD295" s="13">
        <v>92.2</v>
      </c>
      <c r="AE295" s="13">
        <v>1.5</v>
      </c>
      <c r="AF295" s="13">
        <v>0</v>
      </c>
      <c r="AG295" s="64">
        <v>4440.7000000000007</v>
      </c>
    </row>
    <row r="296" spans="1:33" x14ac:dyDescent="0.25">
      <c r="A296" s="12">
        <v>2016.11</v>
      </c>
      <c r="B296" s="50">
        <v>154664.5</v>
      </c>
      <c r="C296" s="54">
        <f t="shared" si="24"/>
        <v>31021</v>
      </c>
      <c r="D296" s="81">
        <v>22753.1</v>
      </c>
      <c r="E296" s="79">
        <v>8267.7000000000007</v>
      </c>
      <c r="F296" s="50">
        <v>0.20000000000000009</v>
      </c>
      <c r="G296" s="13">
        <v>6561.3</v>
      </c>
      <c r="H296" s="81">
        <v>4118.3</v>
      </c>
      <c r="I296" s="79">
        <v>0</v>
      </c>
      <c r="J296" s="79">
        <v>2440.1000000000008</v>
      </c>
      <c r="K296" s="50">
        <v>0</v>
      </c>
      <c r="L296" s="13">
        <v>5712.2999999999993</v>
      </c>
      <c r="M296" s="13">
        <v>6558.4000000000005</v>
      </c>
      <c r="N296" s="13">
        <v>2.9</v>
      </c>
      <c r="O296" s="13">
        <v>0</v>
      </c>
      <c r="P296" s="13">
        <v>66852</v>
      </c>
      <c r="Q296" s="13">
        <v>487.00000000000011</v>
      </c>
      <c r="R296" s="54">
        <f t="shared" si="28"/>
        <v>12013</v>
      </c>
      <c r="S296" s="54">
        <f t="shared" si="26"/>
        <v>0</v>
      </c>
      <c r="T296" s="85">
        <v>0</v>
      </c>
      <c r="U296" s="84">
        <v>0</v>
      </c>
      <c r="V296" s="54">
        <f t="shared" si="27"/>
        <v>11842</v>
      </c>
      <c r="W296" s="13">
        <v>6172.9</v>
      </c>
      <c r="X296" s="81">
        <v>0</v>
      </c>
      <c r="Y296" s="79">
        <v>0</v>
      </c>
      <c r="Z296" s="79">
        <v>0</v>
      </c>
      <c r="AA296" s="50">
        <v>0</v>
      </c>
      <c r="AB296" s="13">
        <v>5055.6000000000004</v>
      </c>
      <c r="AC296" s="13">
        <v>613.5</v>
      </c>
      <c r="AD296" s="13">
        <v>171</v>
      </c>
      <c r="AE296" s="13">
        <v>3.5</v>
      </c>
      <c r="AF296" s="13">
        <v>0</v>
      </c>
      <c r="AG296" s="64">
        <v>1955.0000000000009</v>
      </c>
    </row>
    <row r="297" spans="1:33" x14ac:dyDescent="0.25">
      <c r="A297" s="12">
        <v>2016.12</v>
      </c>
      <c r="B297" s="50">
        <v>295532.3000000001</v>
      </c>
      <c r="C297" s="54">
        <f t="shared" si="24"/>
        <v>43886.9</v>
      </c>
      <c r="D297" s="81">
        <v>34876.9</v>
      </c>
      <c r="E297" s="79">
        <v>9006.1</v>
      </c>
      <c r="F297" s="50">
        <v>3.9000000000000004</v>
      </c>
      <c r="G297" s="13">
        <v>25082.800000000003</v>
      </c>
      <c r="H297" s="81">
        <v>9608.4</v>
      </c>
      <c r="I297" s="79">
        <v>0</v>
      </c>
      <c r="J297" s="79">
        <v>15472.5</v>
      </c>
      <c r="K297" s="50">
        <v>0</v>
      </c>
      <c r="L297" s="13">
        <v>3957.2</v>
      </c>
      <c r="M297" s="13">
        <v>25080.9</v>
      </c>
      <c r="N297" s="13">
        <v>1.9000000000000001</v>
      </c>
      <c r="O297" s="13">
        <v>0</v>
      </c>
      <c r="P297" s="13">
        <v>90871.2</v>
      </c>
      <c r="Q297" s="13">
        <v>642.00000000000011</v>
      </c>
      <c r="R297" s="54">
        <f t="shared" si="28"/>
        <v>34228.199999999997</v>
      </c>
      <c r="S297" s="54">
        <f t="shared" si="26"/>
        <v>0</v>
      </c>
      <c r="T297" s="85">
        <v>0</v>
      </c>
      <c r="U297" s="84">
        <v>0</v>
      </c>
      <c r="V297" s="54">
        <f t="shared" si="27"/>
        <v>33940</v>
      </c>
      <c r="W297" s="13">
        <v>25450.400000000001</v>
      </c>
      <c r="X297" s="81">
        <v>0</v>
      </c>
      <c r="Y297" s="79">
        <v>0</v>
      </c>
      <c r="Z297" s="79">
        <v>0</v>
      </c>
      <c r="AA297" s="50">
        <v>0</v>
      </c>
      <c r="AB297" s="13">
        <v>7925.2</v>
      </c>
      <c r="AC297" s="13">
        <v>564.40000000000066</v>
      </c>
      <c r="AD297" s="13">
        <v>288.2</v>
      </c>
      <c r="AE297" s="13">
        <v>10.199999999999999</v>
      </c>
      <c r="AF297" s="13">
        <v>0</v>
      </c>
      <c r="AG297" s="64">
        <v>6441.2</v>
      </c>
    </row>
    <row r="298" spans="1:33" x14ac:dyDescent="0.25">
      <c r="A298" s="12">
        <v>2017.01</v>
      </c>
      <c r="B298" s="50">
        <v>158862.89999999997</v>
      </c>
      <c r="C298" s="54">
        <f t="shared" si="24"/>
        <v>34077.399999999994</v>
      </c>
      <c r="D298" s="81">
        <v>26104.6</v>
      </c>
      <c r="E298" s="79">
        <v>7915.0999999999995</v>
      </c>
      <c r="F298" s="50">
        <v>57.70000000000001</v>
      </c>
      <c r="G298" s="13">
        <v>9144.8000000000011</v>
      </c>
      <c r="H298" s="81">
        <v>0</v>
      </c>
      <c r="I298" s="79">
        <v>0</v>
      </c>
      <c r="J298" s="79">
        <v>0</v>
      </c>
      <c r="K298" s="50">
        <v>0</v>
      </c>
      <c r="L298" s="13">
        <v>5826.8</v>
      </c>
      <c r="M298" s="13">
        <v>9143.1</v>
      </c>
      <c r="N298" s="13">
        <v>1.7</v>
      </c>
      <c r="O298" s="13">
        <v>0</v>
      </c>
      <c r="P298" s="13">
        <v>71141.8</v>
      </c>
      <c r="Q298" s="13">
        <v>512.29999999999995</v>
      </c>
      <c r="R298" s="54">
        <f t="shared" si="28"/>
        <v>11213.6</v>
      </c>
      <c r="S298" s="54">
        <f t="shared" si="26"/>
        <v>0</v>
      </c>
      <c r="T298" s="85">
        <v>0</v>
      </c>
      <c r="U298" s="84">
        <v>0</v>
      </c>
      <c r="V298" s="54">
        <f t="shared" si="27"/>
        <v>10973.2</v>
      </c>
      <c r="W298" s="13">
        <v>4994.8</v>
      </c>
      <c r="X298" s="81">
        <v>0</v>
      </c>
      <c r="Y298" s="79">
        <v>0</v>
      </c>
      <c r="Z298" s="79">
        <v>0</v>
      </c>
      <c r="AA298" s="50">
        <v>0</v>
      </c>
      <c r="AB298" s="13">
        <v>5873.5999999999995</v>
      </c>
      <c r="AC298" s="13">
        <v>104.80000000000048</v>
      </c>
      <c r="AD298" s="13">
        <v>240.4</v>
      </c>
      <c r="AE298" s="13">
        <v>0</v>
      </c>
      <c r="AF298" s="13">
        <v>0</v>
      </c>
      <c r="AG298" s="64">
        <v>2075.8999999999996</v>
      </c>
    </row>
    <row r="299" spans="1:33" x14ac:dyDescent="0.25">
      <c r="A299" s="12">
        <v>2017.02</v>
      </c>
      <c r="B299" s="50">
        <v>150532.69999999998</v>
      </c>
      <c r="C299" s="54">
        <f t="shared" si="24"/>
        <v>29570.899999999998</v>
      </c>
      <c r="D299" s="81">
        <v>24611.899999999998</v>
      </c>
      <c r="E299" s="79">
        <v>4947.0999999999995</v>
      </c>
      <c r="F299" s="50">
        <v>11.9</v>
      </c>
      <c r="G299" s="13">
        <v>3253.1000000000004</v>
      </c>
      <c r="H299" s="81">
        <v>0</v>
      </c>
      <c r="I299" s="79">
        <v>0</v>
      </c>
      <c r="J299" s="79">
        <v>0</v>
      </c>
      <c r="K299" s="50">
        <v>0</v>
      </c>
      <c r="L299" s="13">
        <v>1668.5</v>
      </c>
      <c r="M299" s="13">
        <v>3253.0000000000005</v>
      </c>
      <c r="N299" s="13">
        <v>0.1</v>
      </c>
      <c r="O299" s="13">
        <v>0</v>
      </c>
      <c r="P299" s="13">
        <v>67530.3</v>
      </c>
      <c r="Q299" s="13">
        <v>450.4</v>
      </c>
      <c r="R299" s="54">
        <f t="shared" si="28"/>
        <v>13524.9</v>
      </c>
      <c r="S299" s="54">
        <f t="shared" si="26"/>
        <v>0</v>
      </c>
      <c r="T299" s="85">
        <v>0</v>
      </c>
      <c r="U299" s="84">
        <v>0</v>
      </c>
      <c r="V299" s="54">
        <f t="shared" si="27"/>
        <v>13395.4</v>
      </c>
      <c r="W299" s="13">
        <v>5695.2</v>
      </c>
      <c r="X299" s="81">
        <v>0</v>
      </c>
      <c r="Y299" s="79">
        <v>0</v>
      </c>
      <c r="Z299" s="79">
        <v>0</v>
      </c>
      <c r="AA299" s="50">
        <v>0</v>
      </c>
      <c r="AB299" s="13">
        <v>6758.9000000000005</v>
      </c>
      <c r="AC299" s="13">
        <v>941.29999999999961</v>
      </c>
      <c r="AD299" s="13">
        <v>129.5</v>
      </c>
      <c r="AE299" s="13">
        <v>3.9</v>
      </c>
      <c r="AF299" s="13">
        <v>0</v>
      </c>
      <c r="AG299" s="64">
        <v>2285.1000000000004</v>
      </c>
    </row>
    <row r="300" spans="1:33" x14ac:dyDescent="0.25">
      <c r="A300" s="12">
        <v>2017.03</v>
      </c>
      <c r="B300" s="50">
        <v>177533.90000000002</v>
      </c>
      <c r="C300" s="54">
        <f t="shared" si="24"/>
        <v>30513.300000000003</v>
      </c>
      <c r="D300" s="81">
        <v>23869.600000000002</v>
      </c>
      <c r="E300" s="79">
        <v>6633.1999999999989</v>
      </c>
      <c r="F300" s="50">
        <v>10.5</v>
      </c>
      <c r="G300" s="13">
        <v>16897.300000000003</v>
      </c>
      <c r="H300" s="81">
        <v>0</v>
      </c>
      <c r="I300" s="79">
        <v>0</v>
      </c>
      <c r="J300" s="79">
        <v>0</v>
      </c>
      <c r="K300" s="50">
        <v>0</v>
      </c>
      <c r="L300" s="13">
        <v>12799.6</v>
      </c>
      <c r="M300" s="13">
        <v>16897.300000000003</v>
      </c>
      <c r="N300" s="13">
        <v>0</v>
      </c>
      <c r="O300" s="13">
        <v>0</v>
      </c>
      <c r="P300" s="13">
        <v>74419.8</v>
      </c>
      <c r="Q300" s="13">
        <v>273.79999999999995</v>
      </c>
      <c r="R300" s="54">
        <f t="shared" si="28"/>
        <v>12878.3</v>
      </c>
      <c r="S300" s="54">
        <f t="shared" si="26"/>
        <v>0</v>
      </c>
      <c r="T300" s="85">
        <v>0</v>
      </c>
      <c r="U300" s="84">
        <v>0</v>
      </c>
      <c r="V300" s="54">
        <f t="shared" si="27"/>
        <v>12783.8</v>
      </c>
      <c r="W300" s="13">
        <v>6143</v>
      </c>
      <c r="X300" s="81">
        <v>0</v>
      </c>
      <c r="Y300" s="79">
        <v>0</v>
      </c>
      <c r="Z300" s="79">
        <v>0</v>
      </c>
      <c r="AA300" s="50">
        <v>0</v>
      </c>
      <c r="AB300" s="13">
        <v>6297.9</v>
      </c>
      <c r="AC300" s="13">
        <v>342.90000000000049</v>
      </c>
      <c r="AD300" s="13">
        <v>94.5</v>
      </c>
      <c r="AE300" s="13">
        <v>3.2</v>
      </c>
      <c r="AF300" s="13">
        <v>0</v>
      </c>
      <c r="AG300" s="64">
        <v>1931.5999999999995</v>
      </c>
    </row>
    <row r="301" spans="1:33" x14ac:dyDescent="0.25">
      <c r="A301" s="12">
        <v>2017.04</v>
      </c>
      <c r="B301" s="50">
        <v>188592.3</v>
      </c>
      <c r="C301" s="54">
        <f t="shared" si="24"/>
        <v>31211.399999999998</v>
      </c>
      <c r="D301" s="81">
        <v>23746.5</v>
      </c>
      <c r="E301" s="79">
        <v>7454.7999999999984</v>
      </c>
      <c r="F301" s="50">
        <v>10.100000000000001</v>
      </c>
      <c r="G301" s="13">
        <v>30349.7</v>
      </c>
      <c r="H301" s="81">
        <v>0</v>
      </c>
      <c r="I301" s="79">
        <v>0</v>
      </c>
      <c r="J301" s="79">
        <v>0</v>
      </c>
      <c r="K301" s="50">
        <v>0</v>
      </c>
      <c r="L301" s="13">
        <v>1279.9000000000001</v>
      </c>
      <c r="M301" s="13">
        <v>30348.3</v>
      </c>
      <c r="N301" s="13">
        <v>1.4000000000000001</v>
      </c>
      <c r="O301" s="13">
        <v>0</v>
      </c>
      <c r="P301" s="13">
        <v>72743.5</v>
      </c>
      <c r="Q301" s="13">
        <v>200.19999999999996</v>
      </c>
      <c r="R301" s="54">
        <f t="shared" si="28"/>
        <v>11434.4</v>
      </c>
      <c r="S301" s="54">
        <f t="shared" si="26"/>
        <v>0</v>
      </c>
      <c r="T301" s="85">
        <v>0</v>
      </c>
      <c r="U301" s="84">
        <v>0</v>
      </c>
      <c r="V301" s="54">
        <f t="shared" si="27"/>
        <v>11373.8</v>
      </c>
      <c r="W301" s="13">
        <v>4604</v>
      </c>
      <c r="X301" s="81">
        <v>0</v>
      </c>
      <c r="Y301" s="79">
        <v>0</v>
      </c>
      <c r="Z301" s="79">
        <v>0</v>
      </c>
      <c r="AA301" s="50">
        <v>0</v>
      </c>
      <c r="AB301" s="13">
        <v>6518.5</v>
      </c>
      <c r="AC301" s="13">
        <v>251.30000000000015</v>
      </c>
      <c r="AD301" s="13">
        <v>60.6</v>
      </c>
      <c r="AE301" s="13">
        <v>0</v>
      </c>
      <c r="AF301" s="13">
        <v>0</v>
      </c>
      <c r="AG301" s="64">
        <v>3610.2999999999993</v>
      </c>
    </row>
    <row r="302" spans="1:33" x14ac:dyDescent="0.25">
      <c r="A302" s="12">
        <v>2017.05</v>
      </c>
      <c r="B302" s="50">
        <v>182679.3</v>
      </c>
      <c r="C302" s="54">
        <f t="shared" si="24"/>
        <v>32383.1</v>
      </c>
      <c r="D302" s="81">
        <v>23920.699999999997</v>
      </c>
      <c r="E302" s="79">
        <v>8450.2000000000007</v>
      </c>
      <c r="F302" s="50">
        <v>12.200000000000001</v>
      </c>
      <c r="G302" s="13">
        <v>16805.800000000003</v>
      </c>
      <c r="H302" s="81">
        <v>0</v>
      </c>
      <c r="I302" s="79">
        <v>0</v>
      </c>
      <c r="J302" s="79">
        <v>0</v>
      </c>
      <c r="K302" s="50">
        <v>0</v>
      </c>
      <c r="L302" s="13">
        <v>4839.6000000000004</v>
      </c>
      <c r="M302" s="13">
        <v>16805.800000000003</v>
      </c>
      <c r="N302" s="13">
        <v>0</v>
      </c>
      <c r="O302" s="13">
        <v>0</v>
      </c>
      <c r="P302" s="13">
        <v>78192.7</v>
      </c>
      <c r="Q302" s="13">
        <v>717</v>
      </c>
      <c r="R302" s="54">
        <f t="shared" si="28"/>
        <v>11978.900000000001</v>
      </c>
      <c r="S302" s="54">
        <f t="shared" si="26"/>
        <v>0</v>
      </c>
      <c r="T302" s="85">
        <v>0</v>
      </c>
      <c r="U302" s="84">
        <v>0</v>
      </c>
      <c r="V302" s="54">
        <f t="shared" si="27"/>
        <v>11699.100000000002</v>
      </c>
      <c r="W302" s="13">
        <v>4771.5</v>
      </c>
      <c r="X302" s="81">
        <v>0</v>
      </c>
      <c r="Y302" s="79">
        <v>0</v>
      </c>
      <c r="Z302" s="79">
        <v>0</v>
      </c>
      <c r="AA302" s="50">
        <v>0</v>
      </c>
      <c r="AB302" s="13">
        <v>6478.6</v>
      </c>
      <c r="AC302" s="13">
        <v>449.00000000000091</v>
      </c>
      <c r="AD302" s="13">
        <v>279.79999999999995</v>
      </c>
      <c r="AE302" s="13">
        <v>0</v>
      </c>
      <c r="AF302" s="13">
        <v>0</v>
      </c>
      <c r="AG302" s="64">
        <v>4323.4999999999991</v>
      </c>
    </row>
    <row r="303" spans="1:33" x14ac:dyDescent="0.25">
      <c r="A303" s="12">
        <v>2017.06</v>
      </c>
      <c r="B303" s="50">
        <v>238386.9</v>
      </c>
      <c r="C303" s="54">
        <f t="shared" si="24"/>
        <v>37447.599999999999</v>
      </c>
      <c r="D303" s="81">
        <v>25913.4</v>
      </c>
      <c r="E303" s="79">
        <v>11518.699999999999</v>
      </c>
      <c r="F303" s="50">
        <v>15.5</v>
      </c>
      <c r="G303" s="13">
        <v>34813.899999999994</v>
      </c>
      <c r="H303" s="81">
        <v>0</v>
      </c>
      <c r="I303" s="79">
        <v>0</v>
      </c>
      <c r="J303" s="79">
        <v>0</v>
      </c>
      <c r="K303" s="50">
        <v>0</v>
      </c>
      <c r="L303" s="13">
        <v>9610.2000000000007</v>
      </c>
      <c r="M303" s="13">
        <v>34813.399999999994</v>
      </c>
      <c r="N303" s="13">
        <v>0.5</v>
      </c>
      <c r="O303" s="13">
        <v>0</v>
      </c>
      <c r="P303" s="13">
        <v>108382</v>
      </c>
      <c r="Q303" s="13">
        <v>220.29999999999998</v>
      </c>
      <c r="R303" s="54">
        <f t="shared" si="28"/>
        <v>11777.199999999999</v>
      </c>
      <c r="S303" s="54">
        <f t="shared" si="26"/>
        <v>0</v>
      </c>
      <c r="T303" s="85">
        <v>0</v>
      </c>
      <c r="U303" s="84">
        <v>0</v>
      </c>
      <c r="V303" s="54">
        <f t="shared" si="27"/>
        <v>11653.9</v>
      </c>
      <c r="W303" s="13">
        <v>5087.3</v>
      </c>
      <c r="X303" s="81">
        <v>0</v>
      </c>
      <c r="Y303" s="79">
        <v>0</v>
      </c>
      <c r="Z303" s="79">
        <v>0</v>
      </c>
      <c r="AA303" s="50">
        <v>0</v>
      </c>
      <c r="AB303" s="13">
        <v>5838.2000000000007</v>
      </c>
      <c r="AC303" s="13">
        <v>728.39999999999986</v>
      </c>
      <c r="AD303" s="13">
        <v>123.3</v>
      </c>
      <c r="AE303" s="13">
        <v>9.1999999999999993</v>
      </c>
      <c r="AF303" s="13">
        <v>0</v>
      </c>
      <c r="AG303" s="64">
        <v>2988.6000000000004</v>
      </c>
    </row>
    <row r="304" spans="1:33" x14ac:dyDescent="0.25">
      <c r="A304" s="12">
        <v>2017.07</v>
      </c>
      <c r="B304" s="50">
        <v>197085.7</v>
      </c>
      <c r="C304" s="54">
        <f t="shared" si="24"/>
        <v>43868.6</v>
      </c>
      <c r="D304" s="81">
        <v>35041.399999999994</v>
      </c>
      <c r="E304" s="79">
        <v>8814.9000000000015</v>
      </c>
      <c r="F304" s="50">
        <v>12.3</v>
      </c>
      <c r="G304" s="13">
        <v>10635.699999999997</v>
      </c>
      <c r="H304" s="81">
        <v>0</v>
      </c>
      <c r="I304" s="79">
        <v>0</v>
      </c>
      <c r="J304" s="79">
        <v>0</v>
      </c>
      <c r="K304" s="50">
        <v>0</v>
      </c>
      <c r="L304" s="13">
        <v>3026.9</v>
      </c>
      <c r="M304" s="13">
        <v>10631.299999999997</v>
      </c>
      <c r="N304" s="13">
        <v>4.4000000000000004</v>
      </c>
      <c r="O304" s="13">
        <v>0</v>
      </c>
      <c r="P304" s="13">
        <v>80352.2</v>
      </c>
      <c r="Q304" s="13">
        <v>278.49999999999994</v>
      </c>
      <c r="R304" s="54">
        <f t="shared" si="28"/>
        <v>15263.899999999998</v>
      </c>
      <c r="S304" s="54">
        <f t="shared" si="26"/>
        <v>0</v>
      </c>
      <c r="T304" s="85">
        <v>0</v>
      </c>
      <c r="U304" s="84">
        <v>0</v>
      </c>
      <c r="V304" s="54">
        <f t="shared" si="27"/>
        <v>15087.599999999999</v>
      </c>
      <c r="W304" s="13">
        <v>6029.7</v>
      </c>
      <c r="X304" s="81">
        <v>0</v>
      </c>
      <c r="Y304" s="79">
        <v>0</v>
      </c>
      <c r="Z304" s="79">
        <v>0</v>
      </c>
      <c r="AA304" s="50">
        <v>0</v>
      </c>
      <c r="AB304" s="13">
        <v>8854.6999999999989</v>
      </c>
      <c r="AC304" s="13">
        <v>203.2</v>
      </c>
      <c r="AD304" s="13">
        <v>176.3</v>
      </c>
      <c r="AE304" s="13">
        <v>2.8</v>
      </c>
      <c r="AF304" s="13">
        <v>0</v>
      </c>
      <c r="AG304" s="64">
        <v>4409.7000000000007</v>
      </c>
    </row>
    <row r="305" spans="1:33" x14ac:dyDescent="0.25">
      <c r="A305" s="12">
        <v>2017.08</v>
      </c>
      <c r="B305" s="50">
        <v>180643.5</v>
      </c>
      <c r="C305" s="54">
        <f t="shared" si="24"/>
        <v>35768</v>
      </c>
      <c r="D305" s="81">
        <v>27072.9</v>
      </c>
      <c r="E305" s="79">
        <v>8687.6999999999989</v>
      </c>
      <c r="F305" s="50">
        <v>7.3999999999999995</v>
      </c>
      <c r="G305" s="13">
        <v>6897.3</v>
      </c>
      <c r="H305" s="81">
        <v>0</v>
      </c>
      <c r="I305" s="79">
        <v>0</v>
      </c>
      <c r="J305" s="79">
        <v>0</v>
      </c>
      <c r="K305" s="50">
        <v>0</v>
      </c>
      <c r="L305" s="13">
        <v>2927.5</v>
      </c>
      <c r="M305" s="13">
        <v>6894.6</v>
      </c>
      <c r="N305" s="13">
        <v>2.7</v>
      </c>
      <c r="O305" s="13">
        <v>0</v>
      </c>
      <c r="P305" s="13">
        <v>78251.100000000006</v>
      </c>
      <c r="Q305" s="13">
        <v>594.09999999999991</v>
      </c>
      <c r="R305" s="54">
        <f t="shared" si="28"/>
        <v>13539.800000000001</v>
      </c>
      <c r="S305" s="54">
        <f t="shared" si="26"/>
        <v>0</v>
      </c>
      <c r="T305" s="85">
        <v>0</v>
      </c>
      <c r="U305" s="84">
        <v>0</v>
      </c>
      <c r="V305" s="54">
        <f t="shared" si="27"/>
        <v>13313.2</v>
      </c>
      <c r="W305" s="13">
        <v>5747.5000000000009</v>
      </c>
      <c r="X305" s="81">
        <v>0</v>
      </c>
      <c r="Y305" s="79">
        <v>0</v>
      </c>
      <c r="Z305" s="79">
        <v>0</v>
      </c>
      <c r="AA305" s="50">
        <v>0</v>
      </c>
      <c r="AB305" s="13">
        <v>7176.4</v>
      </c>
      <c r="AC305" s="13">
        <v>389.29999999999995</v>
      </c>
      <c r="AD305" s="13">
        <v>226.6</v>
      </c>
      <c r="AE305" s="13">
        <v>0</v>
      </c>
      <c r="AF305" s="13">
        <v>0</v>
      </c>
      <c r="AG305" s="64">
        <v>7152.5</v>
      </c>
    </row>
    <row r="306" spans="1:33" x14ac:dyDescent="0.25">
      <c r="A306" s="12">
        <v>2017.09</v>
      </c>
      <c r="B306" s="50">
        <v>200458.8</v>
      </c>
      <c r="C306" s="54">
        <f t="shared" si="24"/>
        <v>36881.9</v>
      </c>
      <c r="D306" s="81">
        <v>27448.5</v>
      </c>
      <c r="E306" s="79">
        <v>9421.7999999999993</v>
      </c>
      <c r="F306" s="50">
        <v>11.6</v>
      </c>
      <c r="G306" s="13">
        <v>19831</v>
      </c>
      <c r="H306" s="81">
        <v>0</v>
      </c>
      <c r="I306" s="79">
        <v>0</v>
      </c>
      <c r="J306" s="79">
        <v>0</v>
      </c>
      <c r="K306" s="50">
        <v>0</v>
      </c>
      <c r="L306" s="13">
        <v>12544.099999999999</v>
      </c>
      <c r="M306" s="13">
        <v>19823.5</v>
      </c>
      <c r="N306" s="13">
        <v>7.5</v>
      </c>
      <c r="O306" s="13">
        <v>0</v>
      </c>
      <c r="P306" s="13">
        <v>86405.999999999985</v>
      </c>
      <c r="Q306" s="13">
        <v>507.30000000000007</v>
      </c>
      <c r="R306" s="54">
        <f t="shared" si="28"/>
        <v>13396.099999999999</v>
      </c>
      <c r="S306" s="54">
        <f t="shared" si="26"/>
        <v>0</v>
      </c>
      <c r="T306" s="85">
        <v>0</v>
      </c>
      <c r="U306" s="84">
        <v>0</v>
      </c>
      <c r="V306" s="54">
        <f t="shared" si="27"/>
        <v>13218.8</v>
      </c>
      <c r="W306" s="13">
        <v>5730.7000000000007</v>
      </c>
      <c r="X306" s="81">
        <v>0</v>
      </c>
      <c r="Y306" s="79">
        <v>0</v>
      </c>
      <c r="Z306" s="79">
        <v>0</v>
      </c>
      <c r="AA306" s="50">
        <v>0</v>
      </c>
      <c r="AB306" s="13">
        <v>6892.9</v>
      </c>
      <c r="AC306" s="13">
        <v>595.19999999999982</v>
      </c>
      <c r="AD306" s="13">
        <v>177.3</v>
      </c>
      <c r="AE306" s="13">
        <v>0</v>
      </c>
      <c r="AF306" s="13">
        <v>0</v>
      </c>
      <c r="AG306" s="64">
        <v>4815.0000000000009</v>
      </c>
    </row>
    <row r="307" spans="1:33" x14ac:dyDescent="0.25">
      <c r="A307" s="12">
        <v>2017.1</v>
      </c>
      <c r="B307" s="50">
        <v>213965.4</v>
      </c>
      <c r="C307" s="54">
        <f t="shared" si="24"/>
        <v>36012.5</v>
      </c>
      <c r="D307" s="81">
        <v>27698.9</v>
      </c>
      <c r="E307" s="79">
        <v>8298.9000000000015</v>
      </c>
      <c r="F307" s="50">
        <v>14.7</v>
      </c>
      <c r="G307" s="13">
        <v>29437.599999999999</v>
      </c>
      <c r="H307" s="81">
        <v>0</v>
      </c>
      <c r="I307" s="79">
        <v>0</v>
      </c>
      <c r="J307" s="79">
        <v>0</v>
      </c>
      <c r="K307" s="50">
        <v>0</v>
      </c>
      <c r="L307" s="13">
        <v>5397.6</v>
      </c>
      <c r="M307" s="13">
        <v>29436.799999999999</v>
      </c>
      <c r="N307" s="13">
        <v>0.8</v>
      </c>
      <c r="O307" s="13">
        <v>0</v>
      </c>
      <c r="P307" s="13">
        <v>89890.700000000012</v>
      </c>
      <c r="Q307" s="13">
        <v>497.60000000000008</v>
      </c>
      <c r="R307" s="54">
        <f t="shared" si="28"/>
        <v>12773.6</v>
      </c>
      <c r="S307" s="54">
        <f t="shared" si="26"/>
        <v>0</v>
      </c>
      <c r="T307" s="85">
        <v>0</v>
      </c>
      <c r="U307" s="84">
        <v>0</v>
      </c>
      <c r="V307" s="54">
        <f t="shared" si="27"/>
        <v>12676.6</v>
      </c>
      <c r="W307" s="13">
        <v>5507</v>
      </c>
      <c r="X307" s="81">
        <v>0</v>
      </c>
      <c r="Y307" s="79">
        <v>0</v>
      </c>
      <c r="Z307" s="79">
        <v>0</v>
      </c>
      <c r="AA307" s="50">
        <v>0</v>
      </c>
      <c r="AB307" s="13">
        <v>6842.2999999999993</v>
      </c>
      <c r="AC307" s="13">
        <v>327.30000000000058</v>
      </c>
      <c r="AD307" s="13">
        <v>96.999999999999986</v>
      </c>
      <c r="AE307" s="13">
        <v>0</v>
      </c>
      <c r="AF307" s="13">
        <v>0</v>
      </c>
      <c r="AG307" s="64">
        <v>4346.6000000000004</v>
      </c>
    </row>
    <row r="308" spans="1:33" x14ac:dyDescent="0.25">
      <c r="A308" s="12">
        <v>2017.11</v>
      </c>
      <c r="B308" s="50">
        <v>206579.69999999998</v>
      </c>
      <c r="C308" s="54">
        <f t="shared" si="24"/>
        <v>40092</v>
      </c>
      <c r="D308" s="81">
        <v>28339.5</v>
      </c>
      <c r="E308" s="79">
        <v>11745</v>
      </c>
      <c r="F308" s="50">
        <v>7.5</v>
      </c>
      <c r="G308" s="13">
        <v>16359.899999999996</v>
      </c>
      <c r="H308" s="81">
        <v>0</v>
      </c>
      <c r="I308" s="79">
        <v>0</v>
      </c>
      <c r="J308" s="79">
        <v>0</v>
      </c>
      <c r="K308" s="50">
        <v>0</v>
      </c>
      <c r="L308" s="13">
        <v>13278.3</v>
      </c>
      <c r="M308" s="13">
        <v>16359.499999999996</v>
      </c>
      <c r="N308" s="13">
        <v>0.4</v>
      </c>
      <c r="O308" s="13">
        <v>0</v>
      </c>
      <c r="P308" s="13">
        <v>90076.9</v>
      </c>
      <c r="Q308" s="13">
        <v>466.4</v>
      </c>
      <c r="R308" s="54">
        <f t="shared" si="28"/>
        <v>14106.500000000002</v>
      </c>
      <c r="S308" s="54">
        <f t="shared" si="26"/>
        <v>0</v>
      </c>
      <c r="T308" s="85">
        <v>0</v>
      </c>
      <c r="U308" s="84">
        <v>0</v>
      </c>
      <c r="V308" s="54">
        <f t="shared" si="27"/>
        <v>13842.000000000002</v>
      </c>
      <c r="W308" s="13">
        <v>6365.7000000000007</v>
      </c>
      <c r="X308" s="81">
        <v>0</v>
      </c>
      <c r="Y308" s="79">
        <v>0</v>
      </c>
      <c r="Z308" s="79">
        <v>0</v>
      </c>
      <c r="AA308" s="50">
        <v>0</v>
      </c>
      <c r="AB308" s="13">
        <v>6889.4</v>
      </c>
      <c r="AC308" s="13">
        <v>586.90000000000066</v>
      </c>
      <c r="AD308" s="13">
        <v>264.5</v>
      </c>
      <c r="AE308" s="13">
        <v>0</v>
      </c>
      <c r="AF308" s="13">
        <v>0</v>
      </c>
      <c r="AG308" s="64">
        <v>3559.7000000000007</v>
      </c>
    </row>
    <row r="309" spans="1:33" x14ac:dyDescent="0.25">
      <c r="A309" s="12">
        <v>2017.12</v>
      </c>
      <c r="B309" s="50">
        <v>323876.90000000002</v>
      </c>
      <c r="C309" s="54">
        <f t="shared" si="24"/>
        <v>49896.3</v>
      </c>
      <c r="D309" s="81">
        <v>39425.300000000003</v>
      </c>
      <c r="E309" s="79">
        <v>10461.099999999999</v>
      </c>
      <c r="F309" s="50">
        <v>9.9</v>
      </c>
      <c r="G309" s="13">
        <v>30501.100000000002</v>
      </c>
      <c r="H309" s="81">
        <v>0</v>
      </c>
      <c r="I309" s="79">
        <v>0</v>
      </c>
      <c r="J309" s="79">
        <v>0</v>
      </c>
      <c r="K309" s="50">
        <v>0</v>
      </c>
      <c r="L309" s="13">
        <v>9941.7999999999993</v>
      </c>
      <c r="M309" s="13">
        <v>30500.600000000002</v>
      </c>
      <c r="N309" s="13">
        <v>0.5</v>
      </c>
      <c r="O309" s="13">
        <v>0</v>
      </c>
      <c r="P309" s="13">
        <v>125153.80000000002</v>
      </c>
      <c r="Q309" s="13">
        <v>107.80000000000001</v>
      </c>
      <c r="R309" s="54">
        <f t="shared" si="28"/>
        <v>33541.300000000003</v>
      </c>
      <c r="S309" s="54">
        <f t="shared" si="26"/>
        <v>0</v>
      </c>
      <c r="T309" s="85">
        <v>0</v>
      </c>
      <c r="U309" s="84">
        <v>0</v>
      </c>
      <c r="V309" s="54">
        <f t="shared" si="27"/>
        <v>33031</v>
      </c>
      <c r="W309" s="13">
        <v>21983.899999999998</v>
      </c>
      <c r="X309" s="81">
        <v>0</v>
      </c>
      <c r="Y309" s="79">
        <v>0</v>
      </c>
      <c r="Z309" s="79">
        <v>0</v>
      </c>
      <c r="AA309" s="50">
        <v>0</v>
      </c>
      <c r="AB309" s="13">
        <v>10353</v>
      </c>
      <c r="AC309" s="13">
        <v>694.10000000000059</v>
      </c>
      <c r="AD309" s="13">
        <v>510.29999999999995</v>
      </c>
      <c r="AE309" s="13">
        <v>2.9</v>
      </c>
      <c r="AF309" s="13">
        <v>0</v>
      </c>
      <c r="AG309" s="64">
        <v>5142.3999999999996</v>
      </c>
    </row>
    <row r="310" spans="1:33" x14ac:dyDescent="0.25">
      <c r="A310" s="12">
        <v>2018.01</v>
      </c>
      <c r="B310" s="50">
        <v>218870.70000000004</v>
      </c>
      <c r="C310" s="54">
        <f t="shared" si="24"/>
        <v>41755.599999999999</v>
      </c>
      <c r="D310" s="81">
        <v>31442.1</v>
      </c>
      <c r="E310" s="79">
        <v>10296</v>
      </c>
      <c r="F310" s="50">
        <v>17.5</v>
      </c>
      <c r="G310" s="13">
        <v>29818.100000000002</v>
      </c>
      <c r="H310" s="81">
        <v>0</v>
      </c>
      <c r="I310" s="79">
        <v>0</v>
      </c>
      <c r="J310" s="79">
        <v>0</v>
      </c>
      <c r="K310" s="50">
        <v>0</v>
      </c>
      <c r="L310" s="13">
        <v>8916.1999999999989</v>
      </c>
      <c r="M310" s="13">
        <v>29818.000000000004</v>
      </c>
      <c r="N310" s="13">
        <v>0.1</v>
      </c>
      <c r="O310" s="13">
        <v>0</v>
      </c>
      <c r="P310" s="13">
        <v>92237.5</v>
      </c>
      <c r="Q310" s="13">
        <v>222.6</v>
      </c>
      <c r="R310" s="54">
        <f t="shared" si="28"/>
        <v>14923.200000000003</v>
      </c>
      <c r="S310" s="54">
        <f t="shared" si="26"/>
        <v>0</v>
      </c>
      <c r="T310" s="85">
        <v>0</v>
      </c>
      <c r="U310" s="84">
        <v>0</v>
      </c>
      <c r="V310" s="54">
        <f t="shared" si="27"/>
        <v>14691.100000000002</v>
      </c>
      <c r="W310" s="13">
        <v>7002.0000000000009</v>
      </c>
      <c r="X310" s="81">
        <v>0</v>
      </c>
      <c r="Y310" s="79">
        <v>0</v>
      </c>
      <c r="Z310" s="79">
        <v>0</v>
      </c>
      <c r="AA310" s="50">
        <v>0</v>
      </c>
      <c r="AB310" s="13">
        <v>7358.1</v>
      </c>
      <c r="AC310" s="13">
        <v>331.00000000000028</v>
      </c>
      <c r="AD310" s="13">
        <v>232.1</v>
      </c>
      <c r="AE310" s="13">
        <v>8.6999999999999993</v>
      </c>
      <c r="AF310" s="13">
        <v>0</v>
      </c>
      <c r="AG310" s="64">
        <v>4069.6000000000004</v>
      </c>
    </row>
    <row r="311" spans="1:33" x14ac:dyDescent="0.25">
      <c r="A311" s="12">
        <v>2018.02</v>
      </c>
      <c r="B311" s="50">
        <v>187142.39999999997</v>
      </c>
      <c r="C311" s="54">
        <f t="shared" si="24"/>
        <v>37060.599999999991</v>
      </c>
      <c r="D311" s="81">
        <v>28630.999999999996</v>
      </c>
      <c r="E311" s="79">
        <v>8404.9</v>
      </c>
      <c r="F311" s="50">
        <v>24.700000000000003</v>
      </c>
      <c r="G311" s="13">
        <v>7514.0999999999985</v>
      </c>
      <c r="H311" s="81">
        <v>0</v>
      </c>
      <c r="I311" s="79">
        <v>0</v>
      </c>
      <c r="J311" s="79">
        <v>0</v>
      </c>
      <c r="K311" s="50">
        <v>0</v>
      </c>
      <c r="L311" s="13">
        <v>3245.1000000000004</v>
      </c>
      <c r="M311" s="13">
        <v>7510.0999999999985</v>
      </c>
      <c r="N311" s="13">
        <v>3.9999999999999996</v>
      </c>
      <c r="O311" s="13">
        <v>0</v>
      </c>
      <c r="P311" s="13">
        <v>89475.8</v>
      </c>
      <c r="Q311" s="13">
        <v>370.5</v>
      </c>
      <c r="R311" s="54">
        <f t="shared" si="28"/>
        <v>14172.099999999999</v>
      </c>
      <c r="S311" s="54">
        <f t="shared" si="26"/>
        <v>0</v>
      </c>
      <c r="T311" s="85">
        <v>0</v>
      </c>
      <c r="U311" s="84">
        <v>0</v>
      </c>
      <c r="V311" s="54">
        <f t="shared" si="27"/>
        <v>13787.499999999998</v>
      </c>
      <c r="W311" s="13">
        <v>5440.3</v>
      </c>
      <c r="X311" s="81">
        <v>0</v>
      </c>
      <c r="Y311" s="79">
        <v>0</v>
      </c>
      <c r="Z311" s="79">
        <v>0</v>
      </c>
      <c r="AA311" s="50">
        <v>0</v>
      </c>
      <c r="AB311" s="13">
        <v>8266.3999999999978</v>
      </c>
      <c r="AC311" s="13">
        <v>80.800000000000637</v>
      </c>
      <c r="AD311" s="13">
        <v>384.59999999999997</v>
      </c>
      <c r="AE311" s="13">
        <v>2.4</v>
      </c>
      <c r="AF311" s="13">
        <v>0</v>
      </c>
      <c r="AG311" s="64">
        <v>3661.1000000000004</v>
      </c>
    </row>
    <row r="312" spans="1:33" x14ac:dyDescent="0.25">
      <c r="A312" s="12">
        <v>2018.03</v>
      </c>
      <c r="B312" s="50">
        <v>218046.6</v>
      </c>
      <c r="C312" s="54">
        <f t="shared" si="24"/>
        <v>37231.9</v>
      </c>
      <c r="D312" s="81">
        <v>28477.300000000003</v>
      </c>
      <c r="E312" s="79">
        <v>8729.9</v>
      </c>
      <c r="F312" s="50">
        <v>24.700000000000003</v>
      </c>
      <c r="G312" s="13">
        <v>23194.799999999999</v>
      </c>
      <c r="H312" s="81">
        <v>0</v>
      </c>
      <c r="I312" s="79">
        <v>0</v>
      </c>
      <c r="J312" s="79">
        <v>0</v>
      </c>
      <c r="K312" s="50">
        <v>0</v>
      </c>
      <c r="L312" s="13">
        <v>14966.7</v>
      </c>
      <c r="M312" s="13">
        <v>23194</v>
      </c>
      <c r="N312" s="13">
        <v>0.8</v>
      </c>
      <c r="O312" s="13">
        <v>0</v>
      </c>
      <c r="P312" s="13">
        <v>95051.8</v>
      </c>
      <c r="Q312" s="13">
        <v>378.20000000000005</v>
      </c>
      <c r="R312" s="54">
        <f t="shared" si="28"/>
        <v>12287</v>
      </c>
      <c r="S312" s="54">
        <f t="shared" si="26"/>
        <v>0</v>
      </c>
      <c r="T312" s="85">
        <v>0</v>
      </c>
      <c r="U312" s="84">
        <v>0</v>
      </c>
      <c r="V312" s="54">
        <f t="shared" si="27"/>
        <v>12127.7</v>
      </c>
      <c r="W312" s="13">
        <v>3802.2000000000003</v>
      </c>
      <c r="X312" s="81">
        <v>0</v>
      </c>
      <c r="Y312" s="79">
        <v>0</v>
      </c>
      <c r="Z312" s="79">
        <v>0</v>
      </c>
      <c r="AA312" s="50">
        <v>0</v>
      </c>
      <c r="AB312" s="13">
        <v>8203.2999999999993</v>
      </c>
      <c r="AC312" s="13">
        <v>122.19999999999982</v>
      </c>
      <c r="AD312" s="13">
        <v>159.30000000000001</v>
      </c>
      <c r="AE312" s="13">
        <v>17.299999999999997</v>
      </c>
      <c r="AF312" s="13">
        <v>0</v>
      </c>
      <c r="AG312" s="64">
        <v>2950.6999999999989</v>
      </c>
    </row>
    <row r="313" spans="1:33" x14ac:dyDescent="0.25">
      <c r="A313" s="12">
        <v>2018.04</v>
      </c>
      <c r="B313" s="50">
        <v>221365.00000000003</v>
      </c>
      <c r="C313" s="54">
        <f t="shared" si="24"/>
        <v>36376.400000000001</v>
      </c>
      <c r="D313" s="81">
        <v>28287.4</v>
      </c>
      <c r="E313" s="79">
        <v>8056.2</v>
      </c>
      <c r="F313" s="50">
        <v>32.800000000000004</v>
      </c>
      <c r="G313" s="13">
        <v>33116.699999999997</v>
      </c>
      <c r="H313" s="81">
        <v>0</v>
      </c>
      <c r="I313" s="79">
        <v>0</v>
      </c>
      <c r="J313" s="79">
        <v>0</v>
      </c>
      <c r="K313" s="50">
        <v>0</v>
      </c>
      <c r="L313" s="13">
        <v>4040.8</v>
      </c>
      <c r="M313" s="13">
        <v>33116.699999999997</v>
      </c>
      <c r="N313" s="13">
        <v>0</v>
      </c>
      <c r="O313" s="13">
        <v>0</v>
      </c>
      <c r="P313" s="13">
        <v>93973</v>
      </c>
      <c r="Q313" s="13">
        <v>654.40000000000009</v>
      </c>
      <c r="R313" s="54">
        <f t="shared" si="28"/>
        <v>13453.300000000001</v>
      </c>
      <c r="S313" s="54">
        <f t="shared" si="26"/>
        <v>0</v>
      </c>
      <c r="T313" s="85">
        <v>0</v>
      </c>
      <c r="U313" s="84">
        <v>0</v>
      </c>
      <c r="V313" s="54">
        <f t="shared" si="27"/>
        <v>13343.6</v>
      </c>
      <c r="W313" s="13">
        <v>5086.0999999999995</v>
      </c>
      <c r="X313" s="81">
        <v>0</v>
      </c>
      <c r="Y313" s="79">
        <v>0</v>
      </c>
      <c r="Z313" s="79">
        <v>0</v>
      </c>
      <c r="AA313" s="50">
        <v>0</v>
      </c>
      <c r="AB313" s="13">
        <v>7988.3</v>
      </c>
      <c r="AC313" s="13">
        <v>269.2</v>
      </c>
      <c r="AD313" s="13">
        <v>109.69999999999999</v>
      </c>
      <c r="AE313" s="13">
        <v>1.2000000000000002</v>
      </c>
      <c r="AF313" s="13">
        <v>0</v>
      </c>
      <c r="AG313" s="64">
        <v>2668.8999999999996</v>
      </c>
    </row>
    <row r="314" spans="1:33" x14ac:dyDescent="0.25">
      <c r="A314" s="12">
        <v>2018.05</v>
      </c>
      <c r="B314" s="50">
        <v>220375.7</v>
      </c>
      <c r="C314" s="54">
        <f t="shared" si="24"/>
        <v>38326.699999999997</v>
      </c>
      <c r="D314" s="81">
        <v>28749.5</v>
      </c>
      <c r="E314" s="79">
        <v>9557.2000000000007</v>
      </c>
      <c r="F314" s="50">
        <v>20</v>
      </c>
      <c r="G314" s="13">
        <v>19521.599999999999</v>
      </c>
      <c r="H314" s="81">
        <v>0</v>
      </c>
      <c r="I314" s="79">
        <v>0</v>
      </c>
      <c r="J314" s="79">
        <v>0</v>
      </c>
      <c r="K314" s="50">
        <v>0</v>
      </c>
      <c r="L314" s="13">
        <v>8278.3000000000011</v>
      </c>
      <c r="M314" s="13">
        <v>19521.399999999998</v>
      </c>
      <c r="N314" s="13">
        <v>0.2</v>
      </c>
      <c r="O314" s="13">
        <v>0</v>
      </c>
      <c r="P314" s="13">
        <v>97347.7</v>
      </c>
      <c r="Q314" s="13">
        <v>1071.8</v>
      </c>
      <c r="R314" s="54">
        <f t="shared" si="28"/>
        <v>11680.800000000001</v>
      </c>
      <c r="S314" s="54">
        <f t="shared" si="26"/>
        <v>0</v>
      </c>
      <c r="T314" s="85">
        <v>0</v>
      </c>
      <c r="U314" s="84">
        <v>0</v>
      </c>
      <c r="V314" s="54">
        <f t="shared" si="27"/>
        <v>11532.000000000002</v>
      </c>
      <c r="W314" s="13">
        <v>3401.3</v>
      </c>
      <c r="X314" s="81">
        <v>0</v>
      </c>
      <c r="Y314" s="79">
        <v>0</v>
      </c>
      <c r="Z314" s="79">
        <v>0</v>
      </c>
      <c r="AA314" s="50">
        <v>0</v>
      </c>
      <c r="AB314" s="13">
        <v>7836.6</v>
      </c>
      <c r="AC314" s="13">
        <v>294.10000000000036</v>
      </c>
      <c r="AD314" s="13">
        <v>148.79999999999998</v>
      </c>
      <c r="AE314" s="13">
        <v>3.7</v>
      </c>
      <c r="AF314" s="13">
        <v>0</v>
      </c>
      <c r="AG314" s="64">
        <v>2825.6999999999989</v>
      </c>
    </row>
    <row r="315" spans="1:33" x14ac:dyDescent="0.25">
      <c r="A315" s="12">
        <v>2018.06</v>
      </c>
      <c r="B315" s="50">
        <v>296456.5</v>
      </c>
      <c r="C315" s="54">
        <f t="shared" si="24"/>
        <v>42237.599999999999</v>
      </c>
      <c r="D315" s="81">
        <v>30866</v>
      </c>
      <c r="E315" s="79">
        <v>11347.699999999999</v>
      </c>
      <c r="F315" s="50">
        <v>23.900000000000002</v>
      </c>
      <c r="G315" s="13">
        <v>32202.2</v>
      </c>
      <c r="H315" s="81">
        <v>0</v>
      </c>
      <c r="I315" s="79">
        <v>0</v>
      </c>
      <c r="J315" s="79">
        <v>0</v>
      </c>
      <c r="K315" s="50">
        <v>0</v>
      </c>
      <c r="L315" s="13">
        <v>13180.1</v>
      </c>
      <c r="M315" s="13">
        <v>32202.100000000002</v>
      </c>
      <c r="N315" s="13">
        <v>0.1</v>
      </c>
      <c r="O315" s="13">
        <v>0</v>
      </c>
      <c r="P315" s="13">
        <v>142106.6</v>
      </c>
      <c r="Q315" s="13">
        <v>573.4</v>
      </c>
      <c r="R315" s="54">
        <f t="shared" si="28"/>
        <v>13083.900000000003</v>
      </c>
      <c r="S315" s="54">
        <f t="shared" si="26"/>
        <v>0</v>
      </c>
      <c r="T315" s="85">
        <v>0</v>
      </c>
      <c r="U315" s="84">
        <v>0</v>
      </c>
      <c r="V315" s="54">
        <f t="shared" si="27"/>
        <v>12871.800000000003</v>
      </c>
      <c r="W315" s="13">
        <v>4841.7000000000007</v>
      </c>
      <c r="X315" s="81">
        <v>0</v>
      </c>
      <c r="Y315" s="79">
        <v>0</v>
      </c>
      <c r="Z315" s="79">
        <v>0</v>
      </c>
      <c r="AA315" s="50">
        <v>0</v>
      </c>
      <c r="AB315" s="13">
        <v>7615.4000000000005</v>
      </c>
      <c r="AC315" s="13">
        <v>414.70000000000033</v>
      </c>
      <c r="AD315" s="13">
        <v>212.1</v>
      </c>
      <c r="AE315" s="13">
        <v>2.3000000000000003</v>
      </c>
      <c r="AF315" s="13">
        <v>0</v>
      </c>
      <c r="AG315" s="64">
        <v>7782.5999999999985</v>
      </c>
    </row>
    <row r="316" spans="1:33" x14ac:dyDescent="0.25">
      <c r="A316" s="12">
        <v>2018.07</v>
      </c>
      <c r="B316" s="50">
        <v>278212.79999999993</v>
      </c>
      <c r="C316" s="54">
        <f t="shared" si="24"/>
        <v>51210.600000000006</v>
      </c>
      <c r="D316" s="81">
        <v>41403.4</v>
      </c>
      <c r="E316" s="79">
        <v>9777.9</v>
      </c>
      <c r="F316" s="50">
        <v>29.3</v>
      </c>
      <c r="G316" s="13">
        <v>48103.1</v>
      </c>
      <c r="H316" s="81">
        <v>0</v>
      </c>
      <c r="I316" s="79">
        <v>0</v>
      </c>
      <c r="J316" s="79">
        <v>0</v>
      </c>
      <c r="K316" s="50">
        <v>0</v>
      </c>
      <c r="L316" s="13">
        <v>12447</v>
      </c>
      <c r="M316" s="13">
        <v>48100.2</v>
      </c>
      <c r="N316" s="13">
        <v>2.9</v>
      </c>
      <c r="O316" s="13">
        <v>0</v>
      </c>
      <c r="P316" s="13">
        <v>102527.79999999999</v>
      </c>
      <c r="Q316" s="13">
        <v>542.29999999999995</v>
      </c>
      <c r="R316" s="54">
        <f t="shared" si="28"/>
        <v>18506</v>
      </c>
      <c r="S316" s="54">
        <f t="shared" si="26"/>
        <v>0</v>
      </c>
      <c r="T316" s="85">
        <v>0</v>
      </c>
      <c r="U316" s="84">
        <v>0</v>
      </c>
      <c r="V316" s="54">
        <f t="shared" si="27"/>
        <v>18456.900000000001</v>
      </c>
      <c r="W316" s="13">
        <v>6057.3</v>
      </c>
      <c r="X316" s="81">
        <v>0</v>
      </c>
      <c r="Y316" s="79">
        <v>0</v>
      </c>
      <c r="Z316" s="79">
        <v>0</v>
      </c>
      <c r="AA316" s="50">
        <v>0</v>
      </c>
      <c r="AB316" s="13">
        <v>12049.6</v>
      </c>
      <c r="AC316" s="13">
        <v>349.99999999999966</v>
      </c>
      <c r="AD316" s="13">
        <v>49.1</v>
      </c>
      <c r="AE316" s="13">
        <v>1.6</v>
      </c>
      <c r="AF316" s="13">
        <v>0</v>
      </c>
      <c r="AG316" s="64">
        <v>5945.2000000000007</v>
      </c>
    </row>
    <row r="317" spans="1:33" x14ac:dyDescent="0.25">
      <c r="A317" s="12">
        <v>2018.08</v>
      </c>
      <c r="B317" s="50">
        <v>217665.19999999998</v>
      </c>
      <c r="C317" s="54">
        <f t="shared" si="24"/>
        <v>40807.599999999991</v>
      </c>
      <c r="D317" s="81">
        <v>30511.399999999998</v>
      </c>
      <c r="E317" s="79">
        <v>10263.5</v>
      </c>
      <c r="F317" s="50">
        <v>32.699999999999996</v>
      </c>
      <c r="G317" s="13">
        <v>4180.0999999999995</v>
      </c>
      <c r="H317" s="81">
        <v>0</v>
      </c>
      <c r="I317" s="79">
        <v>0</v>
      </c>
      <c r="J317" s="79">
        <v>0</v>
      </c>
      <c r="K317" s="50">
        <v>0</v>
      </c>
      <c r="L317" s="13">
        <v>2342.7999999999997</v>
      </c>
      <c r="M317" s="13">
        <v>4160.8999999999996</v>
      </c>
      <c r="N317" s="13">
        <v>19.200000000000003</v>
      </c>
      <c r="O317" s="13">
        <v>0</v>
      </c>
      <c r="P317" s="13">
        <v>98617.5</v>
      </c>
      <c r="Q317" s="13">
        <v>1387.5</v>
      </c>
      <c r="R317" s="54">
        <f t="shared" si="28"/>
        <v>16245.099999999999</v>
      </c>
      <c r="S317" s="54">
        <f t="shared" si="26"/>
        <v>0</v>
      </c>
      <c r="T317" s="85">
        <v>0</v>
      </c>
      <c r="U317" s="84">
        <v>0</v>
      </c>
      <c r="V317" s="54">
        <f t="shared" si="27"/>
        <v>16152.199999999999</v>
      </c>
      <c r="W317" s="13">
        <v>7313</v>
      </c>
      <c r="X317" s="81">
        <v>0</v>
      </c>
      <c r="Y317" s="79">
        <v>0</v>
      </c>
      <c r="Z317" s="79">
        <v>0</v>
      </c>
      <c r="AA317" s="50">
        <v>0</v>
      </c>
      <c r="AB317" s="13">
        <v>8495</v>
      </c>
      <c r="AC317" s="13">
        <v>344.19999999999891</v>
      </c>
      <c r="AD317" s="13">
        <v>92.899999999999991</v>
      </c>
      <c r="AE317" s="13">
        <v>13</v>
      </c>
      <c r="AF317" s="13">
        <v>0</v>
      </c>
      <c r="AG317" s="64">
        <v>8091.5</v>
      </c>
    </row>
    <row r="318" spans="1:33" x14ac:dyDescent="0.25">
      <c r="A318" s="12">
        <v>2018.09</v>
      </c>
      <c r="B318" s="50">
        <v>262937</v>
      </c>
      <c r="C318" s="54">
        <f t="shared" si="24"/>
        <v>43080.3</v>
      </c>
      <c r="D318" s="81">
        <v>31708.500000000004</v>
      </c>
      <c r="E318" s="79">
        <v>11339.3</v>
      </c>
      <c r="F318" s="50">
        <v>32.5</v>
      </c>
      <c r="G318" s="13">
        <v>33006.000000000007</v>
      </c>
      <c r="H318" s="81">
        <v>0</v>
      </c>
      <c r="I318" s="79">
        <v>0</v>
      </c>
      <c r="J318" s="79">
        <v>0</v>
      </c>
      <c r="K318" s="50">
        <v>0</v>
      </c>
      <c r="L318" s="13">
        <v>20531</v>
      </c>
      <c r="M318" s="13">
        <v>33003.900000000009</v>
      </c>
      <c r="N318" s="13">
        <v>2.1</v>
      </c>
      <c r="O318" s="13">
        <v>0</v>
      </c>
      <c r="P318" s="13">
        <v>103261.2</v>
      </c>
      <c r="Q318" s="13">
        <v>1712.7</v>
      </c>
      <c r="R318" s="54">
        <f t="shared" si="28"/>
        <v>15172.600000000002</v>
      </c>
      <c r="S318" s="54">
        <f t="shared" si="26"/>
        <v>0</v>
      </c>
      <c r="T318" s="85">
        <v>0</v>
      </c>
      <c r="U318" s="84">
        <v>0</v>
      </c>
      <c r="V318" s="54">
        <f t="shared" si="27"/>
        <v>14947.900000000001</v>
      </c>
      <c r="W318" s="13">
        <v>6250.9999999999991</v>
      </c>
      <c r="X318" s="81">
        <v>0</v>
      </c>
      <c r="Y318" s="79">
        <v>0</v>
      </c>
      <c r="Z318" s="79">
        <v>0</v>
      </c>
      <c r="AA318" s="50">
        <v>0</v>
      </c>
      <c r="AB318" s="13">
        <v>8311.5</v>
      </c>
      <c r="AC318" s="13">
        <v>385.4000000000006</v>
      </c>
      <c r="AD318" s="13">
        <v>224.70000000000002</v>
      </c>
      <c r="AE318" s="13">
        <v>12.1</v>
      </c>
      <c r="AF318" s="13">
        <v>0</v>
      </c>
      <c r="AG318" s="64">
        <v>7769.1999999999989</v>
      </c>
    </row>
    <row r="319" spans="1:33" x14ac:dyDescent="0.25">
      <c r="A319" s="12">
        <v>2018.1</v>
      </c>
      <c r="B319" s="50">
        <v>300344.3</v>
      </c>
      <c r="C319" s="54">
        <f t="shared" si="24"/>
        <v>47768.700000000004</v>
      </c>
      <c r="D319" s="81">
        <v>33501.5</v>
      </c>
      <c r="E319" s="79">
        <v>14221.3</v>
      </c>
      <c r="F319" s="50">
        <v>45.9</v>
      </c>
      <c r="G319" s="13">
        <v>61740.9</v>
      </c>
      <c r="H319" s="81">
        <v>0</v>
      </c>
      <c r="I319" s="79">
        <v>0</v>
      </c>
      <c r="J319" s="79">
        <v>0</v>
      </c>
      <c r="K319" s="50">
        <v>0</v>
      </c>
      <c r="L319" s="13">
        <v>10372.299999999999</v>
      </c>
      <c r="M319" s="13">
        <v>61740.700000000004</v>
      </c>
      <c r="N319" s="13">
        <v>0.2</v>
      </c>
      <c r="O319" s="13">
        <v>0</v>
      </c>
      <c r="P319" s="13">
        <v>108328.59999999999</v>
      </c>
      <c r="Q319" s="13">
        <v>2827.8</v>
      </c>
      <c r="R319" s="54">
        <f t="shared" si="28"/>
        <v>16550.400000000001</v>
      </c>
      <c r="S319" s="54">
        <f t="shared" si="26"/>
        <v>0</v>
      </c>
      <c r="T319" s="85">
        <v>0</v>
      </c>
      <c r="U319" s="84">
        <v>0</v>
      </c>
      <c r="V319" s="54">
        <f t="shared" si="27"/>
        <v>16243.2</v>
      </c>
      <c r="W319" s="13">
        <v>7195.9999999999991</v>
      </c>
      <c r="X319" s="81">
        <v>0</v>
      </c>
      <c r="Y319" s="79">
        <v>0</v>
      </c>
      <c r="Z319" s="79">
        <v>0</v>
      </c>
      <c r="AA319" s="50">
        <v>0</v>
      </c>
      <c r="AB319" s="13">
        <v>8534.7000000000007</v>
      </c>
      <c r="AC319" s="13">
        <v>512.49999999999966</v>
      </c>
      <c r="AD319" s="13">
        <v>307.20000000000005</v>
      </c>
      <c r="AE319" s="13">
        <v>27.5</v>
      </c>
      <c r="AF319" s="13">
        <v>0</v>
      </c>
      <c r="AG319" s="64">
        <v>5189.1000000000022</v>
      </c>
    </row>
    <row r="320" spans="1:33" x14ac:dyDescent="0.25">
      <c r="A320" s="12">
        <v>2018.11</v>
      </c>
      <c r="B320" s="50">
        <v>288436.09999999998</v>
      </c>
      <c r="C320" s="54">
        <f t="shared" si="24"/>
        <v>48392.2</v>
      </c>
      <c r="D320" s="81">
        <v>35311.300000000003</v>
      </c>
      <c r="E320" s="79">
        <v>13044.2</v>
      </c>
      <c r="F320" s="50">
        <v>36.700000000000003</v>
      </c>
      <c r="G320" s="13">
        <v>39121.900000000009</v>
      </c>
      <c r="H320" s="81">
        <v>0</v>
      </c>
      <c r="I320" s="79">
        <v>0</v>
      </c>
      <c r="J320" s="79">
        <v>0</v>
      </c>
      <c r="K320" s="50">
        <v>0</v>
      </c>
      <c r="L320" s="13">
        <v>7212.7</v>
      </c>
      <c r="M320" s="13">
        <v>39114.000000000007</v>
      </c>
      <c r="N320" s="13">
        <v>7.9</v>
      </c>
      <c r="O320" s="13">
        <v>0</v>
      </c>
      <c r="P320" s="13">
        <v>109226.7</v>
      </c>
      <c r="Q320" s="13">
        <v>1031.6000000000001</v>
      </c>
      <c r="R320" s="54">
        <f t="shared" si="28"/>
        <v>22698.5</v>
      </c>
      <c r="S320" s="54">
        <f t="shared" si="26"/>
        <v>0</v>
      </c>
      <c r="T320" s="85">
        <v>0</v>
      </c>
      <c r="U320" s="84">
        <v>0</v>
      </c>
      <c r="V320" s="54">
        <f t="shared" si="27"/>
        <v>22622</v>
      </c>
      <c r="W320" s="13">
        <v>10492.800000000001</v>
      </c>
      <c r="X320" s="81">
        <v>0</v>
      </c>
      <c r="Y320" s="79">
        <v>0</v>
      </c>
      <c r="Z320" s="79">
        <v>0</v>
      </c>
      <c r="AA320" s="50">
        <v>0</v>
      </c>
      <c r="AB320" s="13">
        <v>10239.1</v>
      </c>
      <c r="AC320" s="13">
        <v>1890.1000000000001</v>
      </c>
      <c r="AD320" s="13">
        <v>76.5</v>
      </c>
      <c r="AE320" s="13">
        <v>8.1999999999999993</v>
      </c>
      <c r="AF320" s="13">
        <v>0</v>
      </c>
      <c r="AG320" s="64">
        <v>5662.2000000000007</v>
      </c>
    </row>
    <row r="321" spans="1:33" x14ac:dyDescent="0.25">
      <c r="A321" s="12">
        <v>2018.12</v>
      </c>
      <c r="B321" s="50">
        <v>408338.39999999997</v>
      </c>
      <c r="C321" s="54">
        <f t="shared" si="24"/>
        <v>71953.000000000015</v>
      </c>
      <c r="D321" s="81">
        <v>51945.8</v>
      </c>
      <c r="E321" s="79">
        <v>19956.600000000002</v>
      </c>
      <c r="F321" s="50">
        <v>50.6</v>
      </c>
      <c r="G321" s="13">
        <v>57458.099999999991</v>
      </c>
      <c r="H321" s="81">
        <v>0</v>
      </c>
      <c r="I321" s="79">
        <v>0</v>
      </c>
      <c r="J321" s="79">
        <v>0</v>
      </c>
      <c r="K321" s="50">
        <v>0</v>
      </c>
      <c r="L321" s="13">
        <v>19400.199999999997</v>
      </c>
      <c r="M321" s="13">
        <v>57457.999999999993</v>
      </c>
      <c r="N321" s="13">
        <v>0.1</v>
      </c>
      <c r="O321" s="13">
        <v>0</v>
      </c>
      <c r="P321" s="13">
        <v>159524.1</v>
      </c>
      <c r="Q321" s="13">
        <v>1729.8</v>
      </c>
      <c r="R321" s="54">
        <f t="shared" si="28"/>
        <v>27725.899999999994</v>
      </c>
      <c r="S321" s="54">
        <f t="shared" si="26"/>
        <v>0</v>
      </c>
      <c r="T321" s="85">
        <v>0</v>
      </c>
      <c r="U321" s="84">
        <v>0</v>
      </c>
      <c r="V321" s="54">
        <f t="shared" si="27"/>
        <v>27157.599999999995</v>
      </c>
      <c r="W321" s="13">
        <v>12382.3</v>
      </c>
      <c r="X321" s="81">
        <v>0</v>
      </c>
      <c r="Y321" s="79">
        <v>0</v>
      </c>
      <c r="Z321" s="79">
        <v>0</v>
      </c>
      <c r="AA321" s="50">
        <v>0</v>
      </c>
      <c r="AB321" s="13">
        <v>13841.9</v>
      </c>
      <c r="AC321" s="13">
        <v>933.39999999999895</v>
      </c>
      <c r="AD321" s="13">
        <v>568.29999999999995</v>
      </c>
      <c r="AE321" s="13">
        <v>24.6</v>
      </c>
      <c r="AF321" s="13">
        <v>0</v>
      </c>
      <c r="AG321" s="64">
        <v>14364.8</v>
      </c>
    </row>
    <row r="322" spans="1:33" x14ac:dyDescent="0.25">
      <c r="A322" s="12">
        <v>2019.01</v>
      </c>
      <c r="B322" s="50">
        <v>323961.09999999998</v>
      </c>
      <c r="C322" s="54">
        <f t="shared" si="24"/>
        <v>50829.599999999999</v>
      </c>
      <c r="D322" s="81">
        <v>39387.599999999999</v>
      </c>
      <c r="E322" s="79">
        <v>11398.1</v>
      </c>
      <c r="F322" s="50">
        <v>43.9</v>
      </c>
      <c r="G322" s="13">
        <v>76695.7</v>
      </c>
      <c r="H322" s="81">
        <v>0</v>
      </c>
      <c r="I322" s="79">
        <v>0</v>
      </c>
      <c r="J322" s="79">
        <v>0</v>
      </c>
      <c r="K322" s="50">
        <v>0</v>
      </c>
      <c r="L322" s="13">
        <v>15003.9</v>
      </c>
      <c r="M322" s="13">
        <v>76695.5</v>
      </c>
      <c r="N322" s="13">
        <v>0.20000000000000018</v>
      </c>
      <c r="O322" s="13">
        <v>0</v>
      </c>
      <c r="P322" s="13">
        <v>122202.09999999999</v>
      </c>
      <c r="Q322" s="13">
        <v>1506.1999999999998</v>
      </c>
      <c r="R322" s="54">
        <f t="shared" si="28"/>
        <v>22056.299999999996</v>
      </c>
      <c r="S322" s="54">
        <f t="shared" si="26"/>
        <v>0</v>
      </c>
      <c r="T322" s="85">
        <v>0</v>
      </c>
      <c r="U322" s="84">
        <v>0</v>
      </c>
      <c r="V322" s="54">
        <f t="shared" si="27"/>
        <v>21962.299999999996</v>
      </c>
      <c r="W322" s="13">
        <v>11948.199999999997</v>
      </c>
      <c r="X322" s="81">
        <v>0</v>
      </c>
      <c r="Y322" s="79">
        <v>0</v>
      </c>
      <c r="Z322" s="79">
        <v>0</v>
      </c>
      <c r="AA322" s="50">
        <v>0</v>
      </c>
      <c r="AB322" s="13">
        <v>7902.3</v>
      </c>
      <c r="AC322" s="13">
        <v>2111.7999999999993</v>
      </c>
      <c r="AD322" s="13">
        <v>94</v>
      </c>
      <c r="AE322" s="13">
        <v>34.9</v>
      </c>
      <c r="AF322" s="13">
        <v>0</v>
      </c>
      <c r="AG322" s="64">
        <v>3636.5999999999985</v>
      </c>
    </row>
    <row r="323" spans="1:33" x14ac:dyDescent="0.25">
      <c r="A323" s="12">
        <v>2019.02</v>
      </c>
      <c r="B323" s="50">
        <v>246082.99999999997</v>
      </c>
      <c r="C323" s="54">
        <f t="shared" si="24"/>
        <v>47437.3</v>
      </c>
      <c r="D323" s="81">
        <v>35672</v>
      </c>
      <c r="E323" s="79">
        <v>11724.900000000001</v>
      </c>
      <c r="F323" s="50">
        <v>40.4</v>
      </c>
      <c r="G323" s="13">
        <v>11632.4</v>
      </c>
      <c r="H323" s="81">
        <v>0</v>
      </c>
      <c r="I323" s="79">
        <v>0</v>
      </c>
      <c r="J323" s="79">
        <v>0</v>
      </c>
      <c r="K323" s="50">
        <v>0</v>
      </c>
      <c r="L323" s="13">
        <v>3602.8</v>
      </c>
      <c r="M323" s="13">
        <v>11632.3</v>
      </c>
      <c r="N323" s="13">
        <v>9.9999999999999645E-2</v>
      </c>
      <c r="O323" s="13">
        <v>0</v>
      </c>
      <c r="P323" s="13">
        <v>114002.7</v>
      </c>
      <c r="Q323" s="13">
        <v>1228.9000000000001</v>
      </c>
      <c r="R323" s="54">
        <f t="shared" si="28"/>
        <v>21300.1</v>
      </c>
      <c r="S323" s="54">
        <f t="shared" si="26"/>
        <v>0</v>
      </c>
      <c r="T323" s="85">
        <v>0</v>
      </c>
      <c r="U323" s="84">
        <v>0</v>
      </c>
      <c r="V323" s="54">
        <f t="shared" si="27"/>
        <v>21217.1</v>
      </c>
      <c r="W323" s="13">
        <v>9799.9</v>
      </c>
      <c r="X323" s="81">
        <v>0</v>
      </c>
      <c r="Y323" s="79">
        <v>0</v>
      </c>
      <c r="Z323" s="79">
        <v>0</v>
      </c>
      <c r="AA323" s="50">
        <v>0</v>
      </c>
      <c r="AB323" s="13">
        <v>9376.1999999999989</v>
      </c>
      <c r="AC323" s="13">
        <v>2041.0000000000005</v>
      </c>
      <c r="AD323" s="13">
        <v>83</v>
      </c>
      <c r="AE323" s="13">
        <v>14.8</v>
      </c>
      <c r="AF323" s="13">
        <v>0</v>
      </c>
      <c r="AG323" s="64">
        <v>4088.7999999999993</v>
      </c>
    </row>
    <row r="324" spans="1:33" x14ac:dyDescent="0.25">
      <c r="A324" s="12">
        <v>2019.03</v>
      </c>
      <c r="B324" s="50">
        <v>294070.69999999995</v>
      </c>
      <c r="C324" s="54">
        <f t="shared" si="24"/>
        <v>47800.2</v>
      </c>
      <c r="D324" s="81">
        <v>36544.699999999997</v>
      </c>
      <c r="E324" s="79">
        <v>11244.699999999999</v>
      </c>
      <c r="F324" s="50">
        <v>10.799999999999999</v>
      </c>
      <c r="G324" s="13">
        <v>36805.900000000009</v>
      </c>
      <c r="H324" s="81">
        <v>0</v>
      </c>
      <c r="I324" s="79">
        <v>0</v>
      </c>
      <c r="J324" s="79">
        <v>0</v>
      </c>
      <c r="K324" s="50">
        <v>0</v>
      </c>
      <c r="L324" s="13">
        <v>20826.699999999997</v>
      </c>
      <c r="M324" s="13">
        <v>36801.400000000009</v>
      </c>
      <c r="N324" s="13">
        <v>4.5</v>
      </c>
      <c r="O324" s="13">
        <v>0</v>
      </c>
      <c r="P324" s="13">
        <v>125492.1</v>
      </c>
      <c r="Q324" s="13">
        <v>1115.5999999999999</v>
      </c>
      <c r="R324" s="54">
        <f t="shared" si="28"/>
        <v>15805.499999999998</v>
      </c>
      <c r="S324" s="54">
        <f t="shared" si="26"/>
        <v>0</v>
      </c>
      <c r="T324" s="85">
        <v>0</v>
      </c>
      <c r="U324" s="84">
        <v>0</v>
      </c>
      <c r="V324" s="54">
        <f t="shared" si="27"/>
        <v>15313.799999999997</v>
      </c>
      <c r="W324" s="13">
        <v>5149.5999999999995</v>
      </c>
      <c r="X324" s="81">
        <v>0</v>
      </c>
      <c r="Y324" s="79">
        <v>0</v>
      </c>
      <c r="Z324" s="79">
        <v>0</v>
      </c>
      <c r="AA324" s="50">
        <v>0</v>
      </c>
      <c r="AB324" s="13">
        <v>9899.0999999999985</v>
      </c>
      <c r="AC324" s="13">
        <v>265.09999999999985</v>
      </c>
      <c r="AD324" s="13">
        <v>491.7</v>
      </c>
      <c r="AE324" s="13">
        <v>4.2</v>
      </c>
      <c r="AF324" s="13">
        <v>0</v>
      </c>
      <c r="AG324" s="64">
        <v>6173.5</v>
      </c>
    </row>
    <row r="325" spans="1:33" x14ac:dyDescent="0.25">
      <c r="A325" s="12">
        <v>2019.04</v>
      </c>
      <c r="B325" s="50">
        <v>327240.5</v>
      </c>
      <c r="C325" s="54">
        <f t="shared" si="24"/>
        <v>51127.700000000004</v>
      </c>
      <c r="D325" s="81">
        <v>36632.700000000004</v>
      </c>
      <c r="E325" s="79">
        <v>14463.5</v>
      </c>
      <c r="F325" s="50">
        <v>31.5</v>
      </c>
      <c r="G325" s="13">
        <v>66571.500000000015</v>
      </c>
      <c r="H325" s="81">
        <v>0</v>
      </c>
      <c r="I325" s="79">
        <v>0</v>
      </c>
      <c r="J325" s="79">
        <v>0</v>
      </c>
      <c r="K325" s="50">
        <v>0</v>
      </c>
      <c r="L325" s="13">
        <v>11602</v>
      </c>
      <c r="M325" s="13">
        <v>66571.400000000009</v>
      </c>
      <c r="N325" s="13">
        <v>9.9999999999999978E-2</v>
      </c>
      <c r="O325" s="13">
        <v>0</v>
      </c>
      <c r="P325" s="13">
        <v>129167.1</v>
      </c>
      <c r="Q325" s="13">
        <v>1423.7</v>
      </c>
      <c r="R325" s="54">
        <f t="shared" si="28"/>
        <v>17957.899999999998</v>
      </c>
      <c r="S325" s="54">
        <f t="shared" si="26"/>
        <v>0</v>
      </c>
      <c r="T325" s="78">
        <v>0</v>
      </c>
      <c r="U325" s="50">
        <v>0</v>
      </c>
      <c r="V325" s="54">
        <f t="shared" si="27"/>
        <v>17743.3</v>
      </c>
      <c r="W325" s="13">
        <v>5474.1</v>
      </c>
      <c r="X325" s="81">
        <v>0</v>
      </c>
      <c r="Y325" s="79">
        <v>0</v>
      </c>
      <c r="Z325" s="79">
        <v>0</v>
      </c>
      <c r="AA325" s="50">
        <v>0</v>
      </c>
      <c r="AB325" s="13">
        <v>10165.200000000001</v>
      </c>
      <c r="AC325" s="13">
        <v>2103.9999999999986</v>
      </c>
      <c r="AD325" s="13">
        <v>214.6</v>
      </c>
      <c r="AE325" s="13">
        <v>5.4</v>
      </c>
      <c r="AF325" s="13">
        <v>0</v>
      </c>
      <c r="AG325" s="64">
        <v>5913.1999999999971</v>
      </c>
    </row>
    <row r="326" spans="1:33" x14ac:dyDescent="0.25">
      <c r="A326" s="12">
        <v>2019.05</v>
      </c>
      <c r="B326" s="50">
        <v>339257.30000000005</v>
      </c>
      <c r="C326" s="54">
        <f t="shared" si="24"/>
        <v>53400.100000000006</v>
      </c>
      <c r="D326" s="81">
        <v>39651.9</v>
      </c>
      <c r="E326" s="79">
        <v>13722.800000000001</v>
      </c>
      <c r="F326" s="50">
        <v>25.400000000000002</v>
      </c>
      <c r="G326" s="13">
        <v>64614.899999999994</v>
      </c>
      <c r="H326" s="81">
        <v>0</v>
      </c>
      <c r="I326" s="79">
        <v>0</v>
      </c>
      <c r="J326" s="79">
        <v>0</v>
      </c>
      <c r="K326" s="50">
        <v>0</v>
      </c>
      <c r="L326" s="13">
        <v>9864.7999999999993</v>
      </c>
      <c r="M326" s="13">
        <v>64607.999999999993</v>
      </c>
      <c r="N326" s="13">
        <v>6.8999999999999995</v>
      </c>
      <c r="O326" s="13">
        <v>0</v>
      </c>
      <c r="P326" s="13">
        <v>135138.5</v>
      </c>
      <c r="Q326" s="13">
        <v>1275</v>
      </c>
      <c r="R326" s="54">
        <f t="shared" si="28"/>
        <v>18919.599999999999</v>
      </c>
      <c r="S326" s="54">
        <f t="shared" si="26"/>
        <v>0</v>
      </c>
      <c r="T326" s="78">
        <v>0</v>
      </c>
      <c r="U326" s="50">
        <v>0</v>
      </c>
      <c r="V326" s="54">
        <f t="shared" si="27"/>
        <v>18706</v>
      </c>
      <c r="W326" s="13">
        <v>7635.9</v>
      </c>
      <c r="X326" s="81">
        <v>0</v>
      </c>
      <c r="Y326" s="79">
        <v>0</v>
      </c>
      <c r="Z326" s="79">
        <v>0</v>
      </c>
      <c r="AA326" s="50">
        <v>0</v>
      </c>
      <c r="AB326" s="13">
        <v>10772.1</v>
      </c>
      <c r="AC326" s="13">
        <v>298.00000000000034</v>
      </c>
      <c r="AD326" s="13">
        <v>213.6</v>
      </c>
      <c r="AE326" s="13">
        <v>2.9</v>
      </c>
      <c r="AF326" s="13">
        <v>0</v>
      </c>
      <c r="AG326" s="64">
        <v>6276.4000000000015</v>
      </c>
    </row>
    <row r="327" spans="1:33" x14ac:dyDescent="0.25">
      <c r="A327" s="12">
        <v>2019.06</v>
      </c>
      <c r="B327" s="50">
        <v>420208.59999999992</v>
      </c>
      <c r="C327" s="54">
        <f t="shared" si="24"/>
        <v>62688.799999999988</v>
      </c>
      <c r="D327" s="81">
        <v>46694.7</v>
      </c>
      <c r="E327" s="79">
        <v>15966.399999999998</v>
      </c>
      <c r="F327" s="50">
        <v>27.700000000000003</v>
      </c>
      <c r="G327" s="13">
        <v>61122.599999999991</v>
      </c>
      <c r="H327" s="81">
        <v>0</v>
      </c>
      <c r="I327" s="79">
        <v>0</v>
      </c>
      <c r="J327" s="79">
        <v>0</v>
      </c>
      <c r="K327" s="50">
        <v>0</v>
      </c>
      <c r="L327" s="13">
        <v>21365.899999999998</v>
      </c>
      <c r="M327" s="13">
        <v>61114.099999999991</v>
      </c>
      <c r="N327" s="13">
        <v>8.5</v>
      </c>
      <c r="O327" s="13">
        <v>0</v>
      </c>
      <c r="P327" s="13">
        <v>200925.8</v>
      </c>
      <c r="Q327" s="13">
        <v>1272.3</v>
      </c>
      <c r="R327" s="54">
        <f t="shared" si="28"/>
        <v>16367.700000000003</v>
      </c>
      <c r="S327" s="54">
        <f t="shared" si="26"/>
        <v>0</v>
      </c>
      <c r="T327" s="78">
        <v>0</v>
      </c>
      <c r="U327" s="50">
        <v>0</v>
      </c>
      <c r="V327" s="54">
        <f t="shared" si="27"/>
        <v>16303.100000000002</v>
      </c>
      <c r="W327" s="13">
        <v>5232.1000000000004</v>
      </c>
      <c r="X327" s="81">
        <v>0</v>
      </c>
      <c r="Y327" s="79">
        <v>0</v>
      </c>
      <c r="Z327" s="79">
        <v>0</v>
      </c>
      <c r="AA327" s="50">
        <v>0</v>
      </c>
      <c r="AB327" s="13">
        <v>10654.300000000001</v>
      </c>
      <c r="AC327" s="13">
        <v>416.70000000000033</v>
      </c>
      <c r="AD327" s="13">
        <v>64.599999999999994</v>
      </c>
      <c r="AE327" s="13">
        <v>3.8</v>
      </c>
      <c r="AF327" s="13">
        <v>0</v>
      </c>
      <c r="AG327" s="64">
        <v>8342.3999999999978</v>
      </c>
    </row>
    <row r="328" spans="1:33" x14ac:dyDescent="0.25">
      <c r="A328" s="12">
        <v>2019.07</v>
      </c>
      <c r="B328" s="50">
        <v>432553.8</v>
      </c>
      <c r="C328" s="54">
        <f t="shared" si="24"/>
        <v>68279.600000000006</v>
      </c>
      <c r="D328" s="81">
        <v>52572.100000000006</v>
      </c>
      <c r="E328" s="79">
        <v>15690.800000000001</v>
      </c>
      <c r="F328" s="50">
        <v>16.700000000000003</v>
      </c>
      <c r="G328" s="13">
        <v>82167.600000000006</v>
      </c>
      <c r="H328" s="81">
        <v>0</v>
      </c>
      <c r="I328" s="79">
        <v>0</v>
      </c>
      <c r="J328" s="79">
        <v>0</v>
      </c>
      <c r="K328" s="50">
        <v>0</v>
      </c>
      <c r="L328" s="13">
        <v>18547</v>
      </c>
      <c r="M328" s="13">
        <v>82159.8</v>
      </c>
      <c r="N328" s="13">
        <v>7.8</v>
      </c>
      <c r="O328" s="13">
        <v>0</v>
      </c>
      <c r="P328" s="13">
        <v>149731.9</v>
      </c>
      <c r="Q328" s="13">
        <v>1277.3999999999999</v>
      </c>
      <c r="R328" s="54">
        <f t="shared" si="28"/>
        <v>37010.999999999993</v>
      </c>
      <c r="S328" s="54">
        <f t="shared" si="26"/>
        <v>0</v>
      </c>
      <c r="T328" s="78">
        <v>0</v>
      </c>
      <c r="U328" s="50">
        <v>0</v>
      </c>
      <c r="V328" s="54">
        <f t="shared" si="27"/>
        <v>36732.499999999993</v>
      </c>
      <c r="W328" s="13">
        <v>20412</v>
      </c>
      <c r="X328" s="81">
        <v>0</v>
      </c>
      <c r="Y328" s="79">
        <v>0</v>
      </c>
      <c r="Z328" s="79">
        <v>0</v>
      </c>
      <c r="AA328" s="50">
        <v>0</v>
      </c>
      <c r="AB328" s="13">
        <v>15866.2</v>
      </c>
      <c r="AC328" s="13">
        <v>454.29999999999899</v>
      </c>
      <c r="AD328" s="13">
        <v>278.5</v>
      </c>
      <c r="AE328" s="13">
        <v>7.4</v>
      </c>
      <c r="AF328" s="13">
        <v>0</v>
      </c>
      <c r="AG328" s="64">
        <v>7339.3000000000029</v>
      </c>
    </row>
    <row r="329" spans="1:33" x14ac:dyDescent="0.25">
      <c r="A329" s="12">
        <v>2019.08</v>
      </c>
      <c r="B329" s="50">
        <v>337224.20000000007</v>
      </c>
      <c r="C329" s="54">
        <f t="shared" si="24"/>
        <v>60500.5</v>
      </c>
      <c r="D329" s="81">
        <v>45716.5</v>
      </c>
      <c r="E329" s="79">
        <v>14749.400000000001</v>
      </c>
      <c r="F329" s="50">
        <v>34.6</v>
      </c>
      <c r="G329" s="13">
        <v>28544.400000000001</v>
      </c>
      <c r="H329" s="81">
        <v>0</v>
      </c>
      <c r="I329" s="79">
        <v>0</v>
      </c>
      <c r="J329" s="79">
        <v>0</v>
      </c>
      <c r="K329" s="50">
        <v>0</v>
      </c>
      <c r="L329" s="13">
        <v>1743.6</v>
      </c>
      <c r="M329" s="13">
        <v>28544.100000000002</v>
      </c>
      <c r="N329" s="13">
        <v>0.3</v>
      </c>
      <c r="O329" s="13">
        <v>0</v>
      </c>
      <c r="P329" s="13">
        <v>139118</v>
      </c>
      <c r="Q329" s="13">
        <v>1498.6000000000001</v>
      </c>
      <c r="R329" s="54">
        <f t="shared" si="28"/>
        <v>26206.5</v>
      </c>
      <c r="S329" s="54">
        <f t="shared" si="26"/>
        <v>0</v>
      </c>
      <c r="T329" s="78">
        <v>0</v>
      </c>
      <c r="U329" s="50">
        <v>0</v>
      </c>
      <c r="V329" s="54">
        <f t="shared" si="27"/>
        <v>25783.4</v>
      </c>
      <c r="W329" s="13">
        <v>11495.3</v>
      </c>
      <c r="X329" s="81">
        <v>0</v>
      </c>
      <c r="Y329" s="79">
        <v>0</v>
      </c>
      <c r="Z329" s="79">
        <v>0</v>
      </c>
      <c r="AA329" s="50">
        <v>0</v>
      </c>
      <c r="AB329" s="13">
        <v>12017.2</v>
      </c>
      <c r="AC329" s="13">
        <v>2270.8999999999996</v>
      </c>
      <c r="AD329" s="13">
        <v>423.1</v>
      </c>
      <c r="AE329" s="13">
        <v>6.2</v>
      </c>
      <c r="AF329" s="13">
        <v>0</v>
      </c>
      <c r="AG329" s="64">
        <v>7421.2000000000007</v>
      </c>
    </row>
    <row r="330" spans="1:33" x14ac:dyDescent="0.25">
      <c r="A330" s="12">
        <v>2019.09</v>
      </c>
      <c r="B330" s="50">
        <v>379932.10000000003</v>
      </c>
      <c r="C330" s="54">
        <f t="shared" si="24"/>
        <v>60278.8</v>
      </c>
      <c r="D330" s="81">
        <v>44185.599999999999</v>
      </c>
      <c r="E330" s="79">
        <v>16067.300000000001</v>
      </c>
      <c r="F330" s="50">
        <v>25.9</v>
      </c>
      <c r="G330" s="13">
        <v>50863.600000000006</v>
      </c>
      <c r="H330" s="81">
        <v>0</v>
      </c>
      <c r="I330" s="79">
        <v>0</v>
      </c>
      <c r="J330" s="79">
        <v>0</v>
      </c>
      <c r="K330" s="50">
        <v>0</v>
      </c>
      <c r="L330" s="13">
        <v>19116.7</v>
      </c>
      <c r="M330" s="13">
        <v>50855.8</v>
      </c>
      <c r="N330" s="13">
        <v>7.8000000000000007</v>
      </c>
      <c r="O330" s="13">
        <v>0</v>
      </c>
      <c r="P330" s="13">
        <v>161854</v>
      </c>
      <c r="Q330" s="13">
        <v>1311.7</v>
      </c>
      <c r="R330" s="54">
        <f t="shared" si="28"/>
        <v>18996.899999999998</v>
      </c>
      <c r="S330" s="54">
        <f t="shared" si="26"/>
        <v>0</v>
      </c>
      <c r="T330" s="78">
        <v>0</v>
      </c>
      <c r="U330" s="50">
        <v>0</v>
      </c>
      <c r="V330" s="54">
        <f t="shared" si="27"/>
        <v>18810.399999999998</v>
      </c>
      <c r="W330" s="13">
        <v>7658.5999999999995</v>
      </c>
      <c r="X330" s="81">
        <v>0</v>
      </c>
      <c r="Y330" s="79">
        <v>0</v>
      </c>
      <c r="Z330" s="79">
        <v>0</v>
      </c>
      <c r="AA330" s="50">
        <v>0</v>
      </c>
      <c r="AB330" s="13">
        <v>10934.8</v>
      </c>
      <c r="AC330" s="13">
        <v>216.9999999999998</v>
      </c>
      <c r="AD330" s="13">
        <v>186.5</v>
      </c>
      <c r="AE330" s="13">
        <v>7.9</v>
      </c>
      <c r="AF330" s="13">
        <v>0</v>
      </c>
      <c r="AG330" s="64">
        <v>8282.5999999999985</v>
      </c>
    </row>
    <row r="331" spans="1:33" x14ac:dyDescent="0.25">
      <c r="A331" s="12">
        <v>2019.1</v>
      </c>
      <c r="B331" s="50">
        <v>399786.89999999997</v>
      </c>
      <c r="C331" s="54">
        <f t="shared" si="24"/>
        <v>61035.700000000004</v>
      </c>
      <c r="D331" s="81">
        <v>45076.700000000004</v>
      </c>
      <c r="E331" s="79">
        <v>15898.599999999999</v>
      </c>
      <c r="F331" s="50">
        <v>60.4</v>
      </c>
      <c r="G331" s="13">
        <v>72776.399999999994</v>
      </c>
      <c r="H331" s="81">
        <v>0</v>
      </c>
      <c r="I331" s="79">
        <v>0</v>
      </c>
      <c r="J331" s="79">
        <v>0</v>
      </c>
      <c r="K331" s="50">
        <v>0</v>
      </c>
      <c r="L331" s="13">
        <v>14018</v>
      </c>
      <c r="M331" s="13">
        <v>72774.099999999991</v>
      </c>
      <c r="N331" s="13">
        <v>2.2999999999999998</v>
      </c>
      <c r="O331" s="13">
        <v>0</v>
      </c>
      <c r="P331" s="13">
        <v>156852.5</v>
      </c>
      <c r="Q331" s="13">
        <v>460.1</v>
      </c>
      <c r="R331" s="54">
        <f t="shared" si="28"/>
        <v>22876.300000000003</v>
      </c>
      <c r="S331" s="54">
        <f t="shared" si="26"/>
        <v>0</v>
      </c>
      <c r="T331" s="78">
        <v>0</v>
      </c>
      <c r="U331" s="50">
        <v>0</v>
      </c>
      <c r="V331" s="54">
        <f t="shared" si="27"/>
        <v>22265.4</v>
      </c>
      <c r="W331" s="13">
        <v>10411.700000000001</v>
      </c>
      <c r="X331" s="81">
        <v>0</v>
      </c>
      <c r="Y331" s="79">
        <v>0</v>
      </c>
      <c r="Z331" s="79">
        <v>0</v>
      </c>
      <c r="AA331" s="50">
        <v>0</v>
      </c>
      <c r="AB331" s="13">
        <v>11516.5</v>
      </c>
      <c r="AC331" s="13">
        <v>337.2000000000001</v>
      </c>
      <c r="AD331" s="13">
        <v>610.9</v>
      </c>
      <c r="AE331" s="13">
        <v>2.6</v>
      </c>
      <c r="AF331" s="13">
        <v>0</v>
      </c>
      <c r="AG331" s="64">
        <v>10672.8</v>
      </c>
    </row>
    <row r="332" spans="1:33" x14ac:dyDescent="0.25">
      <c r="A332" s="12">
        <v>2019.11</v>
      </c>
      <c r="B332" s="50">
        <v>423578.4</v>
      </c>
      <c r="C332" s="54">
        <f t="shared" ref="C332:C345" si="29">SUM(D332:F332)</f>
        <v>60800.000000000007</v>
      </c>
      <c r="D332" s="81">
        <v>46200.3</v>
      </c>
      <c r="E332" s="79">
        <v>14568.3</v>
      </c>
      <c r="F332" s="50">
        <v>31.400000000000002</v>
      </c>
      <c r="G332" s="13">
        <v>67270.599999999977</v>
      </c>
      <c r="H332" s="81">
        <v>0</v>
      </c>
      <c r="I332" s="79">
        <v>0</v>
      </c>
      <c r="J332" s="79">
        <v>0</v>
      </c>
      <c r="K332" s="50">
        <v>0</v>
      </c>
      <c r="L332" s="13">
        <v>15184.999999999998</v>
      </c>
      <c r="M332" s="13">
        <v>67269.199999999983</v>
      </c>
      <c r="N332" s="13">
        <v>1.4</v>
      </c>
      <c r="O332" s="13">
        <v>0</v>
      </c>
      <c r="P332" s="13">
        <v>169511.69999999998</v>
      </c>
      <c r="Q332" s="13">
        <v>474.9</v>
      </c>
      <c r="R332" s="54">
        <f t="shared" si="28"/>
        <v>41133.799999999996</v>
      </c>
      <c r="S332" s="54">
        <f t="shared" ref="S332:S357" si="30">SUM(T332:U332)</f>
        <v>0</v>
      </c>
      <c r="T332" s="78">
        <v>0</v>
      </c>
      <c r="U332" s="50">
        <v>0</v>
      </c>
      <c r="V332" s="54">
        <f t="shared" si="27"/>
        <v>41010.299999999996</v>
      </c>
      <c r="W332" s="13">
        <v>27281.899999999998</v>
      </c>
      <c r="X332" s="81">
        <v>0</v>
      </c>
      <c r="Y332" s="79">
        <v>0</v>
      </c>
      <c r="Z332" s="79">
        <v>0</v>
      </c>
      <c r="AA332" s="50">
        <v>0</v>
      </c>
      <c r="AB332" s="13">
        <v>12972.5</v>
      </c>
      <c r="AC332" s="13">
        <v>755.89999999999895</v>
      </c>
      <c r="AD332" s="13">
        <v>123.50000000000001</v>
      </c>
      <c r="AE332" s="13">
        <v>6.8</v>
      </c>
      <c r="AF332" s="13">
        <v>0</v>
      </c>
      <c r="AG332" s="64">
        <v>6768.9000000000015</v>
      </c>
    </row>
    <row r="333" spans="1:33" x14ac:dyDescent="0.25">
      <c r="A333" s="12">
        <v>2019.12</v>
      </c>
      <c r="B333" s="50">
        <v>596222.1</v>
      </c>
      <c r="C333" s="54">
        <f t="shared" si="29"/>
        <v>81555.099999999991</v>
      </c>
      <c r="D333" s="81">
        <v>68602.599999999991</v>
      </c>
      <c r="E333" s="79">
        <v>12903.800000000001</v>
      </c>
      <c r="F333" s="50">
        <v>48.7</v>
      </c>
      <c r="G333" s="13">
        <v>105261.99999999999</v>
      </c>
      <c r="H333" s="81">
        <v>0</v>
      </c>
      <c r="I333" s="79">
        <v>0</v>
      </c>
      <c r="J333" s="79">
        <v>0</v>
      </c>
      <c r="K333" s="50">
        <v>0</v>
      </c>
      <c r="L333" s="13">
        <v>39596.800000000003</v>
      </c>
      <c r="M333" s="13">
        <v>105259.59999999999</v>
      </c>
      <c r="N333" s="13">
        <v>2.4000000000000004</v>
      </c>
      <c r="O333" s="13">
        <v>0</v>
      </c>
      <c r="P333" s="13">
        <v>262690</v>
      </c>
      <c r="Q333" s="13">
        <v>526.80000000000007</v>
      </c>
      <c r="R333" s="54">
        <f t="shared" si="28"/>
        <v>29747.299999999996</v>
      </c>
      <c r="S333" s="54">
        <f t="shared" si="30"/>
        <v>0</v>
      </c>
      <c r="T333" s="78">
        <v>0</v>
      </c>
      <c r="U333" s="50">
        <v>0</v>
      </c>
      <c r="V333" s="54">
        <f t="shared" si="27"/>
        <v>28878.999999999996</v>
      </c>
      <c r="W333" s="13">
        <v>8347.0999999999985</v>
      </c>
      <c r="X333" s="81">
        <v>0</v>
      </c>
      <c r="Y333" s="79">
        <v>0</v>
      </c>
      <c r="Z333" s="79">
        <v>0</v>
      </c>
      <c r="AA333" s="50">
        <v>0</v>
      </c>
      <c r="AB333" s="13">
        <v>20065.599999999999</v>
      </c>
      <c r="AC333" s="13">
        <v>466.3000000000003</v>
      </c>
      <c r="AD333" s="13">
        <v>868.3</v>
      </c>
      <c r="AE333" s="13">
        <v>35.9</v>
      </c>
      <c r="AF333" s="13">
        <v>0</v>
      </c>
      <c r="AG333" s="64">
        <v>9809.0999999999985</v>
      </c>
    </row>
    <row r="334" spans="1:33" x14ac:dyDescent="0.25">
      <c r="A334" s="12">
        <v>2020.01</v>
      </c>
      <c r="B334" s="50">
        <v>474561.89999999997</v>
      </c>
      <c r="C334" s="54">
        <f t="shared" si="29"/>
        <v>68603</v>
      </c>
      <c r="D334" s="81">
        <v>53073.9</v>
      </c>
      <c r="E334" s="79">
        <v>15435.4</v>
      </c>
      <c r="F334" s="50">
        <v>93.699999999999989</v>
      </c>
      <c r="G334" s="13">
        <v>87052.499999999985</v>
      </c>
      <c r="H334" s="81">
        <v>0</v>
      </c>
      <c r="I334" s="79">
        <v>0</v>
      </c>
      <c r="J334" s="79">
        <v>0</v>
      </c>
      <c r="K334" s="50">
        <v>0</v>
      </c>
      <c r="L334" s="13">
        <v>22150.7</v>
      </c>
      <c r="M334" s="13">
        <v>87052.099999999991</v>
      </c>
      <c r="N334" s="13">
        <v>0.4</v>
      </c>
      <c r="O334" s="13">
        <v>0</v>
      </c>
      <c r="P334" s="13">
        <v>182505.4</v>
      </c>
      <c r="Q334" s="13">
        <v>773.8</v>
      </c>
      <c r="R334" s="54">
        <f t="shared" si="28"/>
        <v>37110.700000000004</v>
      </c>
      <c r="S334" s="54">
        <f t="shared" si="30"/>
        <v>0</v>
      </c>
      <c r="T334" s="78">
        <v>0</v>
      </c>
      <c r="U334" s="50">
        <v>0</v>
      </c>
      <c r="V334" s="54">
        <f t="shared" si="27"/>
        <v>35259.300000000003</v>
      </c>
      <c r="W334" s="13">
        <v>21484.3</v>
      </c>
      <c r="X334" s="81">
        <v>0</v>
      </c>
      <c r="Y334" s="79">
        <v>0</v>
      </c>
      <c r="Z334" s="79">
        <v>0</v>
      </c>
      <c r="AA334" s="50">
        <v>0</v>
      </c>
      <c r="AB334" s="13">
        <v>13485.6</v>
      </c>
      <c r="AC334" s="13">
        <v>289.40000000000009</v>
      </c>
      <c r="AD334" s="13">
        <v>1851.3999999999999</v>
      </c>
      <c r="AE334" s="13">
        <v>0</v>
      </c>
      <c r="AF334" s="13">
        <v>0</v>
      </c>
      <c r="AG334" s="64">
        <v>5351</v>
      </c>
    </row>
    <row r="335" spans="1:33" x14ac:dyDescent="0.25">
      <c r="A335" s="12">
        <v>2020.02</v>
      </c>
      <c r="B335" s="50">
        <v>405335.6</v>
      </c>
      <c r="C335" s="54">
        <f t="shared" si="29"/>
        <v>67743.199999999997</v>
      </c>
      <c r="D335" s="81">
        <v>53245.299999999996</v>
      </c>
      <c r="E335" s="79">
        <v>14432.3</v>
      </c>
      <c r="F335" s="50">
        <v>65.599999999999994</v>
      </c>
      <c r="G335" s="13">
        <v>40081.099999999991</v>
      </c>
      <c r="H335" s="81">
        <v>0</v>
      </c>
      <c r="I335" s="79">
        <v>0</v>
      </c>
      <c r="J335" s="79">
        <v>0</v>
      </c>
      <c r="K335" s="50">
        <v>0</v>
      </c>
      <c r="L335" s="13">
        <v>2625.3</v>
      </c>
      <c r="M335" s="13">
        <v>40080.599999999991</v>
      </c>
      <c r="N335" s="13">
        <v>0.50000000000000011</v>
      </c>
      <c r="O335" s="13">
        <v>0</v>
      </c>
      <c r="P335" s="13">
        <v>176156.1</v>
      </c>
      <c r="Q335" s="13">
        <v>1133.5999999999999</v>
      </c>
      <c r="R335" s="54">
        <f t="shared" si="28"/>
        <v>29103.1</v>
      </c>
      <c r="S335" s="54">
        <f t="shared" si="30"/>
        <v>0</v>
      </c>
      <c r="T335" s="78">
        <v>0</v>
      </c>
      <c r="U335" s="50">
        <v>0</v>
      </c>
      <c r="V335" s="54">
        <f t="shared" si="27"/>
        <v>28232.3</v>
      </c>
      <c r="W335" s="13">
        <v>14042.5</v>
      </c>
      <c r="X335" s="81">
        <v>0</v>
      </c>
      <c r="Y335" s="79">
        <v>0</v>
      </c>
      <c r="Z335" s="79">
        <v>0</v>
      </c>
      <c r="AA335" s="50">
        <v>0</v>
      </c>
      <c r="AB335" s="13">
        <v>14018.1</v>
      </c>
      <c r="AC335" s="13">
        <v>171.7000000000005</v>
      </c>
      <c r="AD335" s="13">
        <v>870.8</v>
      </c>
      <c r="AE335" s="13">
        <v>0</v>
      </c>
      <c r="AF335" s="13">
        <v>0</v>
      </c>
      <c r="AG335" s="64">
        <v>8927.1</v>
      </c>
    </row>
    <row r="336" spans="1:33" x14ac:dyDescent="0.25">
      <c r="A336" s="12">
        <v>2020.03</v>
      </c>
      <c r="B336" s="50">
        <v>491223.1</v>
      </c>
      <c r="C336" s="54">
        <f t="shared" si="29"/>
        <v>68152.3</v>
      </c>
      <c r="D336" s="81">
        <v>54244.9</v>
      </c>
      <c r="E336" s="79">
        <v>13879.4</v>
      </c>
      <c r="F336" s="50">
        <v>28</v>
      </c>
      <c r="G336" s="13">
        <v>41723.600000000006</v>
      </c>
      <c r="H336" s="81">
        <v>0</v>
      </c>
      <c r="I336" s="79">
        <v>0</v>
      </c>
      <c r="J336" s="79">
        <v>0</v>
      </c>
      <c r="K336" s="50">
        <v>0</v>
      </c>
      <c r="L336" s="13">
        <v>9201.4</v>
      </c>
      <c r="M336" s="13">
        <v>41577.300000000003</v>
      </c>
      <c r="N336" s="13">
        <v>146.29999999999998</v>
      </c>
      <c r="O336" s="13">
        <v>0</v>
      </c>
      <c r="P336" s="13">
        <v>191952.4</v>
      </c>
      <c r="Q336" s="13">
        <v>408.7</v>
      </c>
      <c r="R336" s="54">
        <f t="shared" si="28"/>
        <v>50658.299999999996</v>
      </c>
      <c r="S336" s="54">
        <f t="shared" si="30"/>
        <v>0</v>
      </c>
      <c r="T336" s="78">
        <v>0</v>
      </c>
      <c r="U336" s="50">
        <v>0</v>
      </c>
      <c r="V336" s="54">
        <f t="shared" si="27"/>
        <v>50434.6</v>
      </c>
      <c r="W336" s="13">
        <v>21870</v>
      </c>
      <c r="X336" s="81">
        <v>0</v>
      </c>
      <c r="Y336" s="79">
        <v>0</v>
      </c>
      <c r="Z336" s="79">
        <v>0</v>
      </c>
      <c r="AA336" s="50">
        <v>0</v>
      </c>
      <c r="AB336" s="13">
        <v>27847.5</v>
      </c>
      <c r="AC336" s="13">
        <v>717.09999999999854</v>
      </c>
      <c r="AD336" s="13">
        <v>223.7</v>
      </c>
      <c r="AE336" s="13">
        <v>0</v>
      </c>
      <c r="AF336" s="13">
        <v>0</v>
      </c>
      <c r="AG336" s="64">
        <v>8631.5</v>
      </c>
    </row>
    <row r="337" spans="1:33" x14ac:dyDescent="0.25">
      <c r="A337" s="12">
        <v>2020.04</v>
      </c>
      <c r="B337" s="50">
        <v>558653.70000000007</v>
      </c>
      <c r="C337" s="54">
        <f t="shared" si="29"/>
        <v>75840.899999999994</v>
      </c>
      <c r="D337" s="81">
        <v>56487.299999999996</v>
      </c>
      <c r="E337" s="79">
        <v>19334.7</v>
      </c>
      <c r="F337" s="50">
        <v>18.899999999999999</v>
      </c>
      <c r="G337" s="13">
        <v>37837.1</v>
      </c>
      <c r="H337" s="81">
        <v>0</v>
      </c>
      <c r="I337" s="79">
        <v>0</v>
      </c>
      <c r="J337" s="79">
        <v>0</v>
      </c>
      <c r="K337" s="50">
        <v>0</v>
      </c>
      <c r="L337" s="13">
        <v>9059.9</v>
      </c>
      <c r="M337" s="13">
        <v>37227.9</v>
      </c>
      <c r="N337" s="13">
        <v>609.20000000000005</v>
      </c>
      <c r="O337" s="13">
        <v>0</v>
      </c>
      <c r="P337" s="13">
        <v>194364.5</v>
      </c>
      <c r="Q337" s="13">
        <v>1050.5</v>
      </c>
      <c r="R337" s="54">
        <f t="shared" si="28"/>
        <v>56838.69999999999</v>
      </c>
      <c r="S337" s="54">
        <f t="shared" si="30"/>
        <v>0</v>
      </c>
      <c r="T337" s="78">
        <v>0</v>
      </c>
      <c r="U337" s="50">
        <v>0</v>
      </c>
      <c r="V337" s="54">
        <f t="shared" si="27"/>
        <v>56809.399999999987</v>
      </c>
      <c r="W337" s="13">
        <v>55102.499999999993</v>
      </c>
      <c r="X337" s="81">
        <v>0</v>
      </c>
      <c r="Y337" s="79">
        <v>0</v>
      </c>
      <c r="Z337" s="79">
        <v>0</v>
      </c>
      <c r="AA337" s="50">
        <v>0</v>
      </c>
      <c r="AB337" s="13">
        <v>1495.4</v>
      </c>
      <c r="AC337" s="13">
        <v>211.49999999999557</v>
      </c>
      <c r="AD337" s="13">
        <v>29.300000000000011</v>
      </c>
      <c r="AE337" s="13">
        <v>0</v>
      </c>
      <c r="AF337" s="13">
        <v>0</v>
      </c>
      <c r="AG337" s="64">
        <v>10228.700000000001</v>
      </c>
    </row>
    <row r="338" spans="1:33" x14ac:dyDescent="0.25">
      <c r="A338" s="12">
        <v>2020.05</v>
      </c>
      <c r="B338" s="50">
        <v>610948.44000000006</v>
      </c>
      <c r="C338" s="54">
        <f t="shared" si="29"/>
        <v>68488.7</v>
      </c>
      <c r="D338" s="81">
        <v>49213.1</v>
      </c>
      <c r="E338" s="79">
        <v>19231.900000000001</v>
      </c>
      <c r="F338" s="50">
        <v>43.699999999999996</v>
      </c>
      <c r="G338" s="13">
        <v>56997.3</v>
      </c>
      <c r="H338" s="81">
        <v>0</v>
      </c>
      <c r="I338" s="79">
        <v>0</v>
      </c>
      <c r="J338" s="79">
        <v>0</v>
      </c>
      <c r="K338" s="50">
        <v>0</v>
      </c>
      <c r="L338" s="13">
        <v>5748.9</v>
      </c>
      <c r="M338" s="13">
        <v>56932.100000000006</v>
      </c>
      <c r="N338" s="13">
        <v>65.2</v>
      </c>
      <c r="O338" s="13">
        <v>0</v>
      </c>
      <c r="P338" s="13">
        <v>193767.74</v>
      </c>
      <c r="Q338" s="13">
        <v>1271.6000000000001</v>
      </c>
      <c r="R338" s="54">
        <f t="shared" si="28"/>
        <v>69089.900000000009</v>
      </c>
      <c r="S338" s="54">
        <f t="shared" si="30"/>
        <v>0</v>
      </c>
      <c r="T338" s="78">
        <v>0</v>
      </c>
      <c r="U338" s="50">
        <v>0</v>
      </c>
      <c r="V338" s="54">
        <f t="shared" si="27"/>
        <v>69039.100000000006</v>
      </c>
      <c r="W338" s="13">
        <v>53327.400000000009</v>
      </c>
      <c r="X338" s="81">
        <v>0</v>
      </c>
      <c r="Y338" s="79">
        <v>0</v>
      </c>
      <c r="Z338" s="79">
        <v>0</v>
      </c>
      <c r="AA338" s="50">
        <v>0</v>
      </c>
      <c r="AB338" s="13">
        <v>15336.4</v>
      </c>
      <c r="AC338" s="13">
        <v>375.2999999999995</v>
      </c>
      <c r="AD338" s="13">
        <v>50.8</v>
      </c>
      <c r="AE338" s="13">
        <v>0</v>
      </c>
      <c r="AF338" s="13">
        <v>0</v>
      </c>
      <c r="AG338" s="64">
        <v>12585.1</v>
      </c>
    </row>
    <row r="339" spans="1:33" x14ac:dyDescent="0.25">
      <c r="A339" s="12">
        <v>2020.06</v>
      </c>
      <c r="B339" s="50">
        <v>675804.3</v>
      </c>
      <c r="C339" s="54">
        <f t="shared" si="29"/>
        <v>71380</v>
      </c>
      <c r="D339" s="81">
        <v>51460</v>
      </c>
      <c r="E339" s="79">
        <v>19873.3</v>
      </c>
      <c r="F339" s="50">
        <v>46.7</v>
      </c>
      <c r="G339" s="13">
        <v>34861.5</v>
      </c>
      <c r="H339" s="81">
        <v>0</v>
      </c>
      <c r="I339" s="79">
        <v>0</v>
      </c>
      <c r="J339" s="79">
        <v>0</v>
      </c>
      <c r="K339" s="50">
        <v>0</v>
      </c>
      <c r="L339" s="13">
        <v>19222.099999999999</v>
      </c>
      <c r="M339" s="13">
        <v>34859</v>
      </c>
      <c r="N339" s="13">
        <v>2.5</v>
      </c>
      <c r="O339" s="13">
        <v>0</v>
      </c>
      <c r="P339" s="13">
        <v>291374.8</v>
      </c>
      <c r="Q339" s="13">
        <v>370.7</v>
      </c>
      <c r="R339" s="54">
        <f t="shared" si="28"/>
        <v>41421.599999999999</v>
      </c>
      <c r="S339" s="54">
        <f t="shared" si="30"/>
        <v>0</v>
      </c>
      <c r="T339" s="78">
        <v>0</v>
      </c>
      <c r="U339" s="50">
        <v>0</v>
      </c>
      <c r="V339" s="54">
        <f t="shared" si="27"/>
        <v>41368.9</v>
      </c>
      <c r="W339" s="13">
        <v>21145.899999999998</v>
      </c>
      <c r="X339" s="81">
        <v>0</v>
      </c>
      <c r="Y339" s="79">
        <v>0</v>
      </c>
      <c r="Z339" s="79">
        <v>0</v>
      </c>
      <c r="AA339" s="50">
        <v>0</v>
      </c>
      <c r="AB339" s="13">
        <v>15641.2</v>
      </c>
      <c r="AC339" s="13">
        <v>4581.8000000000011</v>
      </c>
      <c r="AD339" s="13">
        <v>52.699999999999996</v>
      </c>
      <c r="AE339" s="13">
        <v>0</v>
      </c>
      <c r="AF339" s="13">
        <v>0</v>
      </c>
      <c r="AG339" s="64">
        <v>16668.800000000003</v>
      </c>
    </row>
    <row r="340" spans="1:33" x14ac:dyDescent="0.25">
      <c r="A340" s="12">
        <v>2020.07</v>
      </c>
      <c r="B340" s="50">
        <v>598263.70000000007</v>
      </c>
      <c r="C340" s="54">
        <f t="shared" si="29"/>
        <v>91533.1</v>
      </c>
      <c r="D340" s="81">
        <v>74329.100000000006</v>
      </c>
      <c r="E340" s="79">
        <v>17171.900000000001</v>
      </c>
      <c r="F340" s="50">
        <v>32.1</v>
      </c>
      <c r="G340" s="13">
        <v>33632.9</v>
      </c>
      <c r="H340" s="81">
        <v>0</v>
      </c>
      <c r="I340" s="79">
        <v>0</v>
      </c>
      <c r="J340" s="79">
        <v>0</v>
      </c>
      <c r="K340" s="50">
        <v>0</v>
      </c>
      <c r="L340" s="13">
        <v>8996.6999999999989</v>
      </c>
      <c r="M340" s="13">
        <v>33565.599999999999</v>
      </c>
      <c r="N340" s="13">
        <v>67.3</v>
      </c>
      <c r="O340" s="13">
        <v>0</v>
      </c>
      <c r="P340" s="13">
        <v>200170.6</v>
      </c>
      <c r="Q340" s="13">
        <v>814.89999999999986</v>
      </c>
      <c r="R340" s="54">
        <f t="shared" ref="R340" si="31">S340+V340+AD340</f>
        <v>64280.6</v>
      </c>
      <c r="S340" s="54">
        <f t="shared" si="30"/>
        <v>0</v>
      </c>
      <c r="T340" s="78">
        <v>0</v>
      </c>
      <c r="U340" s="50">
        <v>0</v>
      </c>
      <c r="V340" s="54">
        <f t="shared" ref="V340" si="32">W340+AB340+AC340</f>
        <v>63986.799999999996</v>
      </c>
      <c r="W340" s="13">
        <v>36515.699999999997</v>
      </c>
      <c r="X340" s="81">
        <v>0</v>
      </c>
      <c r="Y340" s="79">
        <v>0</v>
      </c>
      <c r="Z340" s="79">
        <v>0</v>
      </c>
      <c r="AA340" s="50">
        <v>0</v>
      </c>
      <c r="AB340" s="13">
        <v>23516.799999999999</v>
      </c>
      <c r="AC340" s="13">
        <v>3954.2999999999943</v>
      </c>
      <c r="AD340" s="13">
        <v>293.8</v>
      </c>
      <c r="AE340" s="13">
        <v>0</v>
      </c>
      <c r="AF340" s="13">
        <v>0</v>
      </c>
      <c r="AG340" s="64">
        <v>23894.6</v>
      </c>
    </row>
    <row r="341" spans="1:33" x14ac:dyDescent="0.25">
      <c r="A341" s="12">
        <v>2020.08</v>
      </c>
      <c r="B341" s="50">
        <v>557544.59999999986</v>
      </c>
      <c r="C341" s="54">
        <f t="shared" si="29"/>
        <v>70496.499999999985</v>
      </c>
      <c r="D341" s="81">
        <v>54931.299999999996</v>
      </c>
      <c r="E341" s="79">
        <v>15531</v>
      </c>
      <c r="F341" s="50">
        <v>34.200000000000003</v>
      </c>
      <c r="G341" s="13">
        <v>56124.199999999983</v>
      </c>
      <c r="H341" s="81">
        <v>0</v>
      </c>
      <c r="I341" s="79">
        <v>0</v>
      </c>
      <c r="J341" s="79">
        <v>0</v>
      </c>
      <c r="K341" s="50">
        <v>0</v>
      </c>
      <c r="L341" s="13">
        <v>10887.1</v>
      </c>
      <c r="M341" s="13">
        <v>56052.599999999984</v>
      </c>
      <c r="N341" s="13">
        <v>71.599999999999994</v>
      </c>
      <c r="O341" s="13">
        <v>0</v>
      </c>
      <c r="P341" s="13">
        <v>201644.5</v>
      </c>
      <c r="Q341" s="13">
        <v>913.69999999999993</v>
      </c>
      <c r="R341" s="54">
        <f t="shared" si="28"/>
        <v>38608.199999999997</v>
      </c>
      <c r="S341" s="54">
        <f t="shared" si="30"/>
        <v>0</v>
      </c>
      <c r="T341" s="78">
        <v>0</v>
      </c>
      <c r="U341" s="50">
        <v>0</v>
      </c>
      <c r="V341" s="54">
        <f t="shared" si="27"/>
        <v>37995</v>
      </c>
      <c r="W341" s="13">
        <v>18655.900000000001</v>
      </c>
      <c r="X341" s="81">
        <v>0</v>
      </c>
      <c r="Y341" s="79">
        <v>0</v>
      </c>
      <c r="Z341" s="79">
        <v>0</v>
      </c>
      <c r="AA341" s="50">
        <v>0</v>
      </c>
      <c r="AB341" s="13">
        <v>18080.5</v>
      </c>
      <c r="AC341" s="13">
        <v>1258.5999999999981</v>
      </c>
      <c r="AD341" s="13">
        <v>613.20000000000005</v>
      </c>
      <c r="AE341" s="13">
        <v>0</v>
      </c>
      <c r="AF341" s="13">
        <v>0</v>
      </c>
      <c r="AG341" s="64">
        <v>17623.899999999998</v>
      </c>
    </row>
    <row r="342" spans="1:33" x14ac:dyDescent="0.25">
      <c r="A342" s="12">
        <v>2020.09</v>
      </c>
      <c r="B342" s="50">
        <v>623362.60000000009</v>
      </c>
      <c r="C342" s="54">
        <f t="shared" si="29"/>
        <v>71806.5</v>
      </c>
      <c r="D342" s="81">
        <v>53097.1</v>
      </c>
      <c r="E342" s="79">
        <v>18704.099999999999</v>
      </c>
      <c r="F342" s="50">
        <v>5.3</v>
      </c>
      <c r="G342" s="13">
        <v>44850.5</v>
      </c>
      <c r="H342" s="81">
        <v>0</v>
      </c>
      <c r="I342" s="79">
        <v>0</v>
      </c>
      <c r="J342" s="79">
        <v>0</v>
      </c>
      <c r="K342" s="50">
        <v>0</v>
      </c>
      <c r="L342" s="13">
        <v>7876.5</v>
      </c>
      <c r="M342" s="13">
        <v>44838.7</v>
      </c>
      <c r="N342" s="13">
        <v>11.8</v>
      </c>
      <c r="O342" s="13">
        <v>0</v>
      </c>
      <c r="P342" s="13">
        <v>214322.1</v>
      </c>
      <c r="Q342" s="13">
        <v>798.9</v>
      </c>
      <c r="R342" s="54">
        <f t="shared" si="28"/>
        <v>50989.5</v>
      </c>
      <c r="S342" s="54">
        <f t="shared" si="30"/>
        <v>0</v>
      </c>
      <c r="T342" s="78">
        <v>0</v>
      </c>
      <c r="U342" s="50">
        <v>0</v>
      </c>
      <c r="V342" s="54">
        <f t="shared" si="27"/>
        <v>50947.7</v>
      </c>
      <c r="W342" s="13">
        <v>28037.8</v>
      </c>
      <c r="X342" s="81">
        <v>0</v>
      </c>
      <c r="Y342" s="79">
        <v>0</v>
      </c>
      <c r="Z342" s="79">
        <v>0</v>
      </c>
      <c r="AA342" s="50">
        <v>0</v>
      </c>
      <c r="AB342" s="13">
        <v>17511.599999999999</v>
      </c>
      <c r="AC342" s="13">
        <v>5398.3</v>
      </c>
      <c r="AD342" s="13">
        <v>41.8</v>
      </c>
      <c r="AE342" s="13">
        <v>0</v>
      </c>
      <c r="AF342" s="13">
        <v>0</v>
      </c>
      <c r="AG342" s="64">
        <v>10947</v>
      </c>
    </row>
    <row r="343" spans="1:33" x14ac:dyDescent="0.25">
      <c r="A343" s="12">
        <v>2020.1</v>
      </c>
      <c r="B343" s="50">
        <v>547856.30000000005</v>
      </c>
      <c r="C343" s="54">
        <f t="shared" si="29"/>
        <v>76261.900000000009</v>
      </c>
      <c r="D343" s="81">
        <v>56615.3</v>
      </c>
      <c r="E343" s="79">
        <v>19592</v>
      </c>
      <c r="F343" s="50">
        <v>54.6</v>
      </c>
      <c r="G343" s="13">
        <v>31382.9</v>
      </c>
      <c r="H343" s="81">
        <v>0</v>
      </c>
      <c r="I343" s="79">
        <v>0</v>
      </c>
      <c r="J343" s="79">
        <v>0</v>
      </c>
      <c r="K343" s="50">
        <v>0</v>
      </c>
      <c r="L343" s="13">
        <v>7101.8</v>
      </c>
      <c r="M343" s="13">
        <v>31069.300000000003</v>
      </c>
      <c r="N343" s="13">
        <v>313.59999999999997</v>
      </c>
      <c r="O343" s="13">
        <v>0</v>
      </c>
      <c r="P343" s="13">
        <v>216656.4</v>
      </c>
      <c r="Q343" s="13">
        <v>1102.5999999999999</v>
      </c>
      <c r="R343" s="54">
        <f t="shared" si="28"/>
        <v>44941</v>
      </c>
      <c r="S343" s="54">
        <f t="shared" si="30"/>
        <v>0</v>
      </c>
      <c r="T343" s="78">
        <v>0</v>
      </c>
      <c r="U343" s="50">
        <v>0</v>
      </c>
      <c r="V343" s="54">
        <f t="shared" si="27"/>
        <v>44853</v>
      </c>
      <c r="W343" s="13">
        <v>26709.100000000002</v>
      </c>
      <c r="X343" s="81">
        <v>0</v>
      </c>
      <c r="Y343" s="79">
        <v>0</v>
      </c>
      <c r="Z343" s="79">
        <v>0</v>
      </c>
      <c r="AA343" s="50">
        <v>0</v>
      </c>
      <c r="AB343" s="13">
        <v>16777.600000000002</v>
      </c>
      <c r="AC343" s="13">
        <v>1366.2999999999929</v>
      </c>
      <c r="AD343" s="13">
        <v>88.000000000000057</v>
      </c>
      <c r="AE343" s="13">
        <v>0</v>
      </c>
      <c r="AF343" s="13">
        <v>0</v>
      </c>
      <c r="AG343" s="64">
        <v>9963.3000000000029</v>
      </c>
    </row>
    <row r="344" spans="1:33" x14ac:dyDescent="0.25">
      <c r="A344" s="12">
        <v>2020.11</v>
      </c>
      <c r="B344" s="50">
        <v>568565.5</v>
      </c>
      <c r="C344" s="54">
        <f t="shared" si="29"/>
        <v>76141</v>
      </c>
      <c r="D344" s="81">
        <v>58629.400000000009</v>
      </c>
      <c r="E344" s="79">
        <v>17447.099999999999</v>
      </c>
      <c r="F344" s="50">
        <v>64.499999999999986</v>
      </c>
      <c r="G344" s="13">
        <v>68348.400000000009</v>
      </c>
      <c r="H344" s="81">
        <v>0</v>
      </c>
      <c r="I344" s="79">
        <v>0</v>
      </c>
      <c r="J344" s="79">
        <v>0</v>
      </c>
      <c r="K344" s="50">
        <v>0</v>
      </c>
      <c r="L344" s="13">
        <v>5325.5</v>
      </c>
      <c r="M344" s="13">
        <v>68336.500000000015</v>
      </c>
      <c r="N344" s="13">
        <v>11.9</v>
      </c>
      <c r="O344" s="13">
        <v>0</v>
      </c>
      <c r="P344" s="13">
        <v>223779.59999999998</v>
      </c>
      <c r="Q344" s="13">
        <v>470.6</v>
      </c>
      <c r="R344" s="54">
        <f t="shared" si="28"/>
        <v>47316.1</v>
      </c>
      <c r="S344" s="54">
        <f t="shared" si="30"/>
        <v>0</v>
      </c>
      <c r="T344" s="78">
        <v>0</v>
      </c>
      <c r="U344" s="50">
        <v>0</v>
      </c>
      <c r="V344" s="54">
        <f t="shared" si="27"/>
        <v>45805.4</v>
      </c>
      <c r="W344" s="13">
        <v>26432.799999999999</v>
      </c>
      <c r="X344" s="81">
        <v>0</v>
      </c>
      <c r="Y344" s="79">
        <v>0</v>
      </c>
      <c r="Z344" s="79">
        <v>0</v>
      </c>
      <c r="AA344" s="50">
        <v>0</v>
      </c>
      <c r="AB344" s="13">
        <v>16310.5</v>
      </c>
      <c r="AC344" s="13">
        <v>3062.0999999999985</v>
      </c>
      <c r="AD344" s="13">
        <v>1510.7</v>
      </c>
      <c r="AE344" s="13">
        <v>0</v>
      </c>
      <c r="AF344" s="13">
        <v>0</v>
      </c>
      <c r="AG344" s="64">
        <v>10301.799999999996</v>
      </c>
    </row>
    <row r="345" spans="1:33" x14ac:dyDescent="0.25">
      <c r="A345" s="12">
        <v>2020.12</v>
      </c>
      <c r="B345" s="50">
        <v>742538.9</v>
      </c>
      <c r="C345" s="54">
        <f t="shared" si="29"/>
        <v>106895.60000000002</v>
      </c>
      <c r="D345" s="81">
        <v>80703.200000000012</v>
      </c>
      <c r="E345" s="79">
        <v>26127.800000000003</v>
      </c>
      <c r="F345" s="50">
        <v>64.599999999999994</v>
      </c>
      <c r="G345" s="13">
        <v>11504.799999999997</v>
      </c>
      <c r="H345" s="81">
        <v>0</v>
      </c>
      <c r="I345" s="79">
        <v>0</v>
      </c>
      <c r="J345" s="79">
        <v>0</v>
      </c>
      <c r="K345" s="50">
        <v>0</v>
      </c>
      <c r="L345" s="13">
        <v>857.9</v>
      </c>
      <c r="M345" s="13">
        <v>11281.499999999998</v>
      </c>
      <c r="N345" s="13">
        <v>223.3</v>
      </c>
      <c r="O345" s="13">
        <v>0</v>
      </c>
      <c r="P345" s="13">
        <v>327137.5</v>
      </c>
      <c r="Q345" s="13">
        <v>289.79999999999995</v>
      </c>
      <c r="R345" s="54">
        <f t="shared" si="28"/>
        <v>67929.099999999991</v>
      </c>
      <c r="S345" s="54">
        <f t="shared" si="30"/>
        <v>0</v>
      </c>
      <c r="T345" s="78">
        <v>0</v>
      </c>
      <c r="U345" s="50">
        <v>0</v>
      </c>
      <c r="V345" s="54">
        <f t="shared" si="27"/>
        <v>67225.399999999994</v>
      </c>
      <c r="W345" s="13">
        <v>40405.1</v>
      </c>
      <c r="X345" s="81">
        <v>0</v>
      </c>
      <c r="Y345" s="79">
        <v>0</v>
      </c>
      <c r="Z345" s="79">
        <v>0</v>
      </c>
      <c r="AA345" s="50">
        <v>0</v>
      </c>
      <c r="AB345" s="13">
        <v>25157.3</v>
      </c>
      <c r="AC345" s="13">
        <v>1663.0000000000014</v>
      </c>
      <c r="AD345" s="13">
        <v>703.69999999999993</v>
      </c>
      <c r="AE345" s="13">
        <v>0</v>
      </c>
      <c r="AF345" s="13">
        <v>0</v>
      </c>
      <c r="AG345" s="64">
        <v>7357.9000000000015</v>
      </c>
    </row>
    <row r="346" spans="1:33" x14ac:dyDescent="0.25">
      <c r="A346" s="12">
        <v>2021.01</v>
      </c>
      <c r="B346" s="50">
        <v>575133.99999999988</v>
      </c>
      <c r="C346" s="54">
        <f t="shared" ref="C346:C357" si="33">SUM(D346:F346)</f>
        <v>104372.19999999998</v>
      </c>
      <c r="D346" s="81">
        <v>79544.7</v>
      </c>
      <c r="E346" s="79">
        <v>24757.1</v>
      </c>
      <c r="F346" s="50">
        <v>70.400000000000006</v>
      </c>
      <c r="G346" s="13">
        <v>27263.8</v>
      </c>
      <c r="H346" s="81">
        <v>0</v>
      </c>
      <c r="I346" s="79">
        <v>0</v>
      </c>
      <c r="J346" s="79">
        <v>0</v>
      </c>
      <c r="K346" s="50">
        <v>0</v>
      </c>
      <c r="L346" s="13">
        <v>19272.2</v>
      </c>
      <c r="M346" s="13">
        <v>27103.899999999998</v>
      </c>
      <c r="N346" s="13">
        <v>159.9</v>
      </c>
      <c r="O346" s="13">
        <v>0</v>
      </c>
      <c r="P346" s="13">
        <v>233558.8</v>
      </c>
      <c r="Q346" s="13">
        <v>5984.3</v>
      </c>
      <c r="R346" s="54">
        <f t="shared" ref="R346:R357" si="34">S346+V346+AD346</f>
        <v>45141.80000000001</v>
      </c>
      <c r="S346" s="54">
        <f t="shared" si="30"/>
        <v>0</v>
      </c>
      <c r="T346" s="78">
        <v>0</v>
      </c>
      <c r="U346" s="50">
        <v>0</v>
      </c>
      <c r="V346" s="54">
        <f t="shared" ref="V346:V357" si="35">W346+AB346+AC346</f>
        <v>44855.000000000007</v>
      </c>
      <c r="W346" s="13">
        <v>25490.1</v>
      </c>
      <c r="X346" s="81">
        <v>0</v>
      </c>
      <c r="Y346" s="79">
        <v>0</v>
      </c>
      <c r="Z346" s="79">
        <v>0</v>
      </c>
      <c r="AA346" s="50">
        <v>0</v>
      </c>
      <c r="AB346" s="13">
        <v>17708.2</v>
      </c>
      <c r="AC346" s="13">
        <v>1656.7000000000012</v>
      </c>
      <c r="AD346" s="13">
        <v>286.8</v>
      </c>
      <c r="AE346" s="13">
        <v>0</v>
      </c>
      <c r="AF346" s="13">
        <v>0</v>
      </c>
      <c r="AG346" s="64">
        <v>14966.699999999997</v>
      </c>
    </row>
    <row r="347" spans="1:33" x14ac:dyDescent="0.25">
      <c r="A347" s="12">
        <v>2021.02</v>
      </c>
      <c r="B347" s="50">
        <v>555350.6</v>
      </c>
      <c r="C347" s="54">
        <f t="shared" si="33"/>
        <v>90468.5</v>
      </c>
      <c r="D347" s="81">
        <v>65172.69999999999</v>
      </c>
      <c r="E347" s="79">
        <v>25231.200000000001</v>
      </c>
      <c r="F347" s="50">
        <v>64.599999999999994</v>
      </c>
      <c r="G347" s="13">
        <v>45572.3</v>
      </c>
      <c r="H347" s="81">
        <v>0</v>
      </c>
      <c r="I347" s="79">
        <v>0</v>
      </c>
      <c r="J347" s="79">
        <v>0</v>
      </c>
      <c r="K347" s="50">
        <v>0</v>
      </c>
      <c r="L347" s="13">
        <v>1711.9</v>
      </c>
      <c r="M347" s="13">
        <v>45559.30000000001</v>
      </c>
      <c r="N347" s="13">
        <v>13</v>
      </c>
      <c r="O347" s="13">
        <v>0</v>
      </c>
      <c r="P347" s="13">
        <v>228288.09999999998</v>
      </c>
      <c r="Q347" s="13">
        <v>363</v>
      </c>
      <c r="R347" s="54">
        <f t="shared" si="34"/>
        <v>42403.199999999997</v>
      </c>
      <c r="S347" s="54">
        <f t="shared" si="30"/>
        <v>0</v>
      </c>
      <c r="T347" s="78">
        <v>0</v>
      </c>
      <c r="U347" s="50">
        <v>0</v>
      </c>
      <c r="V347" s="54">
        <f t="shared" si="35"/>
        <v>40203.399999999994</v>
      </c>
      <c r="W347" s="13">
        <v>20689.399999999998</v>
      </c>
      <c r="X347" s="81">
        <v>0</v>
      </c>
      <c r="Y347" s="79">
        <v>0</v>
      </c>
      <c r="Z347" s="79">
        <v>0</v>
      </c>
      <c r="AA347" s="50">
        <v>0</v>
      </c>
      <c r="AB347" s="13">
        <v>18323.3</v>
      </c>
      <c r="AC347" s="13">
        <v>1190.6999999999985</v>
      </c>
      <c r="AD347" s="13">
        <v>2199.7999999999997</v>
      </c>
      <c r="AE347" s="13">
        <v>0</v>
      </c>
      <c r="AF347" s="13">
        <v>0</v>
      </c>
      <c r="AG347" s="64">
        <v>13935.900000000001</v>
      </c>
    </row>
    <row r="348" spans="1:33" x14ac:dyDescent="0.25">
      <c r="A348" s="12">
        <v>2021.03</v>
      </c>
      <c r="B348" s="50">
        <v>637397.60000000009</v>
      </c>
      <c r="C348" s="54">
        <f t="shared" si="33"/>
        <v>97791.2</v>
      </c>
      <c r="D348" s="81">
        <v>65870.899999999994</v>
      </c>
      <c r="E348" s="79">
        <v>31880.800000000003</v>
      </c>
      <c r="F348" s="50">
        <v>39.5</v>
      </c>
      <c r="G348" s="13">
        <v>42608.099999999991</v>
      </c>
      <c r="H348" s="81">
        <v>0</v>
      </c>
      <c r="I348" s="79">
        <v>0</v>
      </c>
      <c r="J348" s="79">
        <v>0</v>
      </c>
      <c r="K348" s="50">
        <v>0</v>
      </c>
      <c r="L348" s="13">
        <v>6391.5</v>
      </c>
      <c r="M348" s="13">
        <v>42594.999999999993</v>
      </c>
      <c r="N348" s="13">
        <v>13.1</v>
      </c>
      <c r="O348" s="13">
        <v>0</v>
      </c>
      <c r="P348" s="13">
        <v>247059.7</v>
      </c>
      <c r="Q348" s="13">
        <v>332.5</v>
      </c>
      <c r="R348" s="54">
        <f t="shared" si="34"/>
        <v>43291.1</v>
      </c>
      <c r="S348" s="54">
        <f t="shared" si="30"/>
        <v>0</v>
      </c>
      <c r="T348" s="78">
        <v>0</v>
      </c>
      <c r="U348" s="50">
        <v>0</v>
      </c>
      <c r="V348" s="54">
        <f t="shared" si="35"/>
        <v>43088.1</v>
      </c>
      <c r="W348" s="13">
        <v>22770.399999999998</v>
      </c>
      <c r="X348" s="81">
        <v>0</v>
      </c>
      <c r="Y348" s="79">
        <v>0</v>
      </c>
      <c r="Z348" s="79">
        <v>0</v>
      </c>
      <c r="AA348" s="50">
        <v>0</v>
      </c>
      <c r="AB348" s="13">
        <v>20176.600000000002</v>
      </c>
      <c r="AC348" s="13">
        <v>141.1000000000011</v>
      </c>
      <c r="AD348" s="13">
        <v>203</v>
      </c>
      <c r="AE348" s="13">
        <v>0</v>
      </c>
      <c r="AF348" s="13">
        <v>0</v>
      </c>
      <c r="AG348" s="64">
        <v>15923.899999999998</v>
      </c>
    </row>
    <row r="349" spans="1:33" x14ac:dyDescent="0.25">
      <c r="A349" s="12">
        <v>2021.04</v>
      </c>
      <c r="B349" s="50">
        <v>619424.30000000005</v>
      </c>
      <c r="C349" s="54">
        <f t="shared" si="33"/>
        <v>95770.599999999991</v>
      </c>
      <c r="D349" s="81">
        <v>66701.100000000006</v>
      </c>
      <c r="E349" s="79">
        <v>29035.299999999996</v>
      </c>
      <c r="F349" s="50">
        <v>34.200000000000003</v>
      </c>
      <c r="G349" s="13">
        <v>45591.399999999994</v>
      </c>
      <c r="H349" s="81">
        <v>0</v>
      </c>
      <c r="I349" s="79">
        <v>0</v>
      </c>
      <c r="J349" s="79">
        <v>0</v>
      </c>
      <c r="K349" s="50">
        <v>0</v>
      </c>
      <c r="L349" s="13">
        <v>4736.7</v>
      </c>
      <c r="M349" s="13">
        <v>45587.299999999996</v>
      </c>
      <c r="N349" s="13">
        <v>4.0999999999999996</v>
      </c>
      <c r="O349" s="13">
        <v>0</v>
      </c>
      <c r="P349" s="13">
        <v>251905.3</v>
      </c>
      <c r="Q349" s="13">
        <v>7679.7999999999993</v>
      </c>
      <c r="R349" s="54">
        <f t="shared" si="34"/>
        <v>45648.899999999994</v>
      </c>
      <c r="S349" s="54">
        <f t="shared" si="30"/>
        <v>0</v>
      </c>
      <c r="T349" s="78">
        <v>0</v>
      </c>
      <c r="U349" s="50">
        <v>0</v>
      </c>
      <c r="V349" s="54">
        <f t="shared" si="35"/>
        <v>45537.899999999994</v>
      </c>
      <c r="W349" s="13">
        <v>25869.9</v>
      </c>
      <c r="X349" s="81">
        <v>0</v>
      </c>
      <c r="Y349" s="79">
        <v>0</v>
      </c>
      <c r="Z349" s="79">
        <v>0</v>
      </c>
      <c r="AA349" s="50">
        <v>0</v>
      </c>
      <c r="AB349" s="13">
        <v>18753.3</v>
      </c>
      <c r="AC349" s="13">
        <v>914.69999999999936</v>
      </c>
      <c r="AD349" s="13">
        <v>110.99999999999991</v>
      </c>
      <c r="AE349" s="13">
        <v>0</v>
      </c>
      <c r="AF349" s="13">
        <v>0</v>
      </c>
      <c r="AG349" s="64">
        <v>19008.400000000001</v>
      </c>
    </row>
    <row r="350" spans="1:33" x14ac:dyDescent="0.25">
      <c r="A350" s="12">
        <v>2021.05</v>
      </c>
      <c r="B350" s="50">
        <v>731130.3</v>
      </c>
      <c r="C350" s="54">
        <f t="shared" si="33"/>
        <v>96824.599999999991</v>
      </c>
      <c r="D350" s="81">
        <v>71890.899999999994</v>
      </c>
      <c r="E350" s="79">
        <v>24873.9</v>
      </c>
      <c r="F350" s="50">
        <v>59.8</v>
      </c>
      <c r="G350" s="13">
        <v>90342.5</v>
      </c>
      <c r="H350" s="81">
        <v>0</v>
      </c>
      <c r="I350" s="79">
        <v>0</v>
      </c>
      <c r="J350" s="79">
        <v>0</v>
      </c>
      <c r="K350" s="50">
        <v>0</v>
      </c>
      <c r="L350" s="13">
        <v>11684.7</v>
      </c>
      <c r="M350" s="13">
        <v>90331.9</v>
      </c>
      <c r="N350" s="13">
        <v>10.6</v>
      </c>
      <c r="O350" s="13">
        <v>0</v>
      </c>
      <c r="P350" s="13">
        <v>257023.1</v>
      </c>
      <c r="Q350" s="13">
        <v>2865.9999999999995</v>
      </c>
      <c r="R350" s="54">
        <f t="shared" si="34"/>
        <v>53646</v>
      </c>
      <c r="S350" s="54">
        <f t="shared" si="30"/>
        <v>0</v>
      </c>
      <c r="T350" s="78">
        <v>0</v>
      </c>
      <c r="U350" s="50">
        <v>0</v>
      </c>
      <c r="V350" s="54">
        <f t="shared" si="35"/>
        <v>52183.6</v>
      </c>
      <c r="W350" s="13">
        <v>30072.3</v>
      </c>
      <c r="X350" s="81">
        <v>0</v>
      </c>
      <c r="Y350" s="79">
        <v>0</v>
      </c>
      <c r="Z350" s="79">
        <v>0</v>
      </c>
      <c r="AA350" s="50">
        <v>0</v>
      </c>
      <c r="AB350" s="13">
        <v>21898</v>
      </c>
      <c r="AC350" s="13">
        <v>213.29999999999353</v>
      </c>
      <c r="AD350" s="13">
        <v>1462.4</v>
      </c>
      <c r="AE350" s="13">
        <v>0</v>
      </c>
      <c r="AF350" s="13">
        <v>0</v>
      </c>
      <c r="AG350" s="64">
        <v>19439.700000000004</v>
      </c>
    </row>
    <row r="351" spans="1:33" x14ac:dyDescent="0.25">
      <c r="A351" s="12">
        <v>2021.06</v>
      </c>
      <c r="B351" s="50" t="e">
        <v>#N/A</v>
      </c>
      <c r="C351" s="54" t="e">
        <f t="shared" si="33"/>
        <v>#N/A</v>
      </c>
      <c r="D351" s="81" t="e">
        <v>#N/A</v>
      </c>
      <c r="E351" s="79" t="e">
        <v>#N/A</v>
      </c>
      <c r="F351" s="50" t="e">
        <v>#N/A</v>
      </c>
      <c r="G351" s="13" t="e">
        <f t="shared" ref="G348:G357" si="36">SUM(H351:K351)</f>
        <v>#N/A</v>
      </c>
      <c r="H351" s="81" t="e">
        <v>#N/A</v>
      </c>
      <c r="I351" s="79" t="e">
        <v>#N/A</v>
      </c>
      <c r="J351" s="79" t="e">
        <v>#N/A</v>
      </c>
      <c r="K351" s="50" t="e">
        <v>#N/A</v>
      </c>
      <c r="L351" s="13" t="e">
        <v>#N/A</v>
      </c>
      <c r="M351" s="13" t="e">
        <v>#N/A</v>
      </c>
      <c r="N351" s="13" t="e">
        <v>#N/A</v>
      </c>
      <c r="O351" s="13" t="e">
        <v>#N/A</v>
      </c>
      <c r="P351" s="13" t="e">
        <v>#N/A</v>
      </c>
      <c r="Q351" s="13" t="e">
        <v>#N/A</v>
      </c>
      <c r="R351" s="54" t="e">
        <f t="shared" si="34"/>
        <v>#N/A</v>
      </c>
      <c r="S351" s="54" t="e">
        <f t="shared" si="30"/>
        <v>#N/A</v>
      </c>
      <c r="T351" s="78" t="e">
        <v>#N/A</v>
      </c>
      <c r="U351" s="50" t="e">
        <v>#N/A</v>
      </c>
      <c r="V351" s="54" t="e">
        <f t="shared" si="35"/>
        <v>#N/A</v>
      </c>
      <c r="W351" s="13" t="e">
        <f t="shared" ref="W348:W357" si="37">SUM(X351:AA351)</f>
        <v>#N/A</v>
      </c>
      <c r="X351" s="81" t="e">
        <v>#N/A</v>
      </c>
      <c r="Y351" s="79" t="e">
        <v>#N/A</v>
      </c>
      <c r="Z351" s="79" t="e">
        <v>#N/A</v>
      </c>
      <c r="AA351" s="50" t="e">
        <v>#N/A</v>
      </c>
      <c r="AB351" s="13" t="e">
        <v>#N/A</v>
      </c>
      <c r="AC351" s="13" t="e">
        <v>#N/A</v>
      </c>
      <c r="AD351" s="13" t="e">
        <v>#N/A</v>
      </c>
      <c r="AE351" s="13" t="e">
        <v>#N/A</v>
      </c>
      <c r="AF351" s="13" t="e">
        <v>#N/A</v>
      </c>
      <c r="AG351" s="64" t="e">
        <v>#N/A</v>
      </c>
    </row>
    <row r="352" spans="1:33" x14ac:dyDescent="0.25">
      <c r="A352" s="12">
        <v>2021.07</v>
      </c>
      <c r="B352" s="50" t="e">
        <v>#N/A</v>
      </c>
      <c r="C352" s="54" t="e">
        <f t="shared" si="33"/>
        <v>#N/A</v>
      </c>
      <c r="D352" s="81" t="e">
        <v>#N/A</v>
      </c>
      <c r="E352" s="79" t="e">
        <v>#N/A</v>
      </c>
      <c r="F352" s="50" t="e">
        <v>#N/A</v>
      </c>
      <c r="G352" s="13" t="e">
        <f t="shared" si="36"/>
        <v>#N/A</v>
      </c>
      <c r="H352" s="81" t="e">
        <v>#N/A</v>
      </c>
      <c r="I352" s="79" t="e">
        <v>#N/A</v>
      </c>
      <c r="J352" s="79" t="e">
        <v>#N/A</v>
      </c>
      <c r="K352" s="50" t="e">
        <v>#N/A</v>
      </c>
      <c r="L352" s="13" t="e">
        <v>#N/A</v>
      </c>
      <c r="M352" s="13" t="e">
        <v>#N/A</v>
      </c>
      <c r="N352" s="13" t="e">
        <v>#N/A</v>
      </c>
      <c r="O352" s="13" t="e">
        <v>#N/A</v>
      </c>
      <c r="P352" s="13" t="e">
        <v>#N/A</v>
      </c>
      <c r="Q352" s="13" t="e">
        <v>#N/A</v>
      </c>
      <c r="R352" s="54" t="e">
        <f t="shared" si="34"/>
        <v>#N/A</v>
      </c>
      <c r="S352" s="54" t="e">
        <f t="shared" si="30"/>
        <v>#N/A</v>
      </c>
      <c r="T352" s="78" t="e">
        <v>#N/A</v>
      </c>
      <c r="U352" s="50" t="e">
        <v>#N/A</v>
      </c>
      <c r="V352" s="54" t="e">
        <f t="shared" si="35"/>
        <v>#N/A</v>
      </c>
      <c r="W352" s="13" t="e">
        <f t="shared" si="37"/>
        <v>#N/A</v>
      </c>
      <c r="X352" s="81" t="e">
        <v>#N/A</v>
      </c>
      <c r="Y352" s="79" t="e">
        <v>#N/A</v>
      </c>
      <c r="Z352" s="79" t="e">
        <v>#N/A</v>
      </c>
      <c r="AA352" s="50" t="e">
        <v>#N/A</v>
      </c>
      <c r="AB352" s="13" t="e">
        <v>#N/A</v>
      </c>
      <c r="AC352" s="13" t="e">
        <v>#N/A</v>
      </c>
      <c r="AD352" s="13" t="e">
        <v>#N/A</v>
      </c>
      <c r="AE352" s="13" t="e">
        <v>#N/A</v>
      </c>
      <c r="AF352" s="13" t="e">
        <v>#N/A</v>
      </c>
      <c r="AG352" s="64" t="e">
        <v>#N/A</v>
      </c>
    </row>
    <row r="353" spans="1:33" x14ac:dyDescent="0.25">
      <c r="A353" s="12">
        <v>2021.08</v>
      </c>
      <c r="B353" s="50" t="e">
        <v>#N/A</v>
      </c>
      <c r="C353" s="54" t="e">
        <f t="shared" si="33"/>
        <v>#N/A</v>
      </c>
      <c r="D353" s="81" t="e">
        <v>#N/A</v>
      </c>
      <c r="E353" s="79" t="e">
        <v>#N/A</v>
      </c>
      <c r="F353" s="50" t="e">
        <v>#N/A</v>
      </c>
      <c r="G353" s="13" t="e">
        <f t="shared" si="36"/>
        <v>#N/A</v>
      </c>
      <c r="H353" s="81" t="e">
        <v>#N/A</v>
      </c>
      <c r="I353" s="79" t="e">
        <v>#N/A</v>
      </c>
      <c r="J353" s="79" t="e">
        <v>#N/A</v>
      </c>
      <c r="K353" s="50" t="e">
        <v>#N/A</v>
      </c>
      <c r="L353" s="13" t="e">
        <v>#N/A</v>
      </c>
      <c r="M353" s="13" t="e">
        <v>#N/A</v>
      </c>
      <c r="N353" s="13" t="e">
        <v>#N/A</v>
      </c>
      <c r="O353" s="13" t="e">
        <v>#N/A</v>
      </c>
      <c r="P353" s="13" t="e">
        <v>#N/A</v>
      </c>
      <c r="Q353" s="13" t="e">
        <v>#N/A</v>
      </c>
      <c r="R353" s="54" t="e">
        <f t="shared" si="34"/>
        <v>#N/A</v>
      </c>
      <c r="S353" s="54" t="e">
        <f t="shared" si="30"/>
        <v>#N/A</v>
      </c>
      <c r="T353" s="78" t="e">
        <v>#N/A</v>
      </c>
      <c r="U353" s="50" t="e">
        <v>#N/A</v>
      </c>
      <c r="V353" s="54" t="e">
        <f t="shared" si="35"/>
        <v>#N/A</v>
      </c>
      <c r="W353" s="13" t="e">
        <f t="shared" si="37"/>
        <v>#N/A</v>
      </c>
      <c r="X353" s="81" t="e">
        <v>#N/A</v>
      </c>
      <c r="Y353" s="79" t="e">
        <v>#N/A</v>
      </c>
      <c r="Z353" s="79" t="e">
        <v>#N/A</v>
      </c>
      <c r="AA353" s="50" t="e">
        <v>#N/A</v>
      </c>
      <c r="AB353" s="13" t="e">
        <v>#N/A</v>
      </c>
      <c r="AC353" s="13" t="e">
        <v>#N/A</v>
      </c>
      <c r="AD353" s="13" t="e">
        <v>#N/A</v>
      </c>
      <c r="AE353" s="13" t="e">
        <v>#N/A</v>
      </c>
      <c r="AF353" s="13" t="e">
        <v>#N/A</v>
      </c>
      <c r="AG353" s="64" t="e">
        <v>#N/A</v>
      </c>
    </row>
    <row r="354" spans="1:33" x14ac:dyDescent="0.25">
      <c r="A354" s="12">
        <v>2021.09</v>
      </c>
      <c r="B354" s="50" t="e">
        <v>#N/A</v>
      </c>
      <c r="C354" s="54" t="e">
        <f t="shared" si="33"/>
        <v>#N/A</v>
      </c>
      <c r="D354" s="81" t="e">
        <v>#N/A</v>
      </c>
      <c r="E354" s="79" t="e">
        <v>#N/A</v>
      </c>
      <c r="F354" s="50" t="e">
        <v>#N/A</v>
      </c>
      <c r="G354" s="13" t="e">
        <f t="shared" si="36"/>
        <v>#N/A</v>
      </c>
      <c r="H354" s="81" t="e">
        <v>#N/A</v>
      </c>
      <c r="I354" s="79" t="e">
        <v>#N/A</v>
      </c>
      <c r="J354" s="79" t="e">
        <v>#N/A</v>
      </c>
      <c r="K354" s="50" t="e">
        <v>#N/A</v>
      </c>
      <c r="L354" s="13" t="e">
        <v>#N/A</v>
      </c>
      <c r="M354" s="13" t="e">
        <v>#N/A</v>
      </c>
      <c r="N354" s="13" t="e">
        <v>#N/A</v>
      </c>
      <c r="O354" s="13" t="e">
        <v>#N/A</v>
      </c>
      <c r="P354" s="13" t="e">
        <v>#N/A</v>
      </c>
      <c r="Q354" s="13" t="e">
        <v>#N/A</v>
      </c>
      <c r="R354" s="54" t="e">
        <f t="shared" si="34"/>
        <v>#N/A</v>
      </c>
      <c r="S354" s="54" t="e">
        <f t="shared" si="30"/>
        <v>#N/A</v>
      </c>
      <c r="T354" s="78" t="e">
        <v>#N/A</v>
      </c>
      <c r="U354" s="50" t="e">
        <v>#N/A</v>
      </c>
      <c r="V354" s="54" t="e">
        <f t="shared" si="35"/>
        <v>#N/A</v>
      </c>
      <c r="W354" s="13" t="e">
        <f t="shared" si="37"/>
        <v>#N/A</v>
      </c>
      <c r="X354" s="81" t="e">
        <v>#N/A</v>
      </c>
      <c r="Y354" s="79" t="e">
        <v>#N/A</v>
      </c>
      <c r="Z354" s="79" t="e">
        <v>#N/A</v>
      </c>
      <c r="AA354" s="50" t="e">
        <v>#N/A</v>
      </c>
      <c r="AB354" s="13" t="e">
        <v>#N/A</v>
      </c>
      <c r="AC354" s="13" t="e">
        <v>#N/A</v>
      </c>
      <c r="AD354" s="13" t="e">
        <v>#N/A</v>
      </c>
      <c r="AE354" s="13" t="e">
        <v>#N/A</v>
      </c>
      <c r="AF354" s="13" t="e">
        <v>#N/A</v>
      </c>
      <c r="AG354" s="64" t="e">
        <v>#N/A</v>
      </c>
    </row>
    <row r="355" spans="1:33" x14ac:dyDescent="0.25">
      <c r="A355" s="12">
        <v>2021.1</v>
      </c>
      <c r="B355" s="50" t="e">
        <v>#N/A</v>
      </c>
      <c r="C355" s="54" t="e">
        <f t="shared" si="33"/>
        <v>#N/A</v>
      </c>
      <c r="D355" s="81" t="e">
        <v>#N/A</v>
      </c>
      <c r="E355" s="79" t="e">
        <v>#N/A</v>
      </c>
      <c r="F355" s="50" t="e">
        <v>#N/A</v>
      </c>
      <c r="G355" s="13" t="e">
        <f t="shared" si="36"/>
        <v>#N/A</v>
      </c>
      <c r="H355" s="81" t="e">
        <v>#N/A</v>
      </c>
      <c r="I355" s="79" t="e">
        <v>#N/A</v>
      </c>
      <c r="J355" s="79" t="e">
        <v>#N/A</v>
      </c>
      <c r="K355" s="50" t="e">
        <v>#N/A</v>
      </c>
      <c r="L355" s="13" t="e">
        <v>#N/A</v>
      </c>
      <c r="M355" s="13" t="e">
        <v>#N/A</v>
      </c>
      <c r="N355" s="13" t="e">
        <v>#N/A</v>
      </c>
      <c r="O355" s="13" t="e">
        <v>#N/A</v>
      </c>
      <c r="P355" s="13" t="e">
        <v>#N/A</v>
      </c>
      <c r="Q355" s="13" t="e">
        <v>#N/A</v>
      </c>
      <c r="R355" s="54" t="e">
        <f t="shared" si="34"/>
        <v>#N/A</v>
      </c>
      <c r="S355" s="54" t="e">
        <f t="shared" si="30"/>
        <v>#N/A</v>
      </c>
      <c r="T355" s="78" t="e">
        <v>#N/A</v>
      </c>
      <c r="U355" s="50" t="e">
        <v>#N/A</v>
      </c>
      <c r="V355" s="54" t="e">
        <f t="shared" si="35"/>
        <v>#N/A</v>
      </c>
      <c r="W355" s="13" t="e">
        <f t="shared" si="37"/>
        <v>#N/A</v>
      </c>
      <c r="X355" s="81" t="e">
        <v>#N/A</v>
      </c>
      <c r="Y355" s="79" t="e">
        <v>#N/A</v>
      </c>
      <c r="Z355" s="79" t="e">
        <v>#N/A</v>
      </c>
      <c r="AA355" s="50" t="e">
        <v>#N/A</v>
      </c>
      <c r="AB355" s="13" t="e">
        <v>#N/A</v>
      </c>
      <c r="AC355" s="13" t="e">
        <v>#N/A</v>
      </c>
      <c r="AD355" s="13" t="e">
        <v>#N/A</v>
      </c>
      <c r="AE355" s="13" t="e">
        <v>#N/A</v>
      </c>
      <c r="AF355" s="13" t="e">
        <v>#N/A</v>
      </c>
      <c r="AG355" s="64" t="e">
        <v>#N/A</v>
      </c>
    </row>
    <row r="356" spans="1:33" x14ac:dyDescent="0.25">
      <c r="A356" s="12">
        <v>2021.11</v>
      </c>
      <c r="B356" s="50" t="e">
        <v>#N/A</v>
      </c>
      <c r="C356" s="54" t="e">
        <f t="shared" si="33"/>
        <v>#N/A</v>
      </c>
      <c r="D356" s="81" t="e">
        <v>#N/A</v>
      </c>
      <c r="E356" s="79" t="e">
        <v>#N/A</v>
      </c>
      <c r="F356" s="50" t="e">
        <v>#N/A</v>
      </c>
      <c r="G356" s="13" t="e">
        <f t="shared" si="36"/>
        <v>#N/A</v>
      </c>
      <c r="H356" s="81" t="e">
        <v>#N/A</v>
      </c>
      <c r="I356" s="79" t="e">
        <v>#N/A</v>
      </c>
      <c r="J356" s="79" t="e">
        <v>#N/A</v>
      </c>
      <c r="K356" s="50" t="e">
        <v>#N/A</v>
      </c>
      <c r="L356" s="13" t="e">
        <v>#N/A</v>
      </c>
      <c r="M356" s="13" t="e">
        <v>#N/A</v>
      </c>
      <c r="N356" s="13" t="e">
        <v>#N/A</v>
      </c>
      <c r="O356" s="13" t="e">
        <v>#N/A</v>
      </c>
      <c r="P356" s="13" t="e">
        <v>#N/A</v>
      </c>
      <c r="Q356" s="13" t="e">
        <v>#N/A</v>
      </c>
      <c r="R356" s="54" t="e">
        <f t="shared" si="34"/>
        <v>#N/A</v>
      </c>
      <c r="S356" s="54" t="e">
        <f t="shared" si="30"/>
        <v>#N/A</v>
      </c>
      <c r="T356" s="78" t="e">
        <v>#N/A</v>
      </c>
      <c r="U356" s="50" t="e">
        <v>#N/A</v>
      </c>
      <c r="V356" s="54" t="e">
        <f t="shared" si="35"/>
        <v>#N/A</v>
      </c>
      <c r="W356" s="13" t="e">
        <f t="shared" si="37"/>
        <v>#N/A</v>
      </c>
      <c r="X356" s="81" t="e">
        <v>#N/A</v>
      </c>
      <c r="Y356" s="79" t="e">
        <v>#N/A</v>
      </c>
      <c r="Z356" s="79" t="e">
        <v>#N/A</v>
      </c>
      <c r="AA356" s="50" t="e">
        <v>#N/A</v>
      </c>
      <c r="AB356" s="13" t="e">
        <v>#N/A</v>
      </c>
      <c r="AC356" s="13" t="e">
        <v>#N/A</v>
      </c>
      <c r="AD356" s="13" t="e">
        <v>#N/A</v>
      </c>
      <c r="AE356" s="13" t="e">
        <v>#N/A</v>
      </c>
      <c r="AF356" s="13" t="e">
        <v>#N/A</v>
      </c>
      <c r="AG356" s="64" t="e">
        <v>#N/A</v>
      </c>
    </row>
    <row r="357" spans="1:33" x14ac:dyDescent="0.25">
      <c r="A357" s="12">
        <v>2021.12</v>
      </c>
      <c r="B357" s="50" t="e">
        <v>#N/A</v>
      </c>
      <c r="C357" s="54" t="e">
        <f t="shared" si="33"/>
        <v>#N/A</v>
      </c>
      <c r="D357" s="81" t="e">
        <v>#N/A</v>
      </c>
      <c r="E357" s="79" t="e">
        <v>#N/A</v>
      </c>
      <c r="F357" s="50" t="e">
        <v>#N/A</v>
      </c>
      <c r="G357" s="13" t="e">
        <f t="shared" si="36"/>
        <v>#N/A</v>
      </c>
      <c r="H357" s="81" t="e">
        <v>#N/A</v>
      </c>
      <c r="I357" s="79" t="e">
        <v>#N/A</v>
      </c>
      <c r="J357" s="79" t="e">
        <v>#N/A</v>
      </c>
      <c r="K357" s="50" t="e">
        <v>#N/A</v>
      </c>
      <c r="L357" s="13" t="e">
        <v>#N/A</v>
      </c>
      <c r="M357" s="13" t="e">
        <v>#N/A</v>
      </c>
      <c r="N357" s="13" t="e">
        <v>#N/A</v>
      </c>
      <c r="O357" s="13" t="e">
        <v>#N/A</v>
      </c>
      <c r="P357" s="13" t="e">
        <v>#N/A</v>
      </c>
      <c r="Q357" s="13" t="e">
        <v>#N/A</v>
      </c>
      <c r="R357" s="54" t="e">
        <f t="shared" si="34"/>
        <v>#N/A</v>
      </c>
      <c r="S357" s="54" t="e">
        <f t="shared" si="30"/>
        <v>#N/A</v>
      </c>
      <c r="T357" s="78" t="e">
        <v>#N/A</v>
      </c>
      <c r="U357" s="50" t="e">
        <v>#N/A</v>
      </c>
      <c r="V357" s="54" t="e">
        <f t="shared" si="35"/>
        <v>#N/A</v>
      </c>
      <c r="W357" s="13" t="e">
        <f t="shared" si="37"/>
        <v>#N/A</v>
      </c>
      <c r="X357" s="81" t="e">
        <v>#N/A</v>
      </c>
      <c r="Y357" s="79" t="e">
        <v>#N/A</v>
      </c>
      <c r="Z357" s="79" t="e">
        <v>#N/A</v>
      </c>
      <c r="AA357" s="50" t="e">
        <v>#N/A</v>
      </c>
      <c r="AB357" s="13" t="e">
        <v>#N/A</v>
      </c>
      <c r="AC357" s="13" t="e">
        <v>#N/A</v>
      </c>
      <c r="AD357" s="13" t="e">
        <v>#N/A</v>
      </c>
      <c r="AE357" s="13" t="e">
        <v>#N/A</v>
      </c>
      <c r="AF357" s="13" t="e">
        <v>#N/A</v>
      </c>
      <c r="AG357" s="64" t="e">
        <v>#N/A</v>
      </c>
    </row>
    <row r="358" spans="1:33" x14ac:dyDescent="0.25">
      <c r="A358" s="12">
        <v>2022.01</v>
      </c>
      <c r="B358" s="50" t="e">
        <v>#N/A</v>
      </c>
      <c r="C358" s="54" t="e">
        <f t="shared" ref="C358:C405" si="38">SUM(D358:F358)</f>
        <v>#N/A</v>
      </c>
      <c r="D358" s="81" t="e">
        <v>#N/A</v>
      </c>
      <c r="E358" s="79" t="e">
        <v>#N/A</v>
      </c>
      <c r="F358" s="50" t="e">
        <v>#N/A</v>
      </c>
      <c r="G358" s="13" t="e">
        <f t="shared" ref="G358:G405" si="39">SUM(H358:K358)</f>
        <v>#N/A</v>
      </c>
      <c r="H358" s="81" t="e">
        <v>#N/A</v>
      </c>
      <c r="I358" s="79" t="e">
        <v>#N/A</v>
      </c>
      <c r="J358" s="79" t="e">
        <v>#N/A</v>
      </c>
      <c r="K358" s="50" t="e">
        <v>#N/A</v>
      </c>
      <c r="L358" s="13" t="e">
        <v>#N/A</v>
      </c>
      <c r="M358" s="13" t="e">
        <v>#N/A</v>
      </c>
      <c r="N358" s="13" t="e">
        <v>#N/A</v>
      </c>
      <c r="O358" s="13" t="e">
        <v>#N/A</v>
      </c>
      <c r="P358" s="13" t="e">
        <v>#N/A</v>
      </c>
      <c r="Q358" s="13" t="e">
        <v>#N/A</v>
      </c>
      <c r="R358" s="54" t="e">
        <f t="shared" ref="R358:R405" si="40">S358+V358+AD358</f>
        <v>#N/A</v>
      </c>
      <c r="S358" s="54" t="e">
        <f t="shared" ref="S358:S405" si="41">SUM(T358:U358)</f>
        <v>#N/A</v>
      </c>
      <c r="T358" s="78" t="e">
        <v>#N/A</v>
      </c>
      <c r="U358" s="50" t="e">
        <v>#N/A</v>
      </c>
      <c r="V358" s="54" t="e">
        <f t="shared" ref="V358:V405" si="42">W358+AB358+AC358</f>
        <v>#N/A</v>
      </c>
      <c r="W358" s="13" t="e">
        <f t="shared" ref="W358:W405" si="43">SUM(X358:AA358)</f>
        <v>#N/A</v>
      </c>
      <c r="X358" s="81" t="e">
        <v>#N/A</v>
      </c>
      <c r="Y358" s="79" t="e">
        <v>#N/A</v>
      </c>
      <c r="Z358" s="79" t="e">
        <v>#N/A</v>
      </c>
      <c r="AA358" s="50" t="e">
        <v>#N/A</v>
      </c>
      <c r="AB358" s="13" t="e">
        <v>#N/A</v>
      </c>
      <c r="AC358" s="13" t="e">
        <v>#N/A</v>
      </c>
      <c r="AD358" s="13" t="e">
        <v>#N/A</v>
      </c>
      <c r="AE358" s="13" t="e">
        <v>#N/A</v>
      </c>
      <c r="AF358" s="13" t="e">
        <v>#N/A</v>
      </c>
      <c r="AG358" s="64" t="e">
        <v>#N/A</v>
      </c>
    </row>
    <row r="359" spans="1:33" x14ac:dyDescent="0.25">
      <c r="A359" s="12">
        <v>2022.02</v>
      </c>
      <c r="B359" s="50" t="e">
        <v>#N/A</v>
      </c>
      <c r="C359" s="54" t="e">
        <f t="shared" si="38"/>
        <v>#N/A</v>
      </c>
      <c r="D359" s="81" t="e">
        <v>#N/A</v>
      </c>
      <c r="E359" s="79" t="e">
        <v>#N/A</v>
      </c>
      <c r="F359" s="50" t="e">
        <v>#N/A</v>
      </c>
      <c r="G359" s="13" t="e">
        <f t="shared" si="39"/>
        <v>#N/A</v>
      </c>
      <c r="H359" s="81" t="e">
        <v>#N/A</v>
      </c>
      <c r="I359" s="79" t="e">
        <v>#N/A</v>
      </c>
      <c r="J359" s="79" t="e">
        <v>#N/A</v>
      </c>
      <c r="K359" s="50" t="e">
        <v>#N/A</v>
      </c>
      <c r="L359" s="13" t="e">
        <v>#N/A</v>
      </c>
      <c r="M359" s="13" t="e">
        <v>#N/A</v>
      </c>
      <c r="N359" s="13" t="e">
        <v>#N/A</v>
      </c>
      <c r="O359" s="13" t="e">
        <v>#N/A</v>
      </c>
      <c r="P359" s="13" t="e">
        <v>#N/A</v>
      </c>
      <c r="Q359" s="13" t="e">
        <v>#N/A</v>
      </c>
      <c r="R359" s="54" t="e">
        <f t="shared" si="40"/>
        <v>#N/A</v>
      </c>
      <c r="S359" s="54" t="e">
        <f t="shared" si="41"/>
        <v>#N/A</v>
      </c>
      <c r="T359" s="78" t="e">
        <v>#N/A</v>
      </c>
      <c r="U359" s="50" t="e">
        <v>#N/A</v>
      </c>
      <c r="V359" s="54" t="e">
        <f t="shared" si="42"/>
        <v>#N/A</v>
      </c>
      <c r="W359" s="13" t="e">
        <f t="shared" si="43"/>
        <v>#N/A</v>
      </c>
      <c r="X359" s="81" t="e">
        <v>#N/A</v>
      </c>
      <c r="Y359" s="79" t="e">
        <v>#N/A</v>
      </c>
      <c r="Z359" s="79" t="e">
        <v>#N/A</v>
      </c>
      <c r="AA359" s="50" t="e">
        <v>#N/A</v>
      </c>
      <c r="AB359" s="13" t="e">
        <v>#N/A</v>
      </c>
      <c r="AC359" s="13" t="e">
        <v>#N/A</v>
      </c>
      <c r="AD359" s="13" t="e">
        <v>#N/A</v>
      </c>
      <c r="AE359" s="13" t="e">
        <v>#N/A</v>
      </c>
      <c r="AF359" s="13" t="e">
        <v>#N/A</v>
      </c>
      <c r="AG359" s="64" t="e">
        <v>#N/A</v>
      </c>
    </row>
    <row r="360" spans="1:33" x14ac:dyDescent="0.25">
      <c r="A360" s="12">
        <v>2022.03</v>
      </c>
      <c r="B360" s="50" t="e">
        <v>#N/A</v>
      </c>
      <c r="C360" s="54" t="e">
        <f t="shared" si="38"/>
        <v>#N/A</v>
      </c>
      <c r="D360" s="81" t="e">
        <v>#N/A</v>
      </c>
      <c r="E360" s="79" t="e">
        <v>#N/A</v>
      </c>
      <c r="F360" s="50" t="e">
        <v>#N/A</v>
      </c>
      <c r="G360" s="13" t="e">
        <f t="shared" si="39"/>
        <v>#N/A</v>
      </c>
      <c r="H360" s="81" t="e">
        <v>#N/A</v>
      </c>
      <c r="I360" s="79" t="e">
        <v>#N/A</v>
      </c>
      <c r="J360" s="79" t="e">
        <v>#N/A</v>
      </c>
      <c r="K360" s="50" t="e">
        <v>#N/A</v>
      </c>
      <c r="L360" s="13" t="e">
        <v>#N/A</v>
      </c>
      <c r="M360" s="13" t="e">
        <v>#N/A</v>
      </c>
      <c r="N360" s="13" t="e">
        <v>#N/A</v>
      </c>
      <c r="O360" s="13" t="e">
        <v>#N/A</v>
      </c>
      <c r="P360" s="13" t="e">
        <v>#N/A</v>
      </c>
      <c r="Q360" s="13" t="e">
        <v>#N/A</v>
      </c>
      <c r="R360" s="54" t="e">
        <f t="shared" si="40"/>
        <v>#N/A</v>
      </c>
      <c r="S360" s="54" t="e">
        <f t="shared" si="41"/>
        <v>#N/A</v>
      </c>
      <c r="T360" s="78" t="e">
        <v>#N/A</v>
      </c>
      <c r="U360" s="50" t="e">
        <v>#N/A</v>
      </c>
      <c r="V360" s="54" t="e">
        <f t="shared" si="42"/>
        <v>#N/A</v>
      </c>
      <c r="W360" s="13" t="e">
        <f t="shared" si="43"/>
        <v>#N/A</v>
      </c>
      <c r="X360" s="81" t="e">
        <v>#N/A</v>
      </c>
      <c r="Y360" s="79" t="e">
        <v>#N/A</v>
      </c>
      <c r="Z360" s="79" t="e">
        <v>#N/A</v>
      </c>
      <c r="AA360" s="50" t="e">
        <v>#N/A</v>
      </c>
      <c r="AB360" s="13" t="e">
        <v>#N/A</v>
      </c>
      <c r="AC360" s="13" t="e">
        <v>#N/A</v>
      </c>
      <c r="AD360" s="13" t="e">
        <v>#N/A</v>
      </c>
      <c r="AE360" s="13" t="e">
        <v>#N/A</v>
      </c>
      <c r="AF360" s="13" t="e">
        <v>#N/A</v>
      </c>
      <c r="AG360" s="64" t="e">
        <v>#N/A</v>
      </c>
    </row>
    <row r="361" spans="1:33" x14ac:dyDescent="0.25">
      <c r="A361" s="12">
        <v>2022.04</v>
      </c>
      <c r="B361" s="50" t="e">
        <v>#N/A</v>
      </c>
      <c r="C361" s="54" t="e">
        <f t="shared" si="38"/>
        <v>#N/A</v>
      </c>
      <c r="D361" s="81" t="e">
        <v>#N/A</v>
      </c>
      <c r="E361" s="79" t="e">
        <v>#N/A</v>
      </c>
      <c r="F361" s="50" t="e">
        <v>#N/A</v>
      </c>
      <c r="G361" s="13" t="e">
        <f t="shared" si="39"/>
        <v>#N/A</v>
      </c>
      <c r="H361" s="81" t="e">
        <v>#N/A</v>
      </c>
      <c r="I361" s="79" t="e">
        <v>#N/A</v>
      </c>
      <c r="J361" s="79" t="e">
        <v>#N/A</v>
      </c>
      <c r="K361" s="50" t="e">
        <v>#N/A</v>
      </c>
      <c r="L361" s="13" t="e">
        <v>#N/A</v>
      </c>
      <c r="M361" s="13" t="e">
        <v>#N/A</v>
      </c>
      <c r="N361" s="13" t="e">
        <v>#N/A</v>
      </c>
      <c r="O361" s="13" t="e">
        <v>#N/A</v>
      </c>
      <c r="P361" s="13" t="e">
        <v>#N/A</v>
      </c>
      <c r="Q361" s="13" t="e">
        <v>#N/A</v>
      </c>
      <c r="R361" s="54" t="e">
        <f t="shared" si="40"/>
        <v>#N/A</v>
      </c>
      <c r="S361" s="54" t="e">
        <f t="shared" si="41"/>
        <v>#N/A</v>
      </c>
      <c r="T361" s="78" t="e">
        <v>#N/A</v>
      </c>
      <c r="U361" s="50" t="e">
        <v>#N/A</v>
      </c>
      <c r="V361" s="54" t="e">
        <f t="shared" si="42"/>
        <v>#N/A</v>
      </c>
      <c r="W361" s="13" t="e">
        <f t="shared" si="43"/>
        <v>#N/A</v>
      </c>
      <c r="X361" s="81" t="e">
        <v>#N/A</v>
      </c>
      <c r="Y361" s="79" t="e">
        <v>#N/A</v>
      </c>
      <c r="Z361" s="79" t="e">
        <v>#N/A</v>
      </c>
      <c r="AA361" s="50" t="e">
        <v>#N/A</v>
      </c>
      <c r="AB361" s="13" t="e">
        <v>#N/A</v>
      </c>
      <c r="AC361" s="13" t="e">
        <v>#N/A</v>
      </c>
      <c r="AD361" s="13" t="e">
        <v>#N/A</v>
      </c>
      <c r="AE361" s="13" t="e">
        <v>#N/A</v>
      </c>
      <c r="AF361" s="13" t="e">
        <v>#N/A</v>
      </c>
      <c r="AG361" s="64" t="e">
        <v>#N/A</v>
      </c>
    </row>
    <row r="362" spans="1:33" x14ac:dyDescent="0.25">
      <c r="A362" s="12">
        <v>2022.05</v>
      </c>
      <c r="B362" s="50" t="e">
        <v>#N/A</v>
      </c>
      <c r="C362" s="54" t="e">
        <f t="shared" si="38"/>
        <v>#N/A</v>
      </c>
      <c r="D362" s="81" t="e">
        <v>#N/A</v>
      </c>
      <c r="E362" s="79" t="e">
        <v>#N/A</v>
      </c>
      <c r="F362" s="50" t="e">
        <v>#N/A</v>
      </c>
      <c r="G362" s="13" t="e">
        <f t="shared" si="39"/>
        <v>#N/A</v>
      </c>
      <c r="H362" s="81" t="e">
        <v>#N/A</v>
      </c>
      <c r="I362" s="79" t="e">
        <v>#N/A</v>
      </c>
      <c r="J362" s="79" t="e">
        <v>#N/A</v>
      </c>
      <c r="K362" s="50" t="e">
        <v>#N/A</v>
      </c>
      <c r="L362" s="13" t="e">
        <v>#N/A</v>
      </c>
      <c r="M362" s="13" t="e">
        <v>#N/A</v>
      </c>
      <c r="N362" s="13" t="e">
        <v>#N/A</v>
      </c>
      <c r="O362" s="13" t="e">
        <v>#N/A</v>
      </c>
      <c r="P362" s="13" t="e">
        <v>#N/A</v>
      </c>
      <c r="Q362" s="13" t="e">
        <v>#N/A</v>
      </c>
      <c r="R362" s="54" t="e">
        <f t="shared" si="40"/>
        <v>#N/A</v>
      </c>
      <c r="S362" s="54" t="e">
        <f t="shared" si="41"/>
        <v>#N/A</v>
      </c>
      <c r="T362" s="78" t="e">
        <v>#N/A</v>
      </c>
      <c r="U362" s="50" t="e">
        <v>#N/A</v>
      </c>
      <c r="V362" s="54" t="e">
        <f t="shared" si="42"/>
        <v>#N/A</v>
      </c>
      <c r="W362" s="13" t="e">
        <f t="shared" si="43"/>
        <v>#N/A</v>
      </c>
      <c r="X362" s="81" t="e">
        <v>#N/A</v>
      </c>
      <c r="Y362" s="79" t="e">
        <v>#N/A</v>
      </c>
      <c r="Z362" s="79" t="e">
        <v>#N/A</v>
      </c>
      <c r="AA362" s="50" t="e">
        <v>#N/A</v>
      </c>
      <c r="AB362" s="13" t="e">
        <v>#N/A</v>
      </c>
      <c r="AC362" s="13" t="e">
        <v>#N/A</v>
      </c>
      <c r="AD362" s="13" t="e">
        <v>#N/A</v>
      </c>
      <c r="AE362" s="13" t="e">
        <v>#N/A</v>
      </c>
      <c r="AF362" s="13" t="e">
        <v>#N/A</v>
      </c>
      <c r="AG362" s="64" t="e">
        <v>#N/A</v>
      </c>
    </row>
    <row r="363" spans="1:33" x14ac:dyDescent="0.25">
      <c r="A363" s="12">
        <v>2022.06</v>
      </c>
      <c r="B363" s="50" t="e">
        <v>#N/A</v>
      </c>
      <c r="C363" s="54" t="e">
        <f t="shared" si="38"/>
        <v>#N/A</v>
      </c>
      <c r="D363" s="81" t="e">
        <v>#N/A</v>
      </c>
      <c r="E363" s="79" t="e">
        <v>#N/A</v>
      </c>
      <c r="F363" s="50" t="e">
        <v>#N/A</v>
      </c>
      <c r="G363" s="13" t="e">
        <f t="shared" si="39"/>
        <v>#N/A</v>
      </c>
      <c r="H363" s="81" t="e">
        <v>#N/A</v>
      </c>
      <c r="I363" s="79" t="e">
        <v>#N/A</v>
      </c>
      <c r="J363" s="79" t="e">
        <v>#N/A</v>
      </c>
      <c r="K363" s="50" t="e">
        <v>#N/A</v>
      </c>
      <c r="L363" s="13" t="e">
        <v>#N/A</v>
      </c>
      <c r="M363" s="13" t="e">
        <v>#N/A</v>
      </c>
      <c r="N363" s="13" t="e">
        <v>#N/A</v>
      </c>
      <c r="O363" s="13" t="e">
        <v>#N/A</v>
      </c>
      <c r="P363" s="13" t="e">
        <v>#N/A</v>
      </c>
      <c r="Q363" s="13" t="e">
        <v>#N/A</v>
      </c>
      <c r="R363" s="54" t="e">
        <f t="shared" si="40"/>
        <v>#N/A</v>
      </c>
      <c r="S363" s="54" t="e">
        <f t="shared" si="41"/>
        <v>#N/A</v>
      </c>
      <c r="T363" s="78" t="e">
        <v>#N/A</v>
      </c>
      <c r="U363" s="50" t="e">
        <v>#N/A</v>
      </c>
      <c r="V363" s="54" t="e">
        <f t="shared" si="42"/>
        <v>#N/A</v>
      </c>
      <c r="W363" s="13" t="e">
        <f t="shared" si="43"/>
        <v>#N/A</v>
      </c>
      <c r="X363" s="81" t="e">
        <v>#N/A</v>
      </c>
      <c r="Y363" s="79" t="e">
        <v>#N/A</v>
      </c>
      <c r="Z363" s="79" t="e">
        <v>#N/A</v>
      </c>
      <c r="AA363" s="50" t="e">
        <v>#N/A</v>
      </c>
      <c r="AB363" s="13" t="e">
        <v>#N/A</v>
      </c>
      <c r="AC363" s="13" t="e">
        <v>#N/A</v>
      </c>
      <c r="AD363" s="13" t="e">
        <v>#N/A</v>
      </c>
      <c r="AE363" s="13" t="e">
        <v>#N/A</v>
      </c>
      <c r="AF363" s="13" t="e">
        <v>#N/A</v>
      </c>
      <c r="AG363" s="64" t="e">
        <v>#N/A</v>
      </c>
    </row>
    <row r="364" spans="1:33" x14ac:dyDescent="0.25">
      <c r="A364" s="12">
        <v>2022.07</v>
      </c>
      <c r="B364" s="50" t="e">
        <v>#N/A</v>
      </c>
      <c r="C364" s="54" t="e">
        <f t="shared" si="38"/>
        <v>#N/A</v>
      </c>
      <c r="D364" s="81" t="e">
        <v>#N/A</v>
      </c>
      <c r="E364" s="79" t="e">
        <v>#N/A</v>
      </c>
      <c r="F364" s="50" t="e">
        <v>#N/A</v>
      </c>
      <c r="G364" s="13" t="e">
        <f t="shared" si="39"/>
        <v>#N/A</v>
      </c>
      <c r="H364" s="81" t="e">
        <v>#N/A</v>
      </c>
      <c r="I364" s="79" t="e">
        <v>#N/A</v>
      </c>
      <c r="J364" s="79" t="e">
        <v>#N/A</v>
      </c>
      <c r="K364" s="50" t="e">
        <v>#N/A</v>
      </c>
      <c r="L364" s="13" t="e">
        <v>#N/A</v>
      </c>
      <c r="M364" s="13" t="e">
        <v>#N/A</v>
      </c>
      <c r="N364" s="13" t="e">
        <v>#N/A</v>
      </c>
      <c r="O364" s="13" t="e">
        <v>#N/A</v>
      </c>
      <c r="P364" s="13" t="e">
        <v>#N/A</v>
      </c>
      <c r="Q364" s="13" t="e">
        <v>#N/A</v>
      </c>
      <c r="R364" s="54" t="e">
        <f t="shared" si="40"/>
        <v>#N/A</v>
      </c>
      <c r="S364" s="54" t="e">
        <f t="shared" si="41"/>
        <v>#N/A</v>
      </c>
      <c r="T364" s="78" t="e">
        <v>#N/A</v>
      </c>
      <c r="U364" s="50" t="e">
        <v>#N/A</v>
      </c>
      <c r="V364" s="54" t="e">
        <f t="shared" si="42"/>
        <v>#N/A</v>
      </c>
      <c r="W364" s="13" t="e">
        <f t="shared" si="43"/>
        <v>#N/A</v>
      </c>
      <c r="X364" s="81" t="e">
        <v>#N/A</v>
      </c>
      <c r="Y364" s="79" t="e">
        <v>#N/A</v>
      </c>
      <c r="Z364" s="79" t="e">
        <v>#N/A</v>
      </c>
      <c r="AA364" s="50" t="e">
        <v>#N/A</v>
      </c>
      <c r="AB364" s="13" t="e">
        <v>#N/A</v>
      </c>
      <c r="AC364" s="13" t="e">
        <v>#N/A</v>
      </c>
      <c r="AD364" s="13" t="e">
        <v>#N/A</v>
      </c>
      <c r="AE364" s="13" t="e">
        <v>#N/A</v>
      </c>
      <c r="AF364" s="13" t="e">
        <v>#N/A</v>
      </c>
      <c r="AG364" s="64" t="e">
        <v>#N/A</v>
      </c>
    </row>
    <row r="365" spans="1:33" x14ac:dyDescent="0.25">
      <c r="A365" s="12">
        <v>2022.08</v>
      </c>
      <c r="B365" s="50" t="e">
        <v>#N/A</v>
      </c>
      <c r="C365" s="54" t="e">
        <f t="shared" si="38"/>
        <v>#N/A</v>
      </c>
      <c r="D365" s="81" t="e">
        <v>#N/A</v>
      </c>
      <c r="E365" s="79" t="e">
        <v>#N/A</v>
      </c>
      <c r="F365" s="50" t="e">
        <v>#N/A</v>
      </c>
      <c r="G365" s="13" t="e">
        <f t="shared" si="39"/>
        <v>#N/A</v>
      </c>
      <c r="H365" s="81" t="e">
        <v>#N/A</v>
      </c>
      <c r="I365" s="79" t="e">
        <v>#N/A</v>
      </c>
      <c r="J365" s="79" t="e">
        <v>#N/A</v>
      </c>
      <c r="K365" s="50" t="e">
        <v>#N/A</v>
      </c>
      <c r="L365" s="13" t="e">
        <v>#N/A</v>
      </c>
      <c r="M365" s="13" t="e">
        <v>#N/A</v>
      </c>
      <c r="N365" s="13" t="e">
        <v>#N/A</v>
      </c>
      <c r="O365" s="13" t="e">
        <v>#N/A</v>
      </c>
      <c r="P365" s="13" t="e">
        <v>#N/A</v>
      </c>
      <c r="Q365" s="13" t="e">
        <v>#N/A</v>
      </c>
      <c r="R365" s="54" t="e">
        <f t="shared" si="40"/>
        <v>#N/A</v>
      </c>
      <c r="S365" s="54" t="e">
        <f t="shared" si="41"/>
        <v>#N/A</v>
      </c>
      <c r="T365" s="78" t="e">
        <v>#N/A</v>
      </c>
      <c r="U365" s="50" t="e">
        <v>#N/A</v>
      </c>
      <c r="V365" s="54" t="e">
        <f t="shared" si="42"/>
        <v>#N/A</v>
      </c>
      <c r="W365" s="13" t="e">
        <f t="shared" si="43"/>
        <v>#N/A</v>
      </c>
      <c r="X365" s="81" t="e">
        <v>#N/A</v>
      </c>
      <c r="Y365" s="79" t="e">
        <v>#N/A</v>
      </c>
      <c r="Z365" s="79" t="e">
        <v>#N/A</v>
      </c>
      <c r="AA365" s="50" t="e">
        <v>#N/A</v>
      </c>
      <c r="AB365" s="13" t="e">
        <v>#N/A</v>
      </c>
      <c r="AC365" s="13" t="e">
        <v>#N/A</v>
      </c>
      <c r="AD365" s="13" t="e">
        <v>#N/A</v>
      </c>
      <c r="AE365" s="13" t="e">
        <v>#N/A</v>
      </c>
      <c r="AF365" s="13" t="e">
        <v>#N/A</v>
      </c>
      <c r="AG365" s="64" t="e">
        <v>#N/A</v>
      </c>
    </row>
    <row r="366" spans="1:33" x14ac:dyDescent="0.25">
      <c r="A366" s="12">
        <v>2022.09</v>
      </c>
      <c r="B366" s="50" t="e">
        <v>#N/A</v>
      </c>
      <c r="C366" s="54" t="e">
        <f t="shared" si="38"/>
        <v>#N/A</v>
      </c>
      <c r="D366" s="81" t="e">
        <v>#N/A</v>
      </c>
      <c r="E366" s="79" t="e">
        <v>#N/A</v>
      </c>
      <c r="F366" s="50" t="e">
        <v>#N/A</v>
      </c>
      <c r="G366" s="13" t="e">
        <f t="shared" si="39"/>
        <v>#N/A</v>
      </c>
      <c r="H366" s="81" t="e">
        <v>#N/A</v>
      </c>
      <c r="I366" s="79" t="e">
        <v>#N/A</v>
      </c>
      <c r="J366" s="79" t="e">
        <v>#N/A</v>
      </c>
      <c r="K366" s="50" t="e">
        <v>#N/A</v>
      </c>
      <c r="L366" s="13" t="e">
        <v>#N/A</v>
      </c>
      <c r="M366" s="13" t="e">
        <v>#N/A</v>
      </c>
      <c r="N366" s="13" t="e">
        <v>#N/A</v>
      </c>
      <c r="O366" s="13" t="e">
        <v>#N/A</v>
      </c>
      <c r="P366" s="13" t="e">
        <v>#N/A</v>
      </c>
      <c r="Q366" s="13" t="e">
        <v>#N/A</v>
      </c>
      <c r="R366" s="54" t="e">
        <f t="shared" si="40"/>
        <v>#N/A</v>
      </c>
      <c r="S366" s="54" t="e">
        <f t="shared" si="41"/>
        <v>#N/A</v>
      </c>
      <c r="T366" s="78" t="e">
        <v>#N/A</v>
      </c>
      <c r="U366" s="50" t="e">
        <v>#N/A</v>
      </c>
      <c r="V366" s="54" t="e">
        <f t="shared" si="42"/>
        <v>#N/A</v>
      </c>
      <c r="W366" s="13" t="e">
        <f t="shared" si="43"/>
        <v>#N/A</v>
      </c>
      <c r="X366" s="81" t="e">
        <v>#N/A</v>
      </c>
      <c r="Y366" s="79" t="e">
        <v>#N/A</v>
      </c>
      <c r="Z366" s="79" t="e">
        <v>#N/A</v>
      </c>
      <c r="AA366" s="50" t="e">
        <v>#N/A</v>
      </c>
      <c r="AB366" s="13" t="e">
        <v>#N/A</v>
      </c>
      <c r="AC366" s="13" t="e">
        <v>#N/A</v>
      </c>
      <c r="AD366" s="13" t="e">
        <v>#N/A</v>
      </c>
      <c r="AE366" s="13" t="e">
        <v>#N/A</v>
      </c>
      <c r="AF366" s="13" t="e">
        <v>#N/A</v>
      </c>
      <c r="AG366" s="64" t="e">
        <v>#N/A</v>
      </c>
    </row>
    <row r="367" spans="1:33" x14ac:dyDescent="0.25">
      <c r="A367" s="12">
        <v>2022.1</v>
      </c>
      <c r="B367" s="50" t="e">
        <v>#N/A</v>
      </c>
      <c r="C367" s="54" t="e">
        <f t="shared" si="38"/>
        <v>#N/A</v>
      </c>
      <c r="D367" s="81" t="e">
        <v>#N/A</v>
      </c>
      <c r="E367" s="79" t="e">
        <v>#N/A</v>
      </c>
      <c r="F367" s="50" t="e">
        <v>#N/A</v>
      </c>
      <c r="G367" s="13" t="e">
        <f t="shared" si="39"/>
        <v>#N/A</v>
      </c>
      <c r="H367" s="81" t="e">
        <v>#N/A</v>
      </c>
      <c r="I367" s="79" t="e">
        <v>#N/A</v>
      </c>
      <c r="J367" s="79" t="e">
        <v>#N/A</v>
      </c>
      <c r="K367" s="50" t="e">
        <v>#N/A</v>
      </c>
      <c r="L367" s="13" t="e">
        <v>#N/A</v>
      </c>
      <c r="M367" s="13" t="e">
        <v>#N/A</v>
      </c>
      <c r="N367" s="13" t="e">
        <v>#N/A</v>
      </c>
      <c r="O367" s="13" t="e">
        <v>#N/A</v>
      </c>
      <c r="P367" s="13" t="e">
        <v>#N/A</v>
      </c>
      <c r="Q367" s="13" t="e">
        <v>#N/A</v>
      </c>
      <c r="R367" s="54" t="e">
        <f t="shared" si="40"/>
        <v>#N/A</v>
      </c>
      <c r="S367" s="54" t="e">
        <f t="shared" si="41"/>
        <v>#N/A</v>
      </c>
      <c r="T367" s="78" t="e">
        <v>#N/A</v>
      </c>
      <c r="U367" s="50" t="e">
        <v>#N/A</v>
      </c>
      <c r="V367" s="54" t="e">
        <f t="shared" si="42"/>
        <v>#N/A</v>
      </c>
      <c r="W367" s="13" t="e">
        <f t="shared" si="43"/>
        <v>#N/A</v>
      </c>
      <c r="X367" s="81" t="e">
        <v>#N/A</v>
      </c>
      <c r="Y367" s="79" t="e">
        <v>#N/A</v>
      </c>
      <c r="Z367" s="79" t="e">
        <v>#N/A</v>
      </c>
      <c r="AA367" s="50" t="e">
        <v>#N/A</v>
      </c>
      <c r="AB367" s="13" t="e">
        <v>#N/A</v>
      </c>
      <c r="AC367" s="13" t="e">
        <v>#N/A</v>
      </c>
      <c r="AD367" s="13" t="e">
        <v>#N/A</v>
      </c>
      <c r="AE367" s="13" t="e">
        <v>#N/A</v>
      </c>
      <c r="AF367" s="13" t="e">
        <v>#N/A</v>
      </c>
      <c r="AG367" s="64" t="e">
        <v>#N/A</v>
      </c>
    </row>
    <row r="368" spans="1:33" x14ac:dyDescent="0.25">
      <c r="A368" s="12">
        <v>2022.11</v>
      </c>
      <c r="B368" s="50" t="e">
        <v>#N/A</v>
      </c>
      <c r="C368" s="54" t="e">
        <f t="shared" si="38"/>
        <v>#N/A</v>
      </c>
      <c r="D368" s="81" t="e">
        <v>#N/A</v>
      </c>
      <c r="E368" s="79" t="e">
        <v>#N/A</v>
      </c>
      <c r="F368" s="50" t="e">
        <v>#N/A</v>
      </c>
      <c r="G368" s="13" t="e">
        <f t="shared" si="39"/>
        <v>#N/A</v>
      </c>
      <c r="H368" s="81" t="e">
        <v>#N/A</v>
      </c>
      <c r="I368" s="79" t="e">
        <v>#N/A</v>
      </c>
      <c r="J368" s="79" t="e">
        <v>#N/A</v>
      </c>
      <c r="K368" s="50" t="e">
        <v>#N/A</v>
      </c>
      <c r="L368" s="13" t="e">
        <v>#N/A</v>
      </c>
      <c r="M368" s="13" t="e">
        <v>#N/A</v>
      </c>
      <c r="N368" s="13" t="e">
        <v>#N/A</v>
      </c>
      <c r="O368" s="13" t="e">
        <v>#N/A</v>
      </c>
      <c r="P368" s="13" t="e">
        <v>#N/A</v>
      </c>
      <c r="Q368" s="13" t="e">
        <v>#N/A</v>
      </c>
      <c r="R368" s="54" t="e">
        <f t="shared" si="40"/>
        <v>#N/A</v>
      </c>
      <c r="S368" s="54" t="e">
        <f t="shared" si="41"/>
        <v>#N/A</v>
      </c>
      <c r="T368" s="78" t="e">
        <v>#N/A</v>
      </c>
      <c r="U368" s="50" t="e">
        <v>#N/A</v>
      </c>
      <c r="V368" s="54" t="e">
        <f t="shared" si="42"/>
        <v>#N/A</v>
      </c>
      <c r="W368" s="13" t="e">
        <f t="shared" si="43"/>
        <v>#N/A</v>
      </c>
      <c r="X368" s="81" t="e">
        <v>#N/A</v>
      </c>
      <c r="Y368" s="79" t="e">
        <v>#N/A</v>
      </c>
      <c r="Z368" s="79" t="e">
        <v>#N/A</v>
      </c>
      <c r="AA368" s="50" t="e">
        <v>#N/A</v>
      </c>
      <c r="AB368" s="13" t="e">
        <v>#N/A</v>
      </c>
      <c r="AC368" s="13" t="e">
        <v>#N/A</v>
      </c>
      <c r="AD368" s="13" t="e">
        <v>#N/A</v>
      </c>
      <c r="AE368" s="13" t="e">
        <v>#N/A</v>
      </c>
      <c r="AF368" s="13" t="e">
        <v>#N/A</v>
      </c>
      <c r="AG368" s="64" t="e">
        <v>#N/A</v>
      </c>
    </row>
    <row r="369" spans="1:33" x14ac:dyDescent="0.25">
      <c r="A369" s="12">
        <v>2022.12</v>
      </c>
      <c r="B369" s="50" t="e">
        <v>#N/A</v>
      </c>
      <c r="C369" s="54" t="e">
        <f t="shared" si="38"/>
        <v>#N/A</v>
      </c>
      <c r="D369" s="81" t="e">
        <v>#N/A</v>
      </c>
      <c r="E369" s="79" t="e">
        <v>#N/A</v>
      </c>
      <c r="F369" s="50" t="e">
        <v>#N/A</v>
      </c>
      <c r="G369" s="13" t="e">
        <f t="shared" si="39"/>
        <v>#N/A</v>
      </c>
      <c r="H369" s="81" t="e">
        <v>#N/A</v>
      </c>
      <c r="I369" s="79" t="e">
        <v>#N/A</v>
      </c>
      <c r="J369" s="79" t="e">
        <v>#N/A</v>
      </c>
      <c r="K369" s="50" t="e">
        <v>#N/A</v>
      </c>
      <c r="L369" s="13" t="e">
        <v>#N/A</v>
      </c>
      <c r="M369" s="13" t="e">
        <v>#N/A</v>
      </c>
      <c r="N369" s="13" t="e">
        <v>#N/A</v>
      </c>
      <c r="O369" s="13" t="e">
        <v>#N/A</v>
      </c>
      <c r="P369" s="13" t="e">
        <v>#N/A</v>
      </c>
      <c r="Q369" s="13" t="e">
        <v>#N/A</v>
      </c>
      <c r="R369" s="54" t="e">
        <f t="shared" si="40"/>
        <v>#N/A</v>
      </c>
      <c r="S369" s="54" t="e">
        <f t="shared" si="41"/>
        <v>#N/A</v>
      </c>
      <c r="T369" s="78" t="e">
        <v>#N/A</v>
      </c>
      <c r="U369" s="50" t="e">
        <v>#N/A</v>
      </c>
      <c r="V369" s="54" t="e">
        <f t="shared" si="42"/>
        <v>#N/A</v>
      </c>
      <c r="W369" s="13" t="e">
        <f t="shared" si="43"/>
        <v>#N/A</v>
      </c>
      <c r="X369" s="81" t="e">
        <v>#N/A</v>
      </c>
      <c r="Y369" s="79" t="e">
        <v>#N/A</v>
      </c>
      <c r="Z369" s="79" t="e">
        <v>#N/A</v>
      </c>
      <c r="AA369" s="50" t="e">
        <v>#N/A</v>
      </c>
      <c r="AB369" s="13" t="e">
        <v>#N/A</v>
      </c>
      <c r="AC369" s="13" t="e">
        <v>#N/A</v>
      </c>
      <c r="AD369" s="13" t="e">
        <v>#N/A</v>
      </c>
      <c r="AE369" s="13" t="e">
        <v>#N/A</v>
      </c>
      <c r="AF369" s="13" t="e">
        <v>#N/A</v>
      </c>
      <c r="AG369" s="64" t="e">
        <v>#N/A</v>
      </c>
    </row>
    <row r="370" spans="1:33" x14ac:dyDescent="0.25">
      <c r="A370" s="12">
        <v>2023.01</v>
      </c>
      <c r="B370" s="50" t="e">
        <v>#N/A</v>
      </c>
      <c r="C370" s="54" t="e">
        <f t="shared" si="38"/>
        <v>#N/A</v>
      </c>
      <c r="D370" s="81" t="e">
        <v>#N/A</v>
      </c>
      <c r="E370" s="79" t="e">
        <v>#N/A</v>
      </c>
      <c r="F370" s="50" t="e">
        <v>#N/A</v>
      </c>
      <c r="G370" s="13" t="e">
        <f t="shared" si="39"/>
        <v>#N/A</v>
      </c>
      <c r="H370" s="81" t="e">
        <v>#N/A</v>
      </c>
      <c r="I370" s="79" t="e">
        <v>#N/A</v>
      </c>
      <c r="J370" s="79" t="e">
        <v>#N/A</v>
      </c>
      <c r="K370" s="50" t="e">
        <v>#N/A</v>
      </c>
      <c r="L370" s="13" t="e">
        <v>#N/A</v>
      </c>
      <c r="M370" s="13" t="e">
        <v>#N/A</v>
      </c>
      <c r="N370" s="13" t="e">
        <v>#N/A</v>
      </c>
      <c r="O370" s="13" t="e">
        <v>#N/A</v>
      </c>
      <c r="P370" s="13" t="e">
        <v>#N/A</v>
      </c>
      <c r="Q370" s="13" t="e">
        <v>#N/A</v>
      </c>
      <c r="R370" s="54" t="e">
        <f t="shared" si="40"/>
        <v>#N/A</v>
      </c>
      <c r="S370" s="54" t="e">
        <f t="shared" si="41"/>
        <v>#N/A</v>
      </c>
      <c r="T370" s="78" t="e">
        <v>#N/A</v>
      </c>
      <c r="U370" s="50" t="e">
        <v>#N/A</v>
      </c>
      <c r="V370" s="54" t="e">
        <f t="shared" si="42"/>
        <v>#N/A</v>
      </c>
      <c r="W370" s="13" t="e">
        <f t="shared" si="43"/>
        <v>#N/A</v>
      </c>
      <c r="X370" s="81" t="e">
        <v>#N/A</v>
      </c>
      <c r="Y370" s="79" t="e">
        <v>#N/A</v>
      </c>
      <c r="Z370" s="79" t="e">
        <v>#N/A</v>
      </c>
      <c r="AA370" s="50" t="e">
        <v>#N/A</v>
      </c>
      <c r="AB370" s="13" t="e">
        <v>#N/A</v>
      </c>
      <c r="AC370" s="13" t="e">
        <v>#N/A</v>
      </c>
      <c r="AD370" s="13" t="e">
        <v>#N/A</v>
      </c>
      <c r="AE370" s="13" t="e">
        <v>#N/A</v>
      </c>
      <c r="AF370" s="13" t="e">
        <v>#N/A</v>
      </c>
      <c r="AG370" s="64" t="e">
        <v>#N/A</v>
      </c>
    </row>
    <row r="371" spans="1:33" x14ac:dyDescent="0.25">
      <c r="A371" s="12">
        <v>2023.02</v>
      </c>
      <c r="B371" s="50" t="e">
        <v>#N/A</v>
      </c>
      <c r="C371" s="54" t="e">
        <f t="shared" si="38"/>
        <v>#N/A</v>
      </c>
      <c r="D371" s="81" t="e">
        <v>#N/A</v>
      </c>
      <c r="E371" s="79" t="e">
        <v>#N/A</v>
      </c>
      <c r="F371" s="50" t="e">
        <v>#N/A</v>
      </c>
      <c r="G371" s="13" t="e">
        <f t="shared" si="39"/>
        <v>#N/A</v>
      </c>
      <c r="H371" s="81" t="e">
        <v>#N/A</v>
      </c>
      <c r="I371" s="79" t="e">
        <v>#N/A</v>
      </c>
      <c r="J371" s="79" t="e">
        <v>#N/A</v>
      </c>
      <c r="K371" s="50" t="e">
        <v>#N/A</v>
      </c>
      <c r="L371" s="13" t="e">
        <v>#N/A</v>
      </c>
      <c r="M371" s="13" t="e">
        <v>#N/A</v>
      </c>
      <c r="N371" s="13" t="e">
        <v>#N/A</v>
      </c>
      <c r="O371" s="13" t="e">
        <v>#N/A</v>
      </c>
      <c r="P371" s="13" t="e">
        <v>#N/A</v>
      </c>
      <c r="Q371" s="13" t="e">
        <v>#N/A</v>
      </c>
      <c r="R371" s="54" t="e">
        <f t="shared" si="40"/>
        <v>#N/A</v>
      </c>
      <c r="S371" s="54" t="e">
        <f t="shared" si="41"/>
        <v>#N/A</v>
      </c>
      <c r="T371" s="78" t="e">
        <v>#N/A</v>
      </c>
      <c r="U371" s="50" t="e">
        <v>#N/A</v>
      </c>
      <c r="V371" s="54" t="e">
        <f t="shared" si="42"/>
        <v>#N/A</v>
      </c>
      <c r="W371" s="13" t="e">
        <f t="shared" si="43"/>
        <v>#N/A</v>
      </c>
      <c r="X371" s="81" t="e">
        <v>#N/A</v>
      </c>
      <c r="Y371" s="79" t="e">
        <v>#N/A</v>
      </c>
      <c r="Z371" s="79" t="e">
        <v>#N/A</v>
      </c>
      <c r="AA371" s="50" t="e">
        <v>#N/A</v>
      </c>
      <c r="AB371" s="13" t="e">
        <v>#N/A</v>
      </c>
      <c r="AC371" s="13" t="e">
        <v>#N/A</v>
      </c>
      <c r="AD371" s="13" t="e">
        <v>#N/A</v>
      </c>
      <c r="AE371" s="13" t="e">
        <v>#N/A</v>
      </c>
      <c r="AF371" s="13" t="e">
        <v>#N/A</v>
      </c>
      <c r="AG371" s="64" t="e">
        <v>#N/A</v>
      </c>
    </row>
    <row r="372" spans="1:33" x14ac:dyDescent="0.25">
      <c r="A372" s="12">
        <v>2023.03</v>
      </c>
      <c r="B372" s="50" t="e">
        <v>#N/A</v>
      </c>
      <c r="C372" s="54" t="e">
        <f t="shared" si="38"/>
        <v>#N/A</v>
      </c>
      <c r="D372" s="81" t="e">
        <v>#N/A</v>
      </c>
      <c r="E372" s="79" t="e">
        <v>#N/A</v>
      </c>
      <c r="F372" s="50" t="e">
        <v>#N/A</v>
      </c>
      <c r="G372" s="13" t="e">
        <f t="shared" si="39"/>
        <v>#N/A</v>
      </c>
      <c r="H372" s="81" t="e">
        <v>#N/A</v>
      </c>
      <c r="I372" s="79" t="e">
        <v>#N/A</v>
      </c>
      <c r="J372" s="79" t="e">
        <v>#N/A</v>
      </c>
      <c r="K372" s="50" t="e">
        <v>#N/A</v>
      </c>
      <c r="L372" s="13" t="e">
        <v>#N/A</v>
      </c>
      <c r="M372" s="13" t="e">
        <v>#N/A</v>
      </c>
      <c r="N372" s="13" t="e">
        <v>#N/A</v>
      </c>
      <c r="O372" s="13" t="e">
        <v>#N/A</v>
      </c>
      <c r="P372" s="13" t="e">
        <v>#N/A</v>
      </c>
      <c r="Q372" s="13" t="e">
        <v>#N/A</v>
      </c>
      <c r="R372" s="54" t="e">
        <f t="shared" si="40"/>
        <v>#N/A</v>
      </c>
      <c r="S372" s="54" t="e">
        <f t="shared" si="41"/>
        <v>#N/A</v>
      </c>
      <c r="T372" s="78" t="e">
        <v>#N/A</v>
      </c>
      <c r="U372" s="50" t="e">
        <v>#N/A</v>
      </c>
      <c r="V372" s="54" t="e">
        <f t="shared" si="42"/>
        <v>#N/A</v>
      </c>
      <c r="W372" s="13" t="e">
        <f t="shared" si="43"/>
        <v>#N/A</v>
      </c>
      <c r="X372" s="81" t="e">
        <v>#N/A</v>
      </c>
      <c r="Y372" s="79" t="e">
        <v>#N/A</v>
      </c>
      <c r="Z372" s="79" t="e">
        <v>#N/A</v>
      </c>
      <c r="AA372" s="50" t="e">
        <v>#N/A</v>
      </c>
      <c r="AB372" s="13" t="e">
        <v>#N/A</v>
      </c>
      <c r="AC372" s="13" t="e">
        <v>#N/A</v>
      </c>
      <c r="AD372" s="13" t="e">
        <v>#N/A</v>
      </c>
      <c r="AE372" s="13" t="e">
        <v>#N/A</v>
      </c>
      <c r="AF372" s="13" t="e">
        <v>#N/A</v>
      </c>
      <c r="AG372" s="64" t="e">
        <v>#N/A</v>
      </c>
    </row>
    <row r="373" spans="1:33" x14ac:dyDescent="0.25">
      <c r="A373" s="12">
        <v>2023.04</v>
      </c>
      <c r="B373" s="50" t="e">
        <v>#N/A</v>
      </c>
      <c r="C373" s="54" t="e">
        <f t="shared" si="38"/>
        <v>#N/A</v>
      </c>
      <c r="D373" s="81" t="e">
        <v>#N/A</v>
      </c>
      <c r="E373" s="79" t="e">
        <v>#N/A</v>
      </c>
      <c r="F373" s="50" t="e">
        <v>#N/A</v>
      </c>
      <c r="G373" s="13" t="e">
        <f t="shared" si="39"/>
        <v>#N/A</v>
      </c>
      <c r="H373" s="81" t="e">
        <v>#N/A</v>
      </c>
      <c r="I373" s="79" t="e">
        <v>#N/A</v>
      </c>
      <c r="J373" s="79" t="e">
        <v>#N/A</v>
      </c>
      <c r="K373" s="50" t="e">
        <v>#N/A</v>
      </c>
      <c r="L373" s="13" t="e">
        <v>#N/A</v>
      </c>
      <c r="M373" s="13" t="e">
        <v>#N/A</v>
      </c>
      <c r="N373" s="13" t="e">
        <v>#N/A</v>
      </c>
      <c r="O373" s="13" t="e">
        <v>#N/A</v>
      </c>
      <c r="P373" s="13" t="e">
        <v>#N/A</v>
      </c>
      <c r="Q373" s="13" t="e">
        <v>#N/A</v>
      </c>
      <c r="R373" s="54" t="e">
        <f t="shared" si="40"/>
        <v>#N/A</v>
      </c>
      <c r="S373" s="54" t="e">
        <f t="shared" si="41"/>
        <v>#N/A</v>
      </c>
      <c r="T373" s="78" t="e">
        <v>#N/A</v>
      </c>
      <c r="U373" s="50" t="e">
        <v>#N/A</v>
      </c>
      <c r="V373" s="54" t="e">
        <f t="shared" si="42"/>
        <v>#N/A</v>
      </c>
      <c r="W373" s="13" t="e">
        <f t="shared" si="43"/>
        <v>#N/A</v>
      </c>
      <c r="X373" s="81" t="e">
        <v>#N/A</v>
      </c>
      <c r="Y373" s="79" t="e">
        <v>#N/A</v>
      </c>
      <c r="Z373" s="79" t="e">
        <v>#N/A</v>
      </c>
      <c r="AA373" s="50" t="e">
        <v>#N/A</v>
      </c>
      <c r="AB373" s="13" t="e">
        <v>#N/A</v>
      </c>
      <c r="AC373" s="13" t="e">
        <v>#N/A</v>
      </c>
      <c r="AD373" s="13" t="e">
        <v>#N/A</v>
      </c>
      <c r="AE373" s="13" t="e">
        <v>#N/A</v>
      </c>
      <c r="AF373" s="13" t="e">
        <v>#N/A</v>
      </c>
      <c r="AG373" s="64" t="e">
        <v>#N/A</v>
      </c>
    </row>
    <row r="374" spans="1:33" x14ac:dyDescent="0.25">
      <c r="A374" s="12">
        <v>2023.05</v>
      </c>
      <c r="B374" s="50" t="e">
        <v>#N/A</v>
      </c>
      <c r="C374" s="54" t="e">
        <f t="shared" si="38"/>
        <v>#N/A</v>
      </c>
      <c r="D374" s="81" t="e">
        <v>#N/A</v>
      </c>
      <c r="E374" s="79" t="e">
        <v>#N/A</v>
      </c>
      <c r="F374" s="50" t="e">
        <v>#N/A</v>
      </c>
      <c r="G374" s="13" t="e">
        <f t="shared" si="39"/>
        <v>#N/A</v>
      </c>
      <c r="H374" s="81" t="e">
        <v>#N/A</v>
      </c>
      <c r="I374" s="79" t="e">
        <v>#N/A</v>
      </c>
      <c r="J374" s="79" t="e">
        <v>#N/A</v>
      </c>
      <c r="K374" s="50" t="e">
        <v>#N/A</v>
      </c>
      <c r="L374" s="13" t="e">
        <v>#N/A</v>
      </c>
      <c r="M374" s="13" t="e">
        <v>#N/A</v>
      </c>
      <c r="N374" s="13" t="e">
        <v>#N/A</v>
      </c>
      <c r="O374" s="13" t="e">
        <v>#N/A</v>
      </c>
      <c r="P374" s="13" t="e">
        <v>#N/A</v>
      </c>
      <c r="Q374" s="13" t="e">
        <v>#N/A</v>
      </c>
      <c r="R374" s="54" t="e">
        <f t="shared" si="40"/>
        <v>#N/A</v>
      </c>
      <c r="S374" s="54" t="e">
        <f t="shared" si="41"/>
        <v>#N/A</v>
      </c>
      <c r="T374" s="78" t="e">
        <v>#N/A</v>
      </c>
      <c r="U374" s="50" t="e">
        <v>#N/A</v>
      </c>
      <c r="V374" s="54" t="e">
        <f t="shared" si="42"/>
        <v>#N/A</v>
      </c>
      <c r="W374" s="13" t="e">
        <f t="shared" si="43"/>
        <v>#N/A</v>
      </c>
      <c r="X374" s="81" t="e">
        <v>#N/A</v>
      </c>
      <c r="Y374" s="79" t="e">
        <v>#N/A</v>
      </c>
      <c r="Z374" s="79" t="e">
        <v>#N/A</v>
      </c>
      <c r="AA374" s="50" t="e">
        <v>#N/A</v>
      </c>
      <c r="AB374" s="13" t="e">
        <v>#N/A</v>
      </c>
      <c r="AC374" s="13" t="e">
        <v>#N/A</v>
      </c>
      <c r="AD374" s="13" t="e">
        <v>#N/A</v>
      </c>
      <c r="AE374" s="13" t="e">
        <v>#N/A</v>
      </c>
      <c r="AF374" s="13" t="e">
        <v>#N/A</v>
      </c>
      <c r="AG374" s="64" t="e">
        <v>#N/A</v>
      </c>
    </row>
    <row r="375" spans="1:33" x14ac:dyDescent="0.25">
      <c r="A375" s="12">
        <v>2023.06</v>
      </c>
      <c r="B375" s="50" t="e">
        <v>#N/A</v>
      </c>
      <c r="C375" s="54" t="e">
        <f t="shared" si="38"/>
        <v>#N/A</v>
      </c>
      <c r="D375" s="81" t="e">
        <v>#N/A</v>
      </c>
      <c r="E375" s="79" t="e">
        <v>#N/A</v>
      </c>
      <c r="F375" s="50" t="e">
        <v>#N/A</v>
      </c>
      <c r="G375" s="13" t="e">
        <f t="shared" si="39"/>
        <v>#N/A</v>
      </c>
      <c r="H375" s="81" t="e">
        <v>#N/A</v>
      </c>
      <c r="I375" s="79" t="e">
        <v>#N/A</v>
      </c>
      <c r="J375" s="79" t="e">
        <v>#N/A</v>
      </c>
      <c r="K375" s="50" t="e">
        <v>#N/A</v>
      </c>
      <c r="L375" s="13" t="e">
        <v>#N/A</v>
      </c>
      <c r="M375" s="13" t="e">
        <v>#N/A</v>
      </c>
      <c r="N375" s="13" t="e">
        <v>#N/A</v>
      </c>
      <c r="O375" s="13" t="e">
        <v>#N/A</v>
      </c>
      <c r="P375" s="13" t="e">
        <v>#N/A</v>
      </c>
      <c r="Q375" s="13" t="e">
        <v>#N/A</v>
      </c>
      <c r="R375" s="54" t="e">
        <f t="shared" si="40"/>
        <v>#N/A</v>
      </c>
      <c r="S375" s="54" t="e">
        <f t="shared" si="41"/>
        <v>#N/A</v>
      </c>
      <c r="T375" s="78" t="e">
        <v>#N/A</v>
      </c>
      <c r="U375" s="50" t="e">
        <v>#N/A</v>
      </c>
      <c r="V375" s="54" t="e">
        <f t="shared" si="42"/>
        <v>#N/A</v>
      </c>
      <c r="W375" s="13" t="e">
        <f t="shared" si="43"/>
        <v>#N/A</v>
      </c>
      <c r="X375" s="81" t="e">
        <v>#N/A</v>
      </c>
      <c r="Y375" s="79" t="e">
        <v>#N/A</v>
      </c>
      <c r="Z375" s="79" t="e">
        <v>#N/A</v>
      </c>
      <c r="AA375" s="50" t="e">
        <v>#N/A</v>
      </c>
      <c r="AB375" s="13" t="e">
        <v>#N/A</v>
      </c>
      <c r="AC375" s="13" t="e">
        <v>#N/A</v>
      </c>
      <c r="AD375" s="13" t="e">
        <v>#N/A</v>
      </c>
      <c r="AE375" s="13" t="e">
        <v>#N/A</v>
      </c>
      <c r="AF375" s="13" t="e">
        <v>#N/A</v>
      </c>
      <c r="AG375" s="64" t="e">
        <v>#N/A</v>
      </c>
    </row>
    <row r="376" spans="1:33" x14ac:dyDescent="0.25">
      <c r="A376" s="12">
        <v>2023.07</v>
      </c>
      <c r="B376" s="50" t="e">
        <v>#N/A</v>
      </c>
      <c r="C376" s="54" t="e">
        <f t="shared" si="38"/>
        <v>#N/A</v>
      </c>
      <c r="D376" s="81" t="e">
        <v>#N/A</v>
      </c>
      <c r="E376" s="79" t="e">
        <v>#N/A</v>
      </c>
      <c r="F376" s="50" t="e">
        <v>#N/A</v>
      </c>
      <c r="G376" s="13" t="e">
        <f t="shared" si="39"/>
        <v>#N/A</v>
      </c>
      <c r="H376" s="81" t="e">
        <v>#N/A</v>
      </c>
      <c r="I376" s="79" t="e">
        <v>#N/A</v>
      </c>
      <c r="J376" s="79" t="e">
        <v>#N/A</v>
      </c>
      <c r="K376" s="50" t="e">
        <v>#N/A</v>
      </c>
      <c r="L376" s="13" t="e">
        <v>#N/A</v>
      </c>
      <c r="M376" s="13" t="e">
        <v>#N/A</v>
      </c>
      <c r="N376" s="13" t="e">
        <v>#N/A</v>
      </c>
      <c r="O376" s="13" t="e">
        <v>#N/A</v>
      </c>
      <c r="P376" s="13" t="e">
        <v>#N/A</v>
      </c>
      <c r="Q376" s="13" t="e">
        <v>#N/A</v>
      </c>
      <c r="R376" s="54" t="e">
        <f t="shared" si="40"/>
        <v>#N/A</v>
      </c>
      <c r="S376" s="54" t="e">
        <f t="shared" si="41"/>
        <v>#N/A</v>
      </c>
      <c r="T376" s="78" t="e">
        <v>#N/A</v>
      </c>
      <c r="U376" s="50" t="e">
        <v>#N/A</v>
      </c>
      <c r="V376" s="54" t="e">
        <f t="shared" si="42"/>
        <v>#N/A</v>
      </c>
      <c r="W376" s="13" t="e">
        <f t="shared" si="43"/>
        <v>#N/A</v>
      </c>
      <c r="X376" s="81" t="e">
        <v>#N/A</v>
      </c>
      <c r="Y376" s="79" t="e">
        <v>#N/A</v>
      </c>
      <c r="Z376" s="79" t="e">
        <v>#N/A</v>
      </c>
      <c r="AA376" s="50" t="e">
        <v>#N/A</v>
      </c>
      <c r="AB376" s="13" t="e">
        <v>#N/A</v>
      </c>
      <c r="AC376" s="13" t="e">
        <v>#N/A</v>
      </c>
      <c r="AD376" s="13" t="e">
        <v>#N/A</v>
      </c>
      <c r="AE376" s="13" t="e">
        <v>#N/A</v>
      </c>
      <c r="AF376" s="13" t="e">
        <v>#N/A</v>
      </c>
      <c r="AG376" s="64" t="e">
        <v>#N/A</v>
      </c>
    </row>
    <row r="377" spans="1:33" x14ac:dyDescent="0.25">
      <c r="A377" s="12">
        <v>2023.08</v>
      </c>
      <c r="B377" s="50" t="e">
        <v>#N/A</v>
      </c>
      <c r="C377" s="54" t="e">
        <f t="shared" si="38"/>
        <v>#N/A</v>
      </c>
      <c r="D377" s="81" t="e">
        <v>#N/A</v>
      </c>
      <c r="E377" s="79" t="e">
        <v>#N/A</v>
      </c>
      <c r="F377" s="50" t="e">
        <v>#N/A</v>
      </c>
      <c r="G377" s="13" t="e">
        <f t="shared" si="39"/>
        <v>#N/A</v>
      </c>
      <c r="H377" s="81" t="e">
        <v>#N/A</v>
      </c>
      <c r="I377" s="79" t="e">
        <v>#N/A</v>
      </c>
      <c r="J377" s="79" t="e">
        <v>#N/A</v>
      </c>
      <c r="K377" s="50" t="e">
        <v>#N/A</v>
      </c>
      <c r="L377" s="13" t="e">
        <v>#N/A</v>
      </c>
      <c r="M377" s="13" t="e">
        <v>#N/A</v>
      </c>
      <c r="N377" s="13" t="e">
        <v>#N/A</v>
      </c>
      <c r="O377" s="13" t="e">
        <v>#N/A</v>
      </c>
      <c r="P377" s="13" t="e">
        <v>#N/A</v>
      </c>
      <c r="Q377" s="13" t="e">
        <v>#N/A</v>
      </c>
      <c r="R377" s="54" t="e">
        <f t="shared" si="40"/>
        <v>#N/A</v>
      </c>
      <c r="S377" s="54" t="e">
        <f t="shared" si="41"/>
        <v>#N/A</v>
      </c>
      <c r="T377" s="78" t="e">
        <v>#N/A</v>
      </c>
      <c r="U377" s="50" t="e">
        <v>#N/A</v>
      </c>
      <c r="V377" s="54" t="e">
        <f t="shared" si="42"/>
        <v>#N/A</v>
      </c>
      <c r="W377" s="13" t="e">
        <f t="shared" si="43"/>
        <v>#N/A</v>
      </c>
      <c r="X377" s="81" t="e">
        <v>#N/A</v>
      </c>
      <c r="Y377" s="79" t="e">
        <v>#N/A</v>
      </c>
      <c r="Z377" s="79" t="e">
        <v>#N/A</v>
      </c>
      <c r="AA377" s="50" t="e">
        <v>#N/A</v>
      </c>
      <c r="AB377" s="13" t="e">
        <v>#N/A</v>
      </c>
      <c r="AC377" s="13" t="e">
        <v>#N/A</v>
      </c>
      <c r="AD377" s="13" t="e">
        <v>#N/A</v>
      </c>
      <c r="AE377" s="13" t="e">
        <v>#N/A</v>
      </c>
      <c r="AF377" s="13" t="e">
        <v>#N/A</v>
      </c>
      <c r="AG377" s="64" t="e">
        <v>#N/A</v>
      </c>
    </row>
    <row r="378" spans="1:33" x14ac:dyDescent="0.25">
      <c r="A378" s="12">
        <v>2023.09</v>
      </c>
      <c r="B378" s="50" t="e">
        <v>#N/A</v>
      </c>
      <c r="C378" s="54" t="e">
        <f t="shared" si="38"/>
        <v>#N/A</v>
      </c>
      <c r="D378" s="81" t="e">
        <v>#N/A</v>
      </c>
      <c r="E378" s="79" t="e">
        <v>#N/A</v>
      </c>
      <c r="F378" s="50" t="e">
        <v>#N/A</v>
      </c>
      <c r="G378" s="13" t="e">
        <f t="shared" si="39"/>
        <v>#N/A</v>
      </c>
      <c r="H378" s="81" t="e">
        <v>#N/A</v>
      </c>
      <c r="I378" s="79" t="e">
        <v>#N/A</v>
      </c>
      <c r="J378" s="79" t="e">
        <v>#N/A</v>
      </c>
      <c r="K378" s="50" t="e">
        <v>#N/A</v>
      </c>
      <c r="L378" s="13" t="e">
        <v>#N/A</v>
      </c>
      <c r="M378" s="13" t="e">
        <v>#N/A</v>
      </c>
      <c r="N378" s="13" t="e">
        <v>#N/A</v>
      </c>
      <c r="O378" s="13" t="e">
        <v>#N/A</v>
      </c>
      <c r="P378" s="13" t="e">
        <v>#N/A</v>
      </c>
      <c r="Q378" s="13" t="e">
        <v>#N/A</v>
      </c>
      <c r="R378" s="54" t="e">
        <f t="shared" si="40"/>
        <v>#N/A</v>
      </c>
      <c r="S378" s="54" t="e">
        <f t="shared" si="41"/>
        <v>#N/A</v>
      </c>
      <c r="T378" s="78" t="e">
        <v>#N/A</v>
      </c>
      <c r="U378" s="50" t="e">
        <v>#N/A</v>
      </c>
      <c r="V378" s="54" t="e">
        <f t="shared" si="42"/>
        <v>#N/A</v>
      </c>
      <c r="W378" s="13" t="e">
        <f t="shared" si="43"/>
        <v>#N/A</v>
      </c>
      <c r="X378" s="81" t="e">
        <v>#N/A</v>
      </c>
      <c r="Y378" s="79" t="e">
        <v>#N/A</v>
      </c>
      <c r="Z378" s="79" t="e">
        <v>#N/A</v>
      </c>
      <c r="AA378" s="50" t="e">
        <v>#N/A</v>
      </c>
      <c r="AB378" s="13" t="e">
        <v>#N/A</v>
      </c>
      <c r="AC378" s="13" t="e">
        <v>#N/A</v>
      </c>
      <c r="AD378" s="13" t="e">
        <v>#N/A</v>
      </c>
      <c r="AE378" s="13" t="e">
        <v>#N/A</v>
      </c>
      <c r="AF378" s="13" t="e">
        <v>#N/A</v>
      </c>
      <c r="AG378" s="64" t="e">
        <v>#N/A</v>
      </c>
    </row>
    <row r="379" spans="1:33" x14ac:dyDescent="0.25">
      <c r="A379" s="12">
        <v>2023.1</v>
      </c>
      <c r="B379" s="50" t="e">
        <v>#N/A</v>
      </c>
      <c r="C379" s="54" t="e">
        <f t="shared" si="38"/>
        <v>#N/A</v>
      </c>
      <c r="D379" s="81" t="e">
        <v>#N/A</v>
      </c>
      <c r="E379" s="79" t="e">
        <v>#N/A</v>
      </c>
      <c r="F379" s="50" t="e">
        <v>#N/A</v>
      </c>
      <c r="G379" s="13" t="e">
        <f t="shared" si="39"/>
        <v>#N/A</v>
      </c>
      <c r="H379" s="81" t="e">
        <v>#N/A</v>
      </c>
      <c r="I379" s="79" t="e">
        <v>#N/A</v>
      </c>
      <c r="J379" s="79" t="e">
        <v>#N/A</v>
      </c>
      <c r="K379" s="50" t="e">
        <v>#N/A</v>
      </c>
      <c r="L379" s="13" t="e">
        <v>#N/A</v>
      </c>
      <c r="M379" s="13" t="e">
        <v>#N/A</v>
      </c>
      <c r="N379" s="13" t="e">
        <v>#N/A</v>
      </c>
      <c r="O379" s="13" t="e">
        <v>#N/A</v>
      </c>
      <c r="P379" s="13" t="e">
        <v>#N/A</v>
      </c>
      <c r="Q379" s="13" t="e">
        <v>#N/A</v>
      </c>
      <c r="R379" s="54" t="e">
        <f t="shared" si="40"/>
        <v>#N/A</v>
      </c>
      <c r="S379" s="54" t="e">
        <f t="shared" si="41"/>
        <v>#N/A</v>
      </c>
      <c r="T379" s="78" t="e">
        <v>#N/A</v>
      </c>
      <c r="U379" s="50" t="e">
        <v>#N/A</v>
      </c>
      <c r="V379" s="54" t="e">
        <f t="shared" si="42"/>
        <v>#N/A</v>
      </c>
      <c r="W379" s="13" t="e">
        <f t="shared" si="43"/>
        <v>#N/A</v>
      </c>
      <c r="X379" s="81" t="e">
        <v>#N/A</v>
      </c>
      <c r="Y379" s="79" t="e">
        <v>#N/A</v>
      </c>
      <c r="Z379" s="79" t="e">
        <v>#N/A</v>
      </c>
      <c r="AA379" s="50" t="e">
        <v>#N/A</v>
      </c>
      <c r="AB379" s="13" t="e">
        <v>#N/A</v>
      </c>
      <c r="AC379" s="13" t="e">
        <v>#N/A</v>
      </c>
      <c r="AD379" s="13" t="e">
        <v>#N/A</v>
      </c>
      <c r="AE379" s="13" t="e">
        <v>#N/A</v>
      </c>
      <c r="AF379" s="13" t="e">
        <v>#N/A</v>
      </c>
      <c r="AG379" s="64" t="e">
        <v>#N/A</v>
      </c>
    </row>
    <row r="380" spans="1:33" x14ac:dyDescent="0.25">
      <c r="A380" s="12">
        <v>2023.11</v>
      </c>
      <c r="B380" s="50" t="e">
        <v>#N/A</v>
      </c>
      <c r="C380" s="54" t="e">
        <f t="shared" si="38"/>
        <v>#N/A</v>
      </c>
      <c r="D380" s="81" t="e">
        <v>#N/A</v>
      </c>
      <c r="E380" s="79" t="e">
        <v>#N/A</v>
      </c>
      <c r="F380" s="50" t="e">
        <v>#N/A</v>
      </c>
      <c r="G380" s="13" t="e">
        <f t="shared" si="39"/>
        <v>#N/A</v>
      </c>
      <c r="H380" s="81" t="e">
        <v>#N/A</v>
      </c>
      <c r="I380" s="79" t="e">
        <v>#N/A</v>
      </c>
      <c r="J380" s="79" t="e">
        <v>#N/A</v>
      </c>
      <c r="K380" s="50" t="e">
        <v>#N/A</v>
      </c>
      <c r="L380" s="13" t="e">
        <v>#N/A</v>
      </c>
      <c r="M380" s="13" t="e">
        <v>#N/A</v>
      </c>
      <c r="N380" s="13" t="e">
        <v>#N/A</v>
      </c>
      <c r="O380" s="13" t="e">
        <v>#N/A</v>
      </c>
      <c r="P380" s="13" t="e">
        <v>#N/A</v>
      </c>
      <c r="Q380" s="13" t="e">
        <v>#N/A</v>
      </c>
      <c r="R380" s="54" t="e">
        <f t="shared" si="40"/>
        <v>#N/A</v>
      </c>
      <c r="S380" s="54" t="e">
        <f t="shared" si="41"/>
        <v>#N/A</v>
      </c>
      <c r="T380" s="78" t="e">
        <v>#N/A</v>
      </c>
      <c r="U380" s="50" t="e">
        <v>#N/A</v>
      </c>
      <c r="V380" s="54" t="e">
        <f t="shared" si="42"/>
        <v>#N/A</v>
      </c>
      <c r="W380" s="13" t="e">
        <f t="shared" si="43"/>
        <v>#N/A</v>
      </c>
      <c r="X380" s="81" t="e">
        <v>#N/A</v>
      </c>
      <c r="Y380" s="79" t="e">
        <v>#N/A</v>
      </c>
      <c r="Z380" s="79" t="e">
        <v>#N/A</v>
      </c>
      <c r="AA380" s="50" t="e">
        <v>#N/A</v>
      </c>
      <c r="AB380" s="13" t="e">
        <v>#N/A</v>
      </c>
      <c r="AC380" s="13" t="e">
        <v>#N/A</v>
      </c>
      <c r="AD380" s="13" t="e">
        <v>#N/A</v>
      </c>
      <c r="AE380" s="13" t="e">
        <v>#N/A</v>
      </c>
      <c r="AF380" s="13" t="e">
        <v>#N/A</v>
      </c>
      <c r="AG380" s="64" t="e">
        <v>#N/A</v>
      </c>
    </row>
    <row r="381" spans="1:33" x14ac:dyDescent="0.25">
      <c r="A381" s="12">
        <v>2023.12</v>
      </c>
      <c r="B381" s="50" t="e">
        <v>#N/A</v>
      </c>
      <c r="C381" s="54" t="e">
        <f t="shared" si="38"/>
        <v>#N/A</v>
      </c>
      <c r="D381" s="81" t="e">
        <v>#N/A</v>
      </c>
      <c r="E381" s="79" t="e">
        <v>#N/A</v>
      </c>
      <c r="F381" s="50" t="e">
        <v>#N/A</v>
      </c>
      <c r="G381" s="13" t="e">
        <f t="shared" si="39"/>
        <v>#N/A</v>
      </c>
      <c r="H381" s="81" t="e">
        <v>#N/A</v>
      </c>
      <c r="I381" s="79" t="e">
        <v>#N/A</v>
      </c>
      <c r="J381" s="79" t="e">
        <v>#N/A</v>
      </c>
      <c r="K381" s="50" t="e">
        <v>#N/A</v>
      </c>
      <c r="L381" s="13" t="e">
        <v>#N/A</v>
      </c>
      <c r="M381" s="13" t="e">
        <v>#N/A</v>
      </c>
      <c r="N381" s="13" t="e">
        <v>#N/A</v>
      </c>
      <c r="O381" s="13" t="e">
        <v>#N/A</v>
      </c>
      <c r="P381" s="13" t="e">
        <v>#N/A</v>
      </c>
      <c r="Q381" s="13" t="e">
        <v>#N/A</v>
      </c>
      <c r="R381" s="54" t="e">
        <f t="shared" si="40"/>
        <v>#N/A</v>
      </c>
      <c r="S381" s="54" t="e">
        <f t="shared" si="41"/>
        <v>#N/A</v>
      </c>
      <c r="T381" s="78" t="e">
        <v>#N/A</v>
      </c>
      <c r="U381" s="50" t="e">
        <v>#N/A</v>
      </c>
      <c r="V381" s="54" t="e">
        <f t="shared" si="42"/>
        <v>#N/A</v>
      </c>
      <c r="W381" s="13" t="e">
        <f t="shared" si="43"/>
        <v>#N/A</v>
      </c>
      <c r="X381" s="81" t="e">
        <v>#N/A</v>
      </c>
      <c r="Y381" s="79" t="e">
        <v>#N/A</v>
      </c>
      <c r="Z381" s="79" t="e">
        <v>#N/A</v>
      </c>
      <c r="AA381" s="50" t="e">
        <v>#N/A</v>
      </c>
      <c r="AB381" s="13" t="e">
        <v>#N/A</v>
      </c>
      <c r="AC381" s="13" t="e">
        <v>#N/A</v>
      </c>
      <c r="AD381" s="13" t="e">
        <v>#N/A</v>
      </c>
      <c r="AE381" s="13" t="e">
        <v>#N/A</v>
      </c>
      <c r="AF381" s="13" t="e">
        <v>#N/A</v>
      </c>
      <c r="AG381" s="64" t="e">
        <v>#N/A</v>
      </c>
    </row>
    <row r="382" spans="1:33" x14ac:dyDescent="0.25">
      <c r="A382" s="12">
        <v>2024.01</v>
      </c>
      <c r="B382" s="50" t="e">
        <v>#N/A</v>
      </c>
      <c r="C382" s="54" t="e">
        <f t="shared" si="38"/>
        <v>#N/A</v>
      </c>
      <c r="D382" s="81" t="e">
        <v>#N/A</v>
      </c>
      <c r="E382" s="79" t="e">
        <v>#N/A</v>
      </c>
      <c r="F382" s="50" t="e">
        <v>#N/A</v>
      </c>
      <c r="G382" s="13" t="e">
        <f t="shared" si="39"/>
        <v>#N/A</v>
      </c>
      <c r="H382" s="81" t="e">
        <v>#N/A</v>
      </c>
      <c r="I382" s="79" t="e">
        <v>#N/A</v>
      </c>
      <c r="J382" s="79" t="e">
        <v>#N/A</v>
      </c>
      <c r="K382" s="50" t="e">
        <v>#N/A</v>
      </c>
      <c r="L382" s="13" t="e">
        <v>#N/A</v>
      </c>
      <c r="M382" s="13" t="e">
        <v>#N/A</v>
      </c>
      <c r="N382" s="13" t="e">
        <v>#N/A</v>
      </c>
      <c r="O382" s="13" t="e">
        <v>#N/A</v>
      </c>
      <c r="P382" s="13" t="e">
        <v>#N/A</v>
      </c>
      <c r="Q382" s="13" t="e">
        <v>#N/A</v>
      </c>
      <c r="R382" s="54" t="e">
        <f t="shared" si="40"/>
        <v>#N/A</v>
      </c>
      <c r="S382" s="54" t="e">
        <f t="shared" si="41"/>
        <v>#N/A</v>
      </c>
      <c r="T382" s="78" t="e">
        <v>#N/A</v>
      </c>
      <c r="U382" s="50" t="e">
        <v>#N/A</v>
      </c>
      <c r="V382" s="54" t="e">
        <f t="shared" si="42"/>
        <v>#N/A</v>
      </c>
      <c r="W382" s="13" t="e">
        <f t="shared" si="43"/>
        <v>#N/A</v>
      </c>
      <c r="X382" s="81" t="e">
        <v>#N/A</v>
      </c>
      <c r="Y382" s="79" t="e">
        <v>#N/A</v>
      </c>
      <c r="Z382" s="79" t="e">
        <v>#N/A</v>
      </c>
      <c r="AA382" s="50" t="e">
        <v>#N/A</v>
      </c>
      <c r="AB382" s="13" t="e">
        <v>#N/A</v>
      </c>
      <c r="AC382" s="13" t="e">
        <v>#N/A</v>
      </c>
      <c r="AD382" s="13" t="e">
        <v>#N/A</v>
      </c>
      <c r="AE382" s="13" t="e">
        <v>#N/A</v>
      </c>
      <c r="AF382" s="13" t="e">
        <v>#N/A</v>
      </c>
      <c r="AG382" s="64" t="e">
        <v>#N/A</v>
      </c>
    </row>
    <row r="383" spans="1:33" x14ac:dyDescent="0.25">
      <c r="A383" s="12">
        <v>2024.02</v>
      </c>
      <c r="B383" s="50" t="e">
        <v>#N/A</v>
      </c>
      <c r="C383" s="54" t="e">
        <f t="shared" si="38"/>
        <v>#N/A</v>
      </c>
      <c r="D383" s="81" t="e">
        <v>#N/A</v>
      </c>
      <c r="E383" s="79" t="e">
        <v>#N/A</v>
      </c>
      <c r="F383" s="50" t="e">
        <v>#N/A</v>
      </c>
      <c r="G383" s="13" t="e">
        <f t="shared" si="39"/>
        <v>#N/A</v>
      </c>
      <c r="H383" s="81" t="e">
        <v>#N/A</v>
      </c>
      <c r="I383" s="79" t="e">
        <v>#N/A</v>
      </c>
      <c r="J383" s="79" t="e">
        <v>#N/A</v>
      </c>
      <c r="K383" s="50" t="e">
        <v>#N/A</v>
      </c>
      <c r="L383" s="13" t="e">
        <v>#N/A</v>
      </c>
      <c r="M383" s="13" t="e">
        <v>#N/A</v>
      </c>
      <c r="N383" s="13" t="e">
        <v>#N/A</v>
      </c>
      <c r="O383" s="13" t="e">
        <v>#N/A</v>
      </c>
      <c r="P383" s="13" t="e">
        <v>#N/A</v>
      </c>
      <c r="Q383" s="13" t="e">
        <v>#N/A</v>
      </c>
      <c r="R383" s="54" t="e">
        <f t="shared" si="40"/>
        <v>#N/A</v>
      </c>
      <c r="S383" s="54" t="e">
        <f t="shared" si="41"/>
        <v>#N/A</v>
      </c>
      <c r="T383" s="78" t="e">
        <v>#N/A</v>
      </c>
      <c r="U383" s="50" t="e">
        <v>#N/A</v>
      </c>
      <c r="V383" s="54" t="e">
        <f t="shared" si="42"/>
        <v>#N/A</v>
      </c>
      <c r="W383" s="13" t="e">
        <f t="shared" si="43"/>
        <v>#N/A</v>
      </c>
      <c r="X383" s="81" t="e">
        <v>#N/A</v>
      </c>
      <c r="Y383" s="79" t="e">
        <v>#N/A</v>
      </c>
      <c r="Z383" s="79" t="e">
        <v>#N/A</v>
      </c>
      <c r="AA383" s="50" t="e">
        <v>#N/A</v>
      </c>
      <c r="AB383" s="13" t="e">
        <v>#N/A</v>
      </c>
      <c r="AC383" s="13" t="e">
        <v>#N/A</v>
      </c>
      <c r="AD383" s="13" t="e">
        <v>#N/A</v>
      </c>
      <c r="AE383" s="13" t="e">
        <v>#N/A</v>
      </c>
      <c r="AF383" s="13" t="e">
        <v>#N/A</v>
      </c>
      <c r="AG383" s="64" t="e">
        <v>#N/A</v>
      </c>
    </row>
    <row r="384" spans="1:33" x14ac:dyDescent="0.25">
      <c r="A384" s="12">
        <v>2024.03</v>
      </c>
      <c r="B384" s="50" t="e">
        <v>#N/A</v>
      </c>
      <c r="C384" s="54" t="e">
        <f t="shared" si="38"/>
        <v>#N/A</v>
      </c>
      <c r="D384" s="81" t="e">
        <v>#N/A</v>
      </c>
      <c r="E384" s="79" t="e">
        <v>#N/A</v>
      </c>
      <c r="F384" s="50" t="e">
        <v>#N/A</v>
      </c>
      <c r="G384" s="13" t="e">
        <f t="shared" si="39"/>
        <v>#N/A</v>
      </c>
      <c r="H384" s="81" t="e">
        <v>#N/A</v>
      </c>
      <c r="I384" s="79" t="e">
        <v>#N/A</v>
      </c>
      <c r="J384" s="79" t="e">
        <v>#N/A</v>
      </c>
      <c r="K384" s="50" t="e">
        <v>#N/A</v>
      </c>
      <c r="L384" s="13" t="e">
        <v>#N/A</v>
      </c>
      <c r="M384" s="13" t="e">
        <v>#N/A</v>
      </c>
      <c r="N384" s="13" t="e">
        <v>#N/A</v>
      </c>
      <c r="O384" s="13" t="e">
        <v>#N/A</v>
      </c>
      <c r="P384" s="13" t="e">
        <v>#N/A</v>
      </c>
      <c r="Q384" s="13" t="e">
        <v>#N/A</v>
      </c>
      <c r="R384" s="54" t="e">
        <f t="shared" si="40"/>
        <v>#N/A</v>
      </c>
      <c r="S384" s="54" t="e">
        <f t="shared" si="41"/>
        <v>#N/A</v>
      </c>
      <c r="T384" s="78" t="e">
        <v>#N/A</v>
      </c>
      <c r="U384" s="50" t="e">
        <v>#N/A</v>
      </c>
      <c r="V384" s="54" t="e">
        <f t="shared" si="42"/>
        <v>#N/A</v>
      </c>
      <c r="W384" s="13" t="e">
        <f t="shared" si="43"/>
        <v>#N/A</v>
      </c>
      <c r="X384" s="81" t="e">
        <v>#N/A</v>
      </c>
      <c r="Y384" s="79" t="e">
        <v>#N/A</v>
      </c>
      <c r="Z384" s="79" t="e">
        <v>#N/A</v>
      </c>
      <c r="AA384" s="50" t="e">
        <v>#N/A</v>
      </c>
      <c r="AB384" s="13" t="e">
        <v>#N/A</v>
      </c>
      <c r="AC384" s="13" t="e">
        <v>#N/A</v>
      </c>
      <c r="AD384" s="13" t="e">
        <v>#N/A</v>
      </c>
      <c r="AE384" s="13" t="e">
        <v>#N/A</v>
      </c>
      <c r="AF384" s="13" t="e">
        <v>#N/A</v>
      </c>
      <c r="AG384" s="64" t="e">
        <v>#N/A</v>
      </c>
    </row>
    <row r="385" spans="1:33" x14ac:dyDescent="0.25">
      <c r="A385" s="12">
        <v>2024.04</v>
      </c>
      <c r="B385" s="50" t="e">
        <v>#N/A</v>
      </c>
      <c r="C385" s="54" t="e">
        <f t="shared" si="38"/>
        <v>#N/A</v>
      </c>
      <c r="D385" s="81" t="e">
        <v>#N/A</v>
      </c>
      <c r="E385" s="79" t="e">
        <v>#N/A</v>
      </c>
      <c r="F385" s="50" t="e">
        <v>#N/A</v>
      </c>
      <c r="G385" s="13" t="e">
        <f t="shared" si="39"/>
        <v>#N/A</v>
      </c>
      <c r="H385" s="81" t="e">
        <v>#N/A</v>
      </c>
      <c r="I385" s="79" t="e">
        <v>#N/A</v>
      </c>
      <c r="J385" s="79" t="e">
        <v>#N/A</v>
      </c>
      <c r="K385" s="50" t="e">
        <v>#N/A</v>
      </c>
      <c r="L385" s="13" t="e">
        <v>#N/A</v>
      </c>
      <c r="M385" s="13" t="e">
        <v>#N/A</v>
      </c>
      <c r="N385" s="13" t="e">
        <v>#N/A</v>
      </c>
      <c r="O385" s="13" t="e">
        <v>#N/A</v>
      </c>
      <c r="P385" s="13" t="e">
        <v>#N/A</v>
      </c>
      <c r="Q385" s="13" t="e">
        <v>#N/A</v>
      </c>
      <c r="R385" s="54" t="e">
        <f t="shared" si="40"/>
        <v>#N/A</v>
      </c>
      <c r="S385" s="54" t="e">
        <f t="shared" si="41"/>
        <v>#N/A</v>
      </c>
      <c r="T385" s="78" t="e">
        <v>#N/A</v>
      </c>
      <c r="U385" s="50" t="e">
        <v>#N/A</v>
      </c>
      <c r="V385" s="54" t="e">
        <f t="shared" si="42"/>
        <v>#N/A</v>
      </c>
      <c r="W385" s="13" t="e">
        <f t="shared" si="43"/>
        <v>#N/A</v>
      </c>
      <c r="X385" s="81" t="e">
        <v>#N/A</v>
      </c>
      <c r="Y385" s="79" t="e">
        <v>#N/A</v>
      </c>
      <c r="Z385" s="79" t="e">
        <v>#N/A</v>
      </c>
      <c r="AA385" s="50" t="e">
        <v>#N/A</v>
      </c>
      <c r="AB385" s="13" t="e">
        <v>#N/A</v>
      </c>
      <c r="AC385" s="13" t="e">
        <v>#N/A</v>
      </c>
      <c r="AD385" s="13" t="e">
        <v>#N/A</v>
      </c>
      <c r="AE385" s="13" t="e">
        <v>#N/A</v>
      </c>
      <c r="AF385" s="13" t="e">
        <v>#N/A</v>
      </c>
      <c r="AG385" s="64" t="e">
        <v>#N/A</v>
      </c>
    </row>
    <row r="386" spans="1:33" x14ac:dyDescent="0.25">
      <c r="A386" s="12">
        <v>2024.05</v>
      </c>
      <c r="B386" s="50" t="e">
        <v>#N/A</v>
      </c>
      <c r="C386" s="54" t="e">
        <f t="shared" si="38"/>
        <v>#N/A</v>
      </c>
      <c r="D386" s="81" t="e">
        <v>#N/A</v>
      </c>
      <c r="E386" s="79" t="e">
        <v>#N/A</v>
      </c>
      <c r="F386" s="50" t="e">
        <v>#N/A</v>
      </c>
      <c r="G386" s="13" t="e">
        <f t="shared" si="39"/>
        <v>#N/A</v>
      </c>
      <c r="H386" s="81" t="e">
        <v>#N/A</v>
      </c>
      <c r="I386" s="79" t="e">
        <v>#N/A</v>
      </c>
      <c r="J386" s="79" t="e">
        <v>#N/A</v>
      </c>
      <c r="K386" s="50" t="e">
        <v>#N/A</v>
      </c>
      <c r="L386" s="13" t="e">
        <v>#N/A</v>
      </c>
      <c r="M386" s="13" t="e">
        <v>#N/A</v>
      </c>
      <c r="N386" s="13" t="e">
        <v>#N/A</v>
      </c>
      <c r="O386" s="13" t="e">
        <v>#N/A</v>
      </c>
      <c r="P386" s="13" t="e">
        <v>#N/A</v>
      </c>
      <c r="Q386" s="13" t="e">
        <v>#N/A</v>
      </c>
      <c r="R386" s="54" t="e">
        <f t="shared" si="40"/>
        <v>#N/A</v>
      </c>
      <c r="S386" s="54" t="e">
        <f t="shared" si="41"/>
        <v>#N/A</v>
      </c>
      <c r="T386" s="78" t="e">
        <v>#N/A</v>
      </c>
      <c r="U386" s="50" t="e">
        <v>#N/A</v>
      </c>
      <c r="V386" s="54" t="e">
        <f t="shared" si="42"/>
        <v>#N/A</v>
      </c>
      <c r="W386" s="13" t="e">
        <f t="shared" si="43"/>
        <v>#N/A</v>
      </c>
      <c r="X386" s="81" t="e">
        <v>#N/A</v>
      </c>
      <c r="Y386" s="79" t="e">
        <v>#N/A</v>
      </c>
      <c r="Z386" s="79" t="e">
        <v>#N/A</v>
      </c>
      <c r="AA386" s="50" t="e">
        <v>#N/A</v>
      </c>
      <c r="AB386" s="13" t="e">
        <v>#N/A</v>
      </c>
      <c r="AC386" s="13" t="e">
        <v>#N/A</v>
      </c>
      <c r="AD386" s="13" t="e">
        <v>#N/A</v>
      </c>
      <c r="AE386" s="13" t="e">
        <v>#N/A</v>
      </c>
      <c r="AF386" s="13" t="e">
        <v>#N/A</v>
      </c>
      <c r="AG386" s="64" t="e">
        <v>#N/A</v>
      </c>
    </row>
    <row r="387" spans="1:33" x14ac:dyDescent="0.25">
      <c r="A387" s="12">
        <v>2024.06</v>
      </c>
      <c r="B387" s="50" t="e">
        <v>#N/A</v>
      </c>
      <c r="C387" s="54" t="e">
        <f t="shared" si="38"/>
        <v>#N/A</v>
      </c>
      <c r="D387" s="81" t="e">
        <v>#N/A</v>
      </c>
      <c r="E387" s="79" t="e">
        <v>#N/A</v>
      </c>
      <c r="F387" s="50" t="e">
        <v>#N/A</v>
      </c>
      <c r="G387" s="13" t="e">
        <f t="shared" si="39"/>
        <v>#N/A</v>
      </c>
      <c r="H387" s="81" t="e">
        <v>#N/A</v>
      </c>
      <c r="I387" s="79" t="e">
        <v>#N/A</v>
      </c>
      <c r="J387" s="79" t="e">
        <v>#N/A</v>
      </c>
      <c r="K387" s="50" t="e">
        <v>#N/A</v>
      </c>
      <c r="L387" s="13" t="e">
        <v>#N/A</v>
      </c>
      <c r="M387" s="13" t="e">
        <v>#N/A</v>
      </c>
      <c r="N387" s="13" t="e">
        <v>#N/A</v>
      </c>
      <c r="O387" s="13" t="e">
        <v>#N/A</v>
      </c>
      <c r="P387" s="13" t="e">
        <v>#N/A</v>
      </c>
      <c r="Q387" s="13" t="e">
        <v>#N/A</v>
      </c>
      <c r="R387" s="54" t="e">
        <f t="shared" si="40"/>
        <v>#N/A</v>
      </c>
      <c r="S387" s="54" t="e">
        <f t="shared" si="41"/>
        <v>#N/A</v>
      </c>
      <c r="T387" s="78" t="e">
        <v>#N/A</v>
      </c>
      <c r="U387" s="50" t="e">
        <v>#N/A</v>
      </c>
      <c r="V387" s="54" t="e">
        <f t="shared" si="42"/>
        <v>#N/A</v>
      </c>
      <c r="W387" s="13" t="e">
        <f t="shared" si="43"/>
        <v>#N/A</v>
      </c>
      <c r="X387" s="81" t="e">
        <v>#N/A</v>
      </c>
      <c r="Y387" s="79" t="e">
        <v>#N/A</v>
      </c>
      <c r="Z387" s="79" t="e">
        <v>#N/A</v>
      </c>
      <c r="AA387" s="50" t="e">
        <v>#N/A</v>
      </c>
      <c r="AB387" s="13" t="e">
        <v>#N/A</v>
      </c>
      <c r="AC387" s="13" t="e">
        <v>#N/A</v>
      </c>
      <c r="AD387" s="13" t="e">
        <v>#N/A</v>
      </c>
      <c r="AE387" s="13" t="e">
        <v>#N/A</v>
      </c>
      <c r="AF387" s="13" t="e">
        <v>#N/A</v>
      </c>
      <c r="AG387" s="64" t="e">
        <v>#N/A</v>
      </c>
    </row>
    <row r="388" spans="1:33" x14ac:dyDescent="0.25">
      <c r="A388" s="12">
        <v>2024.07</v>
      </c>
      <c r="B388" s="50" t="e">
        <v>#N/A</v>
      </c>
      <c r="C388" s="54" t="e">
        <f t="shared" si="38"/>
        <v>#N/A</v>
      </c>
      <c r="D388" s="81" t="e">
        <v>#N/A</v>
      </c>
      <c r="E388" s="79" t="e">
        <v>#N/A</v>
      </c>
      <c r="F388" s="50" t="e">
        <v>#N/A</v>
      </c>
      <c r="G388" s="13" t="e">
        <f t="shared" si="39"/>
        <v>#N/A</v>
      </c>
      <c r="H388" s="81" t="e">
        <v>#N/A</v>
      </c>
      <c r="I388" s="79" t="e">
        <v>#N/A</v>
      </c>
      <c r="J388" s="79" t="e">
        <v>#N/A</v>
      </c>
      <c r="K388" s="50" t="e">
        <v>#N/A</v>
      </c>
      <c r="L388" s="13" t="e">
        <v>#N/A</v>
      </c>
      <c r="M388" s="13" t="e">
        <v>#N/A</v>
      </c>
      <c r="N388" s="13" t="e">
        <v>#N/A</v>
      </c>
      <c r="O388" s="13" t="e">
        <v>#N/A</v>
      </c>
      <c r="P388" s="13" t="e">
        <v>#N/A</v>
      </c>
      <c r="Q388" s="13" t="e">
        <v>#N/A</v>
      </c>
      <c r="R388" s="54" t="e">
        <f t="shared" si="40"/>
        <v>#N/A</v>
      </c>
      <c r="S388" s="54" t="e">
        <f t="shared" si="41"/>
        <v>#N/A</v>
      </c>
      <c r="T388" s="78" t="e">
        <v>#N/A</v>
      </c>
      <c r="U388" s="50" t="e">
        <v>#N/A</v>
      </c>
      <c r="V388" s="54" t="e">
        <f t="shared" si="42"/>
        <v>#N/A</v>
      </c>
      <c r="W388" s="13" t="e">
        <f t="shared" si="43"/>
        <v>#N/A</v>
      </c>
      <c r="X388" s="81" t="e">
        <v>#N/A</v>
      </c>
      <c r="Y388" s="79" t="e">
        <v>#N/A</v>
      </c>
      <c r="Z388" s="79" t="e">
        <v>#N/A</v>
      </c>
      <c r="AA388" s="50" t="e">
        <v>#N/A</v>
      </c>
      <c r="AB388" s="13" t="e">
        <v>#N/A</v>
      </c>
      <c r="AC388" s="13" t="e">
        <v>#N/A</v>
      </c>
      <c r="AD388" s="13" t="e">
        <v>#N/A</v>
      </c>
      <c r="AE388" s="13" t="e">
        <v>#N/A</v>
      </c>
      <c r="AF388" s="13" t="e">
        <v>#N/A</v>
      </c>
      <c r="AG388" s="64" t="e">
        <v>#N/A</v>
      </c>
    </row>
    <row r="389" spans="1:33" x14ac:dyDescent="0.25">
      <c r="A389" s="12">
        <v>2024.08</v>
      </c>
      <c r="B389" s="50" t="e">
        <v>#N/A</v>
      </c>
      <c r="C389" s="54" t="e">
        <f t="shared" si="38"/>
        <v>#N/A</v>
      </c>
      <c r="D389" s="81" t="e">
        <v>#N/A</v>
      </c>
      <c r="E389" s="79" t="e">
        <v>#N/A</v>
      </c>
      <c r="F389" s="50" t="e">
        <v>#N/A</v>
      </c>
      <c r="G389" s="13" t="e">
        <f t="shared" si="39"/>
        <v>#N/A</v>
      </c>
      <c r="H389" s="81" t="e">
        <v>#N/A</v>
      </c>
      <c r="I389" s="79" t="e">
        <v>#N/A</v>
      </c>
      <c r="J389" s="79" t="e">
        <v>#N/A</v>
      </c>
      <c r="K389" s="50" t="e">
        <v>#N/A</v>
      </c>
      <c r="L389" s="13" t="e">
        <v>#N/A</v>
      </c>
      <c r="M389" s="13" t="e">
        <v>#N/A</v>
      </c>
      <c r="N389" s="13" t="e">
        <v>#N/A</v>
      </c>
      <c r="O389" s="13" t="e">
        <v>#N/A</v>
      </c>
      <c r="P389" s="13" t="e">
        <v>#N/A</v>
      </c>
      <c r="Q389" s="13" t="e">
        <v>#N/A</v>
      </c>
      <c r="R389" s="54" t="e">
        <f t="shared" si="40"/>
        <v>#N/A</v>
      </c>
      <c r="S389" s="54" t="e">
        <f t="shared" si="41"/>
        <v>#N/A</v>
      </c>
      <c r="T389" s="78" t="e">
        <v>#N/A</v>
      </c>
      <c r="U389" s="50" t="e">
        <v>#N/A</v>
      </c>
      <c r="V389" s="54" t="e">
        <f t="shared" si="42"/>
        <v>#N/A</v>
      </c>
      <c r="W389" s="13" t="e">
        <f t="shared" si="43"/>
        <v>#N/A</v>
      </c>
      <c r="X389" s="81" t="e">
        <v>#N/A</v>
      </c>
      <c r="Y389" s="79" t="e">
        <v>#N/A</v>
      </c>
      <c r="Z389" s="79" t="e">
        <v>#N/A</v>
      </c>
      <c r="AA389" s="50" t="e">
        <v>#N/A</v>
      </c>
      <c r="AB389" s="13" t="e">
        <v>#N/A</v>
      </c>
      <c r="AC389" s="13" t="e">
        <v>#N/A</v>
      </c>
      <c r="AD389" s="13" t="e">
        <v>#N/A</v>
      </c>
      <c r="AE389" s="13" t="e">
        <v>#N/A</v>
      </c>
      <c r="AF389" s="13" t="e">
        <v>#N/A</v>
      </c>
      <c r="AG389" s="64" t="e">
        <v>#N/A</v>
      </c>
    </row>
    <row r="390" spans="1:33" x14ac:dyDescent="0.25">
      <c r="A390" s="12">
        <v>2024.09</v>
      </c>
      <c r="B390" s="50" t="e">
        <v>#N/A</v>
      </c>
      <c r="C390" s="54" t="e">
        <f t="shared" si="38"/>
        <v>#N/A</v>
      </c>
      <c r="D390" s="81" t="e">
        <v>#N/A</v>
      </c>
      <c r="E390" s="79" t="e">
        <v>#N/A</v>
      </c>
      <c r="F390" s="50" t="e">
        <v>#N/A</v>
      </c>
      <c r="G390" s="13" t="e">
        <f t="shared" si="39"/>
        <v>#N/A</v>
      </c>
      <c r="H390" s="81" t="e">
        <v>#N/A</v>
      </c>
      <c r="I390" s="79" t="e">
        <v>#N/A</v>
      </c>
      <c r="J390" s="79" t="e">
        <v>#N/A</v>
      </c>
      <c r="K390" s="50" t="e">
        <v>#N/A</v>
      </c>
      <c r="L390" s="13" t="e">
        <v>#N/A</v>
      </c>
      <c r="M390" s="13" t="e">
        <v>#N/A</v>
      </c>
      <c r="N390" s="13" t="e">
        <v>#N/A</v>
      </c>
      <c r="O390" s="13" t="e">
        <v>#N/A</v>
      </c>
      <c r="P390" s="13" t="e">
        <v>#N/A</v>
      </c>
      <c r="Q390" s="13" t="e">
        <v>#N/A</v>
      </c>
      <c r="R390" s="54" t="e">
        <f t="shared" si="40"/>
        <v>#N/A</v>
      </c>
      <c r="S390" s="54" t="e">
        <f t="shared" si="41"/>
        <v>#N/A</v>
      </c>
      <c r="T390" s="78" t="e">
        <v>#N/A</v>
      </c>
      <c r="U390" s="50" t="e">
        <v>#N/A</v>
      </c>
      <c r="V390" s="54" t="e">
        <f t="shared" si="42"/>
        <v>#N/A</v>
      </c>
      <c r="W390" s="13" t="e">
        <f t="shared" si="43"/>
        <v>#N/A</v>
      </c>
      <c r="X390" s="81" t="e">
        <v>#N/A</v>
      </c>
      <c r="Y390" s="79" t="e">
        <v>#N/A</v>
      </c>
      <c r="Z390" s="79" t="e">
        <v>#N/A</v>
      </c>
      <c r="AA390" s="50" t="e">
        <v>#N/A</v>
      </c>
      <c r="AB390" s="13" t="e">
        <v>#N/A</v>
      </c>
      <c r="AC390" s="13" t="e">
        <v>#N/A</v>
      </c>
      <c r="AD390" s="13" t="e">
        <v>#N/A</v>
      </c>
      <c r="AE390" s="13" t="e">
        <v>#N/A</v>
      </c>
      <c r="AF390" s="13" t="e">
        <v>#N/A</v>
      </c>
      <c r="AG390" s="64" t="e">
        <v>#N/A</v>
      </c>
    </row>
    <row r="391" spans="1:33" x14ac:dyDescent="0.25">
      <c r="A391" s="12">
        <v>2024.1</v>
      </c>
      <c r="B391" s="50" t="e">
        <v>#N/A</v>
      </c>
      <c r="C391" s="54" t="e">
        <f t="shared" si="38"/>
        <v>#N/A</v>
      </c>
      <c r="D391" s="81" t="e">
        <v>#N/A</v>
      </c>
      <c r="E391" s="79" t="e">
        <v>#N/A</v>
      </c>
      <c r="F391" s="50" t="e">
        <v>#N/A</v>
      </c>
      <c r="G391" s="13" t="e">
        <f t="shared" si="39"/>
        <v>#N/A</v>
      </c>
      <c r="H391" s="81" t="e">
        <v>#N/A</v>
      </c>
      <c r="I391" s="79" t="e">
        <v>#N/A</v>
      </c>
      <c r="J391" s="79" t="e">
        <v>#N/A</v>
      </c>
      <c r="K391" s="50" t="e">
        <v>#N/A</v>
      </c>
      <c r="L391" s="13" t="e">
        <v>#N/A</v>
      </c>
      <c r="M391" s="13" t="e">
        <v>#N/A</v>
      </c>
      <c r="N391" s="13" t="e">
        <v>#N/A</v>
      </c>
      <c r="O391" s="13" t="e">
        <v>#N/A</v>
      </c>
      <c r="P391" s="13" t="e">
        <v>#N/A</v>
      </c>
      <c r="Q391" s="13" t="e">
        <v>#N/A</v>
      </c>
      <c r="R391" s="54" t="e">
        <f t="shared" si="40"/>
        <v>#N/A</v>
      </c>
      <c r="S391" s="54" t="e">
        <f t="shared" si="41"/>
        <v>#N/A</v>
      </c>
      <c r="T391" s="78" t="e">
        <v>#N/A</v>
      </c>
      <c r="U391" s="50" t="e">
        <v>#N/A</v>
      </c>
      <c r="V391" s="54" t="e">
        <f t="shared" si="42"/>
        <v>#N/A</v>
      </c>
      <c r="W391" s="13" t="e">
        <f t="shared" si="43"/>
        <v>#N/A</v>
      </c>
      <c r="X391" s="81" t="e">
        <v>#N/A</v>
      </c>
      <c r="Y391" s="79" t="e">
        <v>#N/A</v>
      </c>
      <c r="Z391" s="79" t="e">
        <v>#N/A</v>
      </c>
      <c r="AA391" s="50" t="e">
        <v>#N/A</v>
      </c>
      <c r="AB391" s="13" t="e">
        <v>#N/A</v>
      </c>
      <c r="AC391" s="13" t="e">
        <v>#N/A</v>
      </c>
      <c r="AD391" s="13" t="e">
        <v>#N/A</v>
      </c>
      <c r="AE391" s="13" t="e">
        <v>#N/A</v>
      </c>
      <c r="AF391" s="13" t="e">
        <v>#N/A</v>
      </c>
      <c r="AG391" s="64" t="e">
        <v>#N/A</v>
      </c>
    </row>
    <row r="392" spans="1:33" x14ac:dyDescent="0.25">
      <c r="A392" s="12">
        <v>2024.11</v>
      </c>
      <c r="B392" s="50" t="e">
        <v>#N/A</v>
      </c>
      <c r="C392" s="54" t="e">
        <f t="shared" si="38"/>
        <v>#N/A</v>
      </c>
      <c r="D392" s="81" t="e">
        <v>#N/A</v>
      </c>
      <c r="E392" s="79" t="e">
        <v>#N/A</v>
      </c>
      <c r="F392" s="50" t="e">
        <v>#N/A</v>
      </c>
      <c r="G392" s="13" t="e">
        <f t="shared" si="39"/>
        <v>#N/A</v>
      </c>
      <c r="H392" s="81" t="e">
        <v>#N/A</v>
      </c>
      <c r="I392" s="79" t="e">
        <v>#N/A</v>
      </c>
      <c r="J392" s="79" t="e">
        <v>#N/A</v>
      </c>
      <c r="K392" s="50" t="e">
        <v>#N/A</v>
      </c>
      <c r="L392" s="13" t="e">
        <v>#N/A</v>
      </c>
      <c r="M392" s="13" t="e">
        <v>#N/A</v>
      </c>
      <c r="N392" s="13" t="e">
        <v>#N/A</v>
      </c>
      <c r="O392" s="13" t="e">
        <v>#N/A</v>
      </c>
      <c r="P392" s="13" t="e">
        <v>#N/A</v>
      </c>
      <c r="Q392" s="13" t="e">
        <v>#N/A</v>
      </c>
      <c r="R392" s="54" t="e">
        <f t="shared" si="40"/>
        <v>#N/A</v>
      </c>
      <c r="S392" s="54" t="e">
        <f t="shared" si="41"/>
        <v>#N/A</v>
      </c>
      <c r="T392" s="78" t="e">
        <v>#N/A</v>
      </c>
      <c r="U392" s="50" t="e">
        <v>#N/A</v>
      </c>
      <c r="V392" s="54" t="e">
        <f t="shared" si="42"/>
        <v>#N/A</v>
      </c>
      <c r="W392" s="13" t="e">
        <f t="shared" si="43"/>
        <v>#N/A</v>
      </c>
      <c r="X392" s="81" t="e">
        <v>#N/A</v>
      </c>
      <c r="Y392" s="79" t="e">
        <v>#N/A</v>
      </c>
      <c r="Z392" s="79" t="e">
        <v>#N/A</v>
      </c>
      <c r="AA392" s="50" t="e">
        <v>#N/A</v>
      </c>
      <c r="AB392" s="13" t="e">
        <v>#N/A</v>
      </c>
      <c r="AC392" s="13" t="e">
        <v>#N/A</v>
      </c>
      <c r="AD392" s="13" t="e">
        <v>#N/A</v>
      </c>
      <c r="AE392" s="13" t="e">
        <v>#N/A</v>
      </c>
      <c r="AF392" s="13" t="e">
        <v>#N/A</v>
      </c>
      <c r="AG392" s="64" t="e">
        <v>#N/A</v>
      </c>
    </row>
    <row r="393" spans="1:33" x14ac:dyDescent="0.25">
      <c r="A393" s="12">
        <v>2024.12</v>
      </c>
      <c r="B393" s="50" t="e">
        <v>#N/A</v>
      </c>
      <c r="C393" s="54" t="e">
        <f t="shared" si="38"/>
        <v>#N/A</v>
      </c>
      <c r="D393" s="81" t="e">
        <v>#N/A</v>
      </c>
      <c r="E393" s="79" t="e">
        <v>#N/A</v>
      </c>
      <c r="F393" s="50" t="e">
        <v>#N/A</v>
      </c>
      <c r="G393" s="13" t="e">
        <f t="shared" si="39"/>
        <v>#N/A</v>
      </c>
      <c r="H393" s="81" t="e">
        <v>#N/A</v>
      </c>
      <c r="I393" s="79" t="e">
        <v>#N/A</v>
      </c>
      <c r="J393" s="79" t="e">
        <v>#N/A</v>
      </c>
      <c r="K393" s="50" t="e">
        <v>#N/A</v>
      </c>
      <c r="L393" s="13" t="e">
        <v>#N/A</v>
      </c>
      <c r="M393" s="13" t="e">
        <v>#N/A</v>
      </c>
      <c r="N393" s="13" t="e">
        <v>#N/A</v>
      </c>
      <c r="O393" s="13" t="e">
        <v>#N/A</v>
      </c>
      <c r="P393" s="13" t="e">
        <v>#N/A</v>
      </c>
      <c r="Q393" s="13" t="e">
        <v>#N/A</v>
      </c>
      <c r="R393" s="54" t="e">
        <f t="shared" si="40"/>
        <v>#N/A</v>
      </c>
      <c r="S393" s="54" t="e">
        <f t="shared" si="41"/>
        <v>#N/A</v>
      </c>
      <c r="T393" s="78" t="e">
        <v>#N/A</v>
      </c>
      <c r="U393" s="50" t="e">
        <v>#N/A</v>
      </c>
      <c r="V393" s="54" t="e">
        <f t="shared" si="42"/>
        <v>#N/A</v>
      </c>
      <c r="W393" s="13" t="e">
        <f t="shared" si="43"/>
        <v>#N/A</v>
      </c>
      <c r="X393" s="81" t="e">
        <v>#N/A</v>
      </c>
      <c r="Y393" s="79" t="e">
        <v>#N/A</v>
      </c>
      <c r="Z393" s="79" t="e">
        <v>#N/A</v>
      </c>
      <c r="AA393" s="50" t="e">
        <v>#N/A</v>
      </c>
      <c r="AB393" s="13" t="e">
        <v>#N/A</v>
      </c>
      <c r="AC393" s="13" t="e">
        <v>#N/A</v>
      </c>
      <c r="AD393" s="13" t="e">
        <v>#N/A</v>
      </c>
      <c r="AE393" s="13" t="e">
        <v>#N/A</v>
      </c>
      <c r="AF393" s="13" t="e">
        <v>#N/A</v>
      </c>
      <c r="AG393" s="64" t="e">
        <v>#N/A</v>
      </c>
    </row>
    <row r="394" spans="1:33" x14ac:dyDescent="0.25">
      <c r="A394" s="12">
        <v>2025.01</v>
      </c>
      <c r="B394" s="50" t="e">
        <v>#N/A</v>
      </c>
      <c r="C394" s="54" t="e">
        <f t="shared" si="38"/>
        <v>#N/A</v>
      </c>
      <c r="D394" s="81" t="e">
        <v>#N/A</v>
      </c>
      <c r="E394" s="79" t="e">
        <v>#N/A</v>
      </c>
      <c r="F394" s="50" t="e">
        <v>#N/A</v>
      </c>
      <c r="G394" s="13" t="e">
        <f t="shared" si="39"/>
        <v>#N/A</v>
      </c>
      <c r="H394" s="81" t="e">
        <v>#N/A</v>
      </c>
      <c r="I394" s="79" t="e">
        <v>#N/A</v>
      </c>
      <c r="J394" s="79" t="e">
        <v>#N/A</v>
      </c>
      <c r="K394" s="50" t="e">
        <v>#N/A</v>
      </c>
      <c r="L394" s="13" t="e">
        <v>#N/A</v>
      </c>
      <c r="M394" s="13" t="e">
        <v>#N/A</v>
      </c>
      <c r="N394" s="13" t="e">
        <v>#N/A</v>
      </c>
      <c r="O394" s="13" t="e">
        <v>#N/A</v>
      </c>
      <c r="P394" s="13" t="e">
        <v>#N/A</v>
      </c>
      <c r="Q394" s="13" t="e">
        <v>#N/A</v>
      </c>
      <c r="R394" s="54" t="e">
        <f t="shared" si="40"/>
        <v>#N/A</v>
      </c>
      <c r="S394" s="54" t="e">
        <f t="shared" si="41"/>
        <v>#N/A</v>
      </c>
      <c r="T394" s="78" t="e">
        <v>#N/A</v>
      </c>
      <c r="U394" s="50" t="e">
        <v>#N/A</v>
      </c>
      <c r="V394" s="54" t="e">
        <f t="shared" si="42"/>
        <v>#N/A</v>
      </c>
      <c r="W394" s="13" t="e">
        <f t="shared" si="43"/>
        <v>#N/A</v>
      </c>
      <c r="X394" s="81" t="e">
        <v>#N/A</v>
      </c>
      <c r="Y394" s="79" t="e">
        <v>#N/A</v>
      </c>
      <c r="Z394" s="79" t="e">
        <v>#N/A</v>
      </c>
      <c r="AA394" s="50" t="e">
        <v>#N/A</v>
      </c>
      <c r="AB394" s="13" t="e">
        <v>#N/A</v>
      </c>
      <c r="AC394" s="13" t="e">
        <v>#N/A</v>
      </c>
      <c r="AD394" s="13" t="e">
        <v>#N/A</v>
      </c>
      <c r="AE394" s="13" t="e">
        <v>#N/A</v>
      </c>
      <c r="AF394" s="13" t="e">
        <v>#N/A</v>
      </c>
      <c r="AG394" s="64" t="e">
        <v>#N/A</v>
      </c>
    </row>
    <row r="395" spans="1:33" x14ac:dyDescent="0.25">
      <c r="A395" s="12">
        <v>2025.02</v>
      </c>
      <c r="B395" s="50" t="e">
        <v>#N/A</v>
      </c>
      <c r="C395" s="54" t="e">
        <f t="shared" si="38"/>
        <v>#N/A</v>
      </c>
      <c r="D395" s="81" t="e">
        <v>#N/A</v>
      </c>
      <c r="E395" s="79" t="e">
        <v>#N/A</v>
      </c>
      <c r="F395" s="50" t="e">
        <v>#N/A</v>
      </c>
      <c r="G395" s="13" t="e">
        <f t="shared" si="39"/>
        <v>#N/A</v>
      </c>
      <c r="H395" s="81" t="e">
        <v>#N/A</v>
      </c>
      <c r="I395" s="79" t="e">
        <v>#N/A</v>
      </c>
      <c r="J395" s="79" t="e">
        <v>#N/A</v>
      </c>
      <c r="K395" s="50" t="e">
        <v>#N/A</v>
      </c>
      <c r="L395" s="13" t="e">
        <v>#N/A</v>
      </c>
      <c r="M395" s="13" t="e">
        <v>#N/A</v>
      </c>
      <c r="N395" s="13" t="e">
        <v>#N/A</v>
      </c>
      <c r="O395" s="13" t="e">
        <v>#N/A</v>
      </c>
      <c r="P395" s="13" t="e">
        <v>#N/A</v>
      </c>
      <c r="Q395" s="13" t="e">
        <v>#N/A</v>
      </c>
      <c r="R395" s="54" t="e">
        <f t="shared" si="40"/>
        <v>#N/A</v>
      </c>
      <c r="S395" s="54" t="e">
        <f t="shared" si="41"/>
        <v>#N/A</v>
      </c>
      <c r="T395" s="78" t="e">
        <v>#N/A</v>
      </c>
      <c r="U395" s="50" t="e">
        <v>#N/A</v>
      </c>
      <c r="V395" s="54" t="e">
        <f t="shared" si="42"/>
        <v>#N/A</v>
      </c>
      <c r="W395" s="13" t="e">
        <f t="shared" si="43"/>
        <v>#N/A</v>
      </c>
      <c r="X395" s="81" t="e">
        <v>#N/A</v>
      </c>
      <c r="Y395" s="79" t="e">
        <v>#N/A</v>
      </c>
      <c r="Z395" s="79" t="e">
        <v>#N/A</v>
      </c>
      <c r="AA395" s="50" t="e">
        <v>#N/A</v>
      </c>
      <c r="AB395" s="13" t="e">
        <v>#N/A</v>
      </c>
      <c r="AC395" s="13" t="e">
        <v>#N/A</v>
      </c>
      <c r="AD395" s="13" t="e">
        <v>#N/A</v>
      </c>
      <c r="AE395" s="13" t="e">
        <v>#N/A</v>
      </c>
      <c r="AF395" s="13" t="e">
        <v>#N/A</v>
      </c>
      <c r="AG395" s="64" t="e">
        <v>#N/A</v>
      </c>
    </row>
    <row r="396" spans="1:33" x14ac:dyDescent="0.25">
      <c r="A396" s="12">
        <v>2025.03</v>
      </c>
      <c r="B396" s="50" t="e">
        <v>#N/A</v>
      </c>
      <c r="C396" s="54" t="e">
        <f t="shared" si="38"/>
        <v>#N/A</v>
      </c>
      <c r="D396" s="81" t="e">
        <v>#N/A</v>
      </c>
      <c r="E396" s="79" t="e">
        <v>#N/A</v>
      </c>
      <c r="F396" s="50" t="e">
        <v>#N/A</v>
      </c>
      <c r="G396" s="13" t="e">
        <f t="shared" si="39"/>
        <v>#N/A</v>
      </c>
      <c r="H396" s="81" t="e">
        <v>#N/A</v>
      </c>
      <c r="I396" s="79" t="e">
        <v>#N/A</v>
      </c>
      <c r="J396" s="79" t="e">
        <v>#N/A</v>
      </c>
      <c r="K396" s="50" t="e">
        <v>#N/A</v>
      </c>
      <c r="L396" s="13" t="e">
        <v>#N/A</v>
      </c>
      <c r="M396" s="13" t="e">
        <v>#N/A</v>
      </c>
      <c r="N396" s="13" t="e">
        <v>#N/A</v>
      </c>
      <c r="O396" s="13" t="e">
        <v>#N/A</v>
      </c>
      <c r="P396" s="13" t="e">
        <v>#N/A</v>
      </c>
      <c r="Q396" s="13" t="e">
        <v>#N/A</v>
      </c>
      <c r="R396" s="54" t="e">
        <f t="shared" si="40"/>
        <v>#N/A</v>
      </c>
      <c r="S396" s="54" t="e">
        <f t="shared" si="41"/>
        <v>#N/A</v>
      </c>
      <c r="T396" s="78" t="e">
        <v>#N/A</v>
      </c>
      <c r="U396" s="50" t="e">
        <v>#N/A</v>
      </c>
      <c r="V396" s="54" t="e">
        <f t="shared" si="42"/>
        <v>#N/A</v>
      </c>
      <c r="W396" s="13" t="e">
        <f t="shared" si="43"/>
        <v>#N/A</v>
      </c>
      <c r="X396" s="81" t="e">
        <v>#N/A</v>
      </c>
      <c r="Y396" s="79" t="e">
        <v>#N/A</v>
      </c>
      <c r="Z396" s="79" t="e">
        <v>#N/A</v>
      </c>
      <c r="AA396" s="50" t="e">
        <v>#N/A</v>
      </c>
      <c r="AB396" s="13" t="e">
        <v>#N/A</v>
      </c>
      <c r="AC396" s="13" t="e">
        <v>#N/A</v>
      </c>
      <c r="AD396" s="13" t="e">
        <v>#N/A</v>
      </c>
      <c r="AE396" s="13" t="e">
        <v>#N/A</v>
      </c>
      <c r="AF396" s="13" t="e">
        <v>#N/A</v>
      </c>
      <c r="AG396" s="64" t="e">
        <v>#N/A</v>
      </c>
    </row>
    <row r="397" spans="1:33" x14ac:dyDescent="0.25">
      <c r="A397" s="12">
        <v>2025.04</v>
      </c>
      <c r="B397" s="50" t="e">
        <v>#N/A</v>
      </c>
      <c r="C397" s="54" t="e">
        <f t="shared" si="38"/>
        <v>#N/A</v>
      </c>
      <c r="D397" s="81" t="e">
        <v>#N/A</v>
      </c>
      <c r="E397" s="79" t="e">
        <v>#N/A</v>
      </c>
      <c r="F397" s="50" t="e">
        <v>#N/A</v>
      </c>
      <c r="G397" s="13" t="e">
        <f t="shared" si="39"/>
        <v>#N/A</v>
      </c>
      <c r="H397" s="81" t="e">
        <v>#N/A</v>
      </c>
      <c r="I397" s="79" t="e">
        <v>#N/A</v>
      </c>
      <c r="J397" s="79" t="e">
        <v>#N/A</v>
      </c>
      <c r="K397" s="50" t="e">
        <v>#N/A</v>
      </c>
      <c r="L397" s="13" t="e">
        <v>#N/A</v>
      </c>
      <c r="M397" s="13" t="e">
        <v>#N/A</v>
      </c>
      <c r="N397" s="13" t="e">
        <v>#N/A</v>
      </c>
      <c r="O397" s="13" t="e">
        <v>#N/A</v>
      </c>
      <c r="P397" s="13" t="e">
        <v>#N/A</v>
      </c>
      <c r="Q397" s="13" t="e">
        <v>#N/A</v>
      </c>
      <c r="R397" s="54" t="e">
        <f t="shared" si="40"/>
        <v>#N/A</v>
      </c>
      <c r="S397" s="54" t="e">
        <f t="shared" si="41"/>
        <v>#N/A</v>
      </c>
      <c r="T397" s="78" t="e">
        <v>#N/A</v>
      </c>
      <c r="U397" s="50" t="e">
        <v>#N/A</v>
      </c>
      <c r="V397" s="54" t="e">
        <f t="shared" si="42"/>
        <v>#N/A</v>
      </c>
      <c r="W397" s="13" t="e">
        <f t="shared" si="43"/>
        <v>#N/A</v>
      </c>
      <c r="X397" s="81" t="e">
        <v>#N/A</v>
      </c>
      <c r="Y397" s="79" t="e">
        <v>#N/A</v>
      </c>
      <c r="Z397" s="79" t="e">
        <v>#N/A</v>
      </c>
      <c r="AA397" s="50" t="e">
        <v>#N/A</v>
      </c>
      <c r="AB397" s="13" t="e">
        <v>#N/A</v>
      </c>
      <c r="AC397" s="13" t="e">
        <v>#N/A</v>
      </c>
      <c r="AD397" s="13" t="e">
        <v>#N/A</v>
      </c>
      <c r="AE397" s="13" t="e">
        <v>#N/A</v>
      </c>
      <c r="AF397" s="13" t="e">
        <v>#N/A</v>
      </c>
      <c r="AG397" s="64" t="e">
        <v>#N/A</v>
      </c>
    </row>
    <row r="398" spans="1:33" x14ac:dyDescent="0.25">
      <c r="A398" s="12">
        <v>2025.05</v>
      </c>
      <c r="B398" s="50" t="e">
        <v>#N/A</v>
      </c>
      <c r="C398" s="54" t="e">
        <f t="shared" si="38"/>
        <v>#N/A</v>
      </c>
      <c r="D398" s="81" t="e">
        <v>#N/A</v>
      </c>
      <c r="E398" s="79" t="e">
        <v>#N/A</v>
      </c>
      <c r="F398" s="50" t="e">
        <v>#N/A</v>
      </c>
      <c r="G398" s="13" t="e">
        <f t="shared" si="39"/>
        <v>#N/A</v>
      </c>
      <c r="H398" s="81" t="e">
        <v>#N/A</v>
      </c>
      <c r="I398" s="79" t="e">
        <v>#N/A</v>
      </c>
      <c r="J398" s="79" t="e">
        <v>#N/A</v>
      </c>
      <c r="K398" s="50" t="e">
        <v>#N/A</v>
      </c>
      <c r="L398" s="13" t="e">
        <v>#N/A</v>
      </c>
      <c r="M398" s="13" t="e">
        <v>#N/A</v>
      </c>
      <c r="N398" s="13" t="e">
        <v>#N/A</v>
      </c>
      <c r="O398" s="13" t="e">
        <v>#N/A</v>
      </c>
      <c r="P398" s="13" t="e">
        <v>#N/A</v>
      </c>
      <c r="Q398" s="13" t="e">
        <v>#N/A</v>
      </c>
      <c r="R398" s="54" t="e">
        <f t="shared" si="40"/>
        <v>#N/A</v>
      </c>
      <c r="S398" s="54" t="e">
        <f t="shared" si="41"/>
        <v>#N/A</v>
      </c>
      <c r="T398" s="78" t="e">
        <v>#N/A</v>
      </c>
      <c r="U398" s="50" t="e">
        <v>#N/A</v>
      </c>
      <c r="V398" s="54" t="e">
        <f t="shared" si="42"/>
        <v>#N/A</v>
      </c>
      <c r="W398" s="13" t="e">
        <f t="shared" si="43"/>
        <v>#N/A</v>
      </c>
      <c r="X398" s="81" t="e">
        <v>#N/A</v>
      </c>
      <c r="Y398" s="79" t="e">
        <v>#N/A</v>
      </c>
      <c r="Z398" s="79" t="e">
        <v>#N/A</v>
      </c>
      <c r="AA398" s="50" t="e">
        <v>#N/A</v>
      </c>
      <c r="AB398" s="13" t="e">
        <v>#N/A</v>
      </c>
      <c r="AC398" s="13" t="e">
        <v>#N/A</v>
      </c>
      <c r="AD398" s="13" t="e">
        <v>#N/A</v>
      </c>
      <c r="AE398" s="13" t="e">
        <v>#N/A</v>
      </c>
      <c r="AF398" s="13" t="e">
        <v>#N/A</v>
      </c>
      <c r="AG398" s="64" t="e">
        <v>#N/A</v>
      </c>
    </row>
    <row r="399" spans="1:33" x14ac:dyDescent="0.25">
      <c r="A399" s="12">
        <v>2025.06</v>
      </c>
      <c r="B399" s="50" t="e">
        <v>#N/A</v>
      </c>
      <c r="C399" s="54" t="e">
        <f t="shared" si="38"/>
        <v>#N/A</v>
      </c>
      <c r="D399" s="81" t="e">
        <v>#N/A</v>
      </c>
      <c r="E399" s="79" t="e">
        <v>#N/A</v>
      </c>
      <c r="F399" s="50" t="e">
        <v>#N/A</v>
      </c>
      <c r="G399" s="13" t="e">
        <f t="shared" si="39"/>
        <v>#N/A</v>
      </c>
      <c r="H399" s="81" t="e">
        <v>#N/A</v>
      </c>
      <c r="I399" s="79" t="e">
        <v>#N/A</v>
      </c>
      <c r="J399" s="79" t="e">
        <v>#N/A</v>
      </c>
      <c r="K399" s="50" t="e">
        <v>#N/A</v>
      </c>
      <c r="L399" s="13" t="e">
        <v>#N/A</v>
      </c>
      <c r="M399" s="13" t="e">
        <v>#N/A</v>
      </c>
      <c r="N399" s="13" t="e">
        <v>#N/A</v>
      </c>
      <c r="O399" s="13" t="e">
        <v>#N/A</v>
      </c>
      <c r="P399" s="13" t="e">
        <v>#N/A</v>
      </c>
      <c r="Q399" s="13" t="e">
        <v>#N/A</v>
      </c>
      <c r="R399" s="54" t="e">
        <f t="shared" si="40"/>
        <v>#N/A</v>
      </c>
      <c r="S399" s="54" t="e">
        <f t="shared" si="41"/>
        <v>#N/A</v>
      </c>
      <c r="T399" s="78" t="e">
        <v>#N/A</v>
      </c>
      <c r="U399" s="50" t="e">
        <v>#N/A</v>
      </c>
      <c r="V399" s="54" t="e">
        <f t="shared" si="42"/>
        <v>#N/A</v>
      </c>
      <c r="W399" s="13" t="e">
        <f t="shared" si="43"/>
        <v>#N/A</v>
      </c>
      <c r="X399" s="81" t="e">
        <v>#N/A</v>
      </c>
      <c r="Y399" s="79" t="e">
        <v>#N/A</v>
      </c>
      <c r="Z399" s="79" t="e">
        <v>#N/A</v>
      </c>
      <c r="AA399" s="50" t="e">
        <v>#N/A</v>
      </c>
      <c r="AB399" s="13" t="e">
        <v>#N/A</v>
      </c>
      <c r="AC399" s="13" t="e">
        <v>#N/A</v>
      </c>
      <c r="AD399" s="13" t="e">
        <v>#N/A</v>
      </c>
      <c r="AE399" s="13" t="e">
        <v>#N/A</v>
      </c>
      <c r="AF399" s="13" t="e">
        <v>#N/A</v>
      </c>
      <c r="AG399" s="64" t="e">
        <v>#N/A</v>
      </c>
    </row>
    <row r="400" spans="1:33" x14ac:dyDescent="0.25">
      <c r="A400" s="12">
        <v>2025.07</v>
      </c>
      <c r="B400" s="50" t="e">
        <v>#N/A</v>
      </c>
      <c r="C400" s="54" t="e">
        <f t="shared" si="38"/>
        <v>#N/A</v>
      </c>
      <c r="D400" s="81" t="e">
        <v>#N/A</v>
      </c>
      <c r="E400" s="79" t="e">
        <v>#N/A</v>
      </c>
      <c r="F400" s="50" t="e">
        <v>#N/A</v>
      </c>
      <c r="G400" s="13" t="e">
        <f t="shared" si="39"/>
        <v>#N/A</v>
      </c>
      <c r="H400" s="81" t="e">
        <v>#N/A</v>
      </c>
      <c r="I400" s="79" t="e">
        <v>#N/A</v>
      </c>
      <c r="J400" s="79" t="e">
        <v>#N/A</v>
      </c>
      <c r="K400" s="50" t="e">
        <v>#N/A</v>
      </c>
      <c r="L400" s="13" t="e">
        <v>#N/A</v>
      </c>
      <c r="M400" s="13" t="e">
        <v>#N/A</v>
      </c>
      <c r="N400" s="13" t="e">
        <v>#N/A</v>
      </c>
      <c r="O400" s="13" t="e">
        <v>#N/A</v>
      </c>
      <c r="P400" s="13" t="e">
        <v>#N/A</v>
      </c>
      <c r="Q400" s="13" t="e">
        <v>#N/A</v>
      </c>
      <c r="R400" s="54" t="e">
        <f t="shared" si="40"/>
        <v>#N/A</v>
      </c>
      <c r="S400" s="54" t="e">
        <f t="shared" si="41"/>
        <v>#N/A</v>
      </c>
      <c r="T400" s="78" t="e">
        <v>#N/A</v>
      </c>
      <c r="U400" s="50" t="e">
        <v>#N/A</v>
      </c>
      <c r="V400" s="54" t="e">
        <f t="shared" si="42"/>
        <v>#N/A</v>
      </c>
      <c r="W400" s="13" t="e">
        <f t="shared" si="43"/>
        <v>#N/A</v>
      </c>
      <c r="X400" s="81" t="e">
        <v>#N/A</v>
      </c>
      <c r="Y400" s="79" t="e">
        <v>#N/A</v>
      </c>
      <c r="Z400" s="79" t="e">
        <v>#N/A</v>
      </c>
      <c r="AA400" s="50" t="e">
        <v>#N/A</v>
      </c>
      <c r="AB400" s="13" t="e">
        <v>#N/A</v>
      </c>
      <c r="AC400" s="13" t="e">
        <v>#N/A</v>
      </c>
      <c r="AD400" s="13" t="e">
        <v>#N/A</v>
      </c>
      <c r="AE400" s="13" t="e">
        <v>#N/A</v>
      </c>
      <c r="AF400" s="13" t="e">
        <v>#N/A</v>
      </c>
      <c r="AG400" s="64" t="e">
        <v>#N/A</v>
      </c>
    </row>
    <row r="401" spans="1:33" x14ac:dyDescent="0.25">
      <c r="A401" s="12">
        <v>2025.08</v>
      </c>
      <c r="B401" s="50" t="e">
        <v>#N/A</v>
      </c>
      <c r="C401" s="54" t="e">
        <f t="shared" si="38"/>
        <v>#N/A</v>
      </c>
      <c r="D401" s="81" t="e">
        <v>#N/A</v>
      </c>
      <c r="E401" s="79" t="e">
        <v>#N/A</v>
      </c>
      <c r="F401" s="50" t="e">
        <v>#N/A</v>
      </c>
      <c r="G401" s="13" t="e">
        <f t="shared" si="39"/>
        <v>#N/A</v>
      </c>
      <c r="H401" s="81" t="e">
        <v>#N/A</v>
      </c>
      <c r="I401" s="79" t="e">
        <v>#N/A</v>
      </c>
      <c r="J401" s="79" t="e">
        <v>#N/A</v>
      </c>
      <c r="K401" s="50" t="e">
        <v>#N/A</v>
      </c>
      <c r="L401" s="13" t="e">
        <v>#N/A</v>
      </c>
      <c r="M401" s="13" t="e">
        <v>#N/A</v>
      </c>
      <c r="N401" s="13" t="e">
        <v>#N/A</v>
      </c>
      <c r="O401" s="13" t="e">
        <v>#N/A</v>
      </c>
      <c r="P401" s="13" t="e">
        <v>#N/A</v>
      </c>
      <c r="Q401" s="13" t="e">
        <v>#N/A</v>
      </c>
      <c r="R401" s="54" t="e">
        <f t="shared" si="40"/>
        <v>#N/A</v>
      </c>
      <c r="S401" s="54" t="e">
        <f t="shared" si="41"/>
        <v>#N/A</v>
      </c>
      <c r="T401" s="78" t="e">
        <v>#N/A</v>
      </c>
      <c r="U401" s="50" t="e">
        <v>#N/A</v>
      </c>
      <c r="V401" s="54" t="e">
        <f t="shared" si="42"/>
        <v>#N/A</v>
      </c>
      <c r="W401" s="13" t="e">
        <f t="shared" si="43"/>
        <v>#N/A</v>
      </c>
      <c r="X401" s="81" t="e">
        <v>#N/A</v>
      </c>
      <c r="Y401" s="79" t="e">
        <v>#N/A</v>
      </c>
      <c r="Z401" s="79" t="e">
        <v>#N/A</v>
      </c>
      <c r="AA401" s="50" t="e">
        <v>#N/A</v>
      </c>
      <c r="AB401" s="13" t="e">
        <v>#N/A</v>
      </c>
      <c r="AC401" s="13" t="e">
        <v>#N/A</v>
      </c>
      <c r="AD401" s="13" t="e">
        <v>#N/A</v>
      </c>
      <c r="AE401" s="13" t="e">
        <v>#N/A</v>
      </c>
      <c r="AF401" s="13" t="e">
        <v>#N/A</v>
      </c>
      <c r="AG401" s="64" t="e">
        <v>#N/A</v>
      </c>
    </row>
    <row r="402" spans="1:33" x14ac:dyDescent="0.25">
      <c r="A402" s="12">
        <v>2025.09</v>
      </c>
      <c r="B402" s="50" t="e">
        <v>#N/A</v>
      </c>
      <c r="C402" s="54" t="e">
        <f t="shared" si="38"/>
        <v>#N/A</v>
      </c>
      <c r="D402" s="81" t="e">
        <v>#N/A</v>
      </c>
      <c r="E402" s="79" t="e">
        <v>#N/A</v>
      </c>
      <c r="F402" s="50" t="e">
        <v>#N/A</v>
      </c>
      <c r="G402" s="13" t="e">
        <f t="shared" si="39"/>
        <v>#N/A</v>
      </c>
      <c r="H402" s="81" t="e">
        <v>#N/A</v>
      </c>
      <c r="I402" s="79" t="e">
        <v>#N/A</v>
      </c>
      <c r="J402" s="79" t="e">
        <v>#N/A</v>
      </c>
      <c r="K402" s="50" t="e">
        <v>#N/A</v>
      </c>
      <c r="L402" s="13" t="e">
        <v>#N/A</v>
      </c>
      <c r="M402" s="13" t="e">
        <v>#N/A</v>
      </c>
      <c r="N402" s="13" t="e">
        <v>#N/A</v>
      </c>
      <c r="O402" s="13" t="e">
        <v>#N/A</v>
      </c>
      <c r="P402" s="13" t="e">
        <v>#N/A</v>
      </c>
      <c r="Q402" s="13" t="e">
        <v>#N/A</v>
      </c>
      <c r="R402" s="54" t="e">
        <f t="shared" si="40"/>
        <v>#N/A</v>
      </c>
      <c r="S402" s="54" t="e">
        <f t="shared" si="41"/>
        <v>#N/A</v>
      </c>
      <c r="T402" s="78" t="e">
        <v>#N/A</v>
      </c>
      <c r="U402" s="50" t="e">
        <v>#N/A</v>
      </c>
      <c r="V402" s="54" t="e">
        <f t="shared" si="42"/>
        <v>#N/A</v>
      </c>
      <c r="W402" s="13" t="e">
        <f t="shared" si="43"/>
        <v>#N/A</v>
      </c>
      <c r="X402" s="81" t="e">
        <v>#N/A</v>
      </c>
      <c r="Y402" s="79" t="e">
        <v>#N/A</v>
      </c>
      <c r="Z402" s="79" t="e">
        <v>#N/A</v>
      </c>
      <c r="AA402" s="50" t="e">
        <v>#N/A</v>
      </c>
      <c r="AB402" s="13" t="e">
        <v>#N/A</v>
      </c>
      <c r="AC402" s="13" t="e">
        <v>#N/A</v>
      </c>
      <c r="AD402" s="13" t="e">
        <v>#N/A</v>
      </c>
      <c r="AE402" s="13" t="e">
        <v>#N/A</v>
      </c>
      <c r="AF402" s="13" t="e">
        <v>#N/A</v>
      </c>
      <c r="AG402" s="64" t="e">
        <v>#N/A</v>
      </c>
    </row>
    <row r="403" spans="1:33" x14ac:dyDescent="0.25">
      <c r="A403" s="12">
        <v>2025.1</v>
      </c>
      <c r="B403" s="50" t="e">
        <v>#N/A</v>
      </c>
      <c r="C403" s="54" t="e">
        <f t="shared" si="38"/>
        <v>#N/A</v>
      </c>
      <c r="D403" s="81" t="e">
        <v>#N/A</v>
      </c>
      <c r="E403" s="79" t="e">
        <v>#N/A</v>
      </c>
      <c r="F403" s="50" t="e">
        <v>#N/A</v>
      </c>
      <c r="G403" s="13" t="e">
        <f t="shared" si="39"/>
        <v>#N/A</v>
      </c>
      <c r="H403" s="81" t="e">
        <v>#N/A</v>
      </c>
      <c r="I403" s="79" t="e">
        <v>#N/A</v>
      </c>
      <c r="J403" s="79" t="e">
        <v>#N/A</v>
      </c>
      <c r="K403" s="50" t="e">
        <v>#N/A</v>
      </c>
      <c r="L403" s="13" t="e">
        <v>#N/A</v>
      </c>
      <c r="M403" s="13" t="e">
        <v>#N/A</v>
      </c>
      <c r="N403" s="13" t="e">
        <v>#N/A</v>
      </c>
      <c r="O403" s="13" t="e">
        <v>#N/A</v>
      </c>
      <c r="P403" s="13" t="e">
        <v>#N/A</v>
      </c>
      <c r="Q403" s="13" t="e">
        <v>#N/A</v>
      </c>
      <c r="R403" s="54" t="e">
        <f t="shared" si="40"/>
        <v>#N/A</v>
      </c>
      <c r="S403" s="54" t="e">
        <f t="shared" si="41"/>
        <v>#N/A</v>
      </c>
      <c r="T403" s="78" t="e">
        <v>#N/A</v>
      </c>
      <c r="U403" s="50" t="e">
        <v>#N/A</v>
      </c>
      <c r="V403" s="54" t="e">
        <f t="shared" si="42"/>
        <v>#N/A</v>
      </c>
      <c r="W403" s="13" t="e">
        <f t="shared" si="43"/>
        <v>#N/A</v>
      </c>
      <c r="X403" s="81" t="e">
        <v>#N/A</v>
      </c>
      <c r="Y403" s="79" t="e">
        <v>#N/A</v>
      </c>
      <c r="Z403" s="79" t="e">
        <v>#N/A</v>
      </c>
      <c r="AA403" s="50" t="e">
        <v>#N/A</v>
      </c>
      <c r="AB403" s="13" t="e">
        <v>#N/A</v>
      </c>
      <c r="AC403" s="13" t="e">
        <v>#N/A</v>
      </c>
      <c r="AD403" s="13" t="e">
        <v>#N/A</v>
      </c>
      <c r="AE403" s="13" t="e">
        <v>#N/A</v>
      </c>
      <c r="AF403" s="13" t="e">
        <v>#N/A</v>
      </c>
      <c r="AG403" s="64" t="e">
        <v>#N/A</v>
      </c>
    </row>
    <row r="404" spans="1:33" x14ac:dyDescent="0.25">
      <c r="A404" s="12">
        <v>2025.11</v>
      </c>
      <c r="B404" s="50" t="e">
        <v>#N/A</v>
      </c>
      <c r="C404" s="54" t="e">
        <f t="shared" si="38"/>
        <v>#N/A</v>
      </c>
      <c r="D404" s="81" t="e">
        <v>#N/A</v>
      </c>
      <c r="E404" s="79" t="e">
        <v>#N/A</v>
      </c>
      <c r="F404" s="50" t="e">
        <v>#N/A</v>
      </c>
      <c r="G404" s="13" t="e">
        <f t="shared" si="39"/>
        <v>#N/A</v>
      </c>
      <c r="H404" s="81" t="e">
        <v>#N/A</v>
      </c>
      <c r="I404" s="79" t="e">
        <v>#N/A</v>
      </c>
      <c r="J404" s="79" t="e">
        <v>#N/A</v>
      </c>
      <c r="K404" s="50" t="e">
        <v>#N/A</v>
      </c>
      <c r="L404" s="13" t="e">
        <v>#N/A</v>
      </c>
      <c r="M404" s="13" t="e">
        <v>#N/A</v>
      </c>
      <c r="N404" s="13" t="e">
        <v>#N/A</v>
      </c>
      <c r="O404" s="13" t="e">
        <v>#N/A</v>
      </c>
      <c r="P404" s="13" t="e">
        <v>#N/A</v>
      </c>
      <c r="Q404" s="13" t="e">
        <v>#N/A</v>
      </c>
      <c r="R404" s="54" t="e">
        <f t="shared" si="40"/>
        <v>#N/A</v>
      </c>
      <c r="S404" s="54" t="e">
        <f t="shared" si="41"/>
        <v>#N/A</v>
      </c>
      <c r="T404" s="78" t="e">
        <v>#N/A</v>
      </c>
      <c r="U404" s="50" t="e">
        <v>#N/A</v>
      </c>
      <c r="V404" s="54" t="e">
        <f t="shared" si="42"/>
        <v>#N/A</v>
      </c>
      <c r="W404" s="13" t="e">
        <f t="shared" si="43"/>
        <v>#N/A</v>
      </c>
      <c r="X404" s="81" t="e">
        <v>#N/A</v>
      </c>
      <c r="Y404" s="79" t="e">
        <v>#N/A</v>
      </c>
      <c r="Z404" s="79" t="e">
        <v>#N/A</v>
      </c>
      <c r="AA404" s="50" t="e">
        <v>#N/A</v>
      </c>
      <c r="AB404" s="13" t="e">
        <v>#N/A</v>
      </c>
      <c r="AC404" s="13" t="e">
        <v>#N/A</v>
      </c>
      <c r="AD404" s="13" t="e">
        <v>#N/A</v>
      </c>
      <c r="AE404" s="13" t="e">
        <v>#N/A</v>
      </c>
      <c r="AF404" s="13" t="e">
        <v>#N/A</v>
      </c>
      <c r="AG404" s="64" t="e">
        <v>#N/A</v>
      </c>
    </row>
    <row r="405" spans="1:33" x14ac:dyDescent="0.25">
      <c r="A405" s="12">
        <v>2025.12</v>
      </c>
      <c r="B405" s="50" t="e">
        <v>#N/A</v>
      </c>
      <c r="C405" s="54" t="e">
        <f t="shared" si="38"/>
        <v>#N/A</v>
      </c>
      <c r="D405" s="81" t="e">
        <v>#N/A</v>
      </c>
      <c r="E405" s="79" t="e">
        <v>#N/A</v>
      </c>
      <c r="F405" s="50" t="e">
        <v>#N/A</v>
      </c>
      <c r="G405" s="13" t="e">
        <f t="shared" si="39"/>
        <v>#N/A</v>
      </c>
      <c r="H405" s="81" t="e">
        <v>#N/A</v>
      </c>
      <c r="I405" s="79" t="e">
        <v>#N/A</v>
      </c>
      <c r="J405" s="79" t="e">
        <v>#N/A</v>
      </c>
      <c r="K405" s="50" t="e">
        <v>#N/A</v>
      </c>
      <c r="L405" s="13" t="e">
        <v>#N/A</v>
      </c>
      <c r="M405" s="13" t="e">
        <v>#N/A</v>
      </c>
      <c r="N405" s="13" t="e">
        <v>#N/A</v>
      </c>
      <c r="O405" s="13" t="e">
        <v>#N/A</v>
      </c>
      <c r="P405" s="13" t="e">
        <v>#N/A</v>
      </c>
      <c r="Q405" s="13" t="e">
        <v>#N/A</v>
      </c>
      <c r="R405" s="54" t="e">
        <f t="shared" si="40"/>
        <v>#N/A</v>
      </c>
      <c r="S405" s="54" t="e">
        <f t="shared" si="41"/>
        <v>#N/A</v>
      </c>
      <c r="T405" s="78" t="e">
        <v>#N/A</v>
      </c>
      <c r="U405" s="50" t="e">
        <v>#N/A</v>
      </c>
      <c r="V405" s="54" t="e">
        <f t="shared" si="42"/>
        <v>#N/A</v>
      </c>
      <c r="W405" s="13" t="e">
        <f t="shared" si="43"/>
        <v>#N/A</v>
      </c>
      <c r="X405" s="81" t="e">
        <v>#N/A</v>
      </c>
      <c r="Y405" s="79" t="e">
        <v>#N/A</v>
      </c>
      <c r="Z405" s="79" t="e">
        <v>#N/A</v>
      </c>
      <c r="AA405" s="50" t="e">
        <v>#N/A</v>
      </c>
      <c r="AB405" s="13" t="e">
        <v>#N/A</v>
      </c>
      <c r="AC405" s="13" t="e">
        <v>#N/A</v>
      </c>
      <c r="AD405" s="13" t="e">
        <v>#N/A</v>
      </c>
      <c r="AE405" s="13" t="e">
        <v>#N/A</v>
      </c>
      <c r="AF405" s="13" t="e">
        <v>#N/A</v>
      </c>
      <c r="AG405" s="64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5"/>
  <sheetViews>
    <sheetView zoomScaleNormal="100" workbookViewId="0">
      <pane xSplit="1" ySplit="9" topLeftCell="B346" activePane="bottomRight" state="frozen"/>
      <selection pane="topRight" activeCell="B1" sqref="B1"/>
      <selection pane="bottomLeft" activeCell="A10" sqref="A10"/>
      <selection pane="bottomRight" activeCell="A357" sqref="A357"/>
    </sheetView>
  </sheetViews>
  <sheetFormatPr baseColWidth="10" defaultColWidth="11.5703125" defaultRowHeight="15" x14ac:dyDescent="0.25"/>
  <cols>
    <col min="1" max="1" width="15.140625" style="47" customWidth="1"/>
    <col min="2" max="2" width="36.42578125" style="47" customWidth="1"/>
    <col min="3" max="16384" width="11.5703125" style="47"/>
  </cols>
  <sheetData>
    <row r="1" spans="1:2" ht="3" customHeight="1" x14ac:dyDescent="0.25">
      <c r="A1" s="1"/>
      <c r="B1" s="65"/>
    </row>
    <row r="2" spans="1:2" ht="41.25" customHeight="1" x14ac:dyDescent="0.25">
      <c r="A2" s="4" t="s">
        <v>43</v>
      </c>
      <c r="B2" s="58" t="s">
        <v>140</v>
      </c>
    </row>
    <row r="3" spans="1:2" ht="12.75" customHeight="1" x14ac:dyDescent="0.25">
      <c r="A3" s="4" t="s">
        <v>326</v>
      </c>
      <c r="B3" s="59" t="s">
        <v>308</v>
      </c>
    </row>
    <row r="4" spans="1:2" ht="3" customHeight="1" x14ac:dyDescent="0.25">
      <c r="A4" s="1"/>
      <c r="B4" s="57"/>
    </row>
    <row r="5" spans="1:2" ht="45" customHeight="1" x14ac:dyDescent="0.25">
      <c r="A5" s="6" t="s">
        <v>44</v>
      </c>
      <c r="B5" s="77" t="s">
        <v>132</v>
      </c>
    </row>
    <row r="6" spans="1:2" ht="3" customHeight="1" x14ac:dyDescent="0.25">
      <c r="A6" s="1"/>
      <c r="B6" s="57"/>
    </row>
    <row r="7" spans="1:2" ht="22.5" customHeight="1" x14ac:dyDescent="0.25">
      <c r="A7" s="8" t="s">
        <v>45</v>
      </c>
      <c r="B7" s="60" t="s">
        <v>56</v>
      </c>
    </row>
    <row r="8" spans="1:2" ht="13.5" customHeight="1" x14ac:dyDescent="0.25">
      <c r="A8" s="9" t="s">
        <v>46</v>
      </c>
      <c r="B8" s="61" t="s">
        <v>131</v>
      </c>
    </row>
    <row r="9" spans="1:2" ht="13.5" customHeight="1" thickBot="1" x14ac:dyDescent="0.3">
      <c r="A9" s="10"/>
      <c r="B9" s="62" t="s">
        <v>320</v>
      </c>
    </row>
    <row r="10" spans="1:2" x14ac:dyDescent="0.25">
      <c r="A10" s="12">
        <v>1993.01</v>
      </c>
      <c r="B10" s="66">
        <f>'1.1'!B10-'1.2'!B10</f>
        <v>737.99999999999955</v>
      </c>
    </row>
    <row r="11" spans="1:2" x14ac:dyDescent="0.25">
      <c r="A11" s="12">
        <v>1993.02</v>
      </c>
      <c r="B11" s="67">
        <f>'1.1'!B11-'1.2'!B11</f>
        <v>133.29999999999973</v>
      </c>
    </row>
    <row r="12" spans="1:2" x14ac:dyDescent="0.25">
      <c r="A12" s="12">
        <v>1993.03</v>
      </c>
      <c r="B12" s="67">
        <f>'1.1'!B12-'1.2'!B12</f>
        <v>435.09999999999945</v>
      </c>
    </row>
    <row r="13" spans="1:2" x14ac:dyDescent="0.25">
      <c r="A13" s="12">
        <v>1993.04</v>
      </c>
      <c r="B13" s="67">
        <f>'1.1'!B13-'1.2'!B13</f>
        <v>339.80000000000155</v>
      </c>
    </row>
    <row r="14" spans="1:2" x14ac:dyDescent="0.25">
      <c r="A14" s="12">
        <v>1993.05</v>
      </c>
      <c r="B14" s="67">
        <f>'1.1'!B14-'1.2'!B14</f>
        <v>342.40000000000009</v>
      </c>
    </row>
    <row r="15" spans="1:2" x14ac:dyDescent="0.25">
      <c r="A15" s="12">
        <v>1993.06</v>
      </c>
      <c r="B15" s="67">
        <f>'1.1'!B15-'1.2'!B15</f>
        <v>563.89999999999964</v>
      </c>
    </row>
    <row r="16" spans="1:2" x14ac:dyDescent="0.25">
      <c r="A16" s="12">
        <v>1993.07</v>
      </c>
      <c r="B16" s="67">
        <f>'1.1'!B16-'1.2'!B16</f>
        <v>196.69999999999936</v>
      </c>
    </row>
    <row r="17" spans="1:2" x14ac:dyDescent="0.25">
      <c r="A17" s="12">
        <v>1993.08</v>
      </c>
      <c r="B17" s="67">
        <f>'1.1'!B17-'1.2'!B17</f>
        <v>843.59999999999991</v>
      </c>
    </row>
    <row r="18" spans="1:2" x14ac:dyDescent="0.25">
      <c r="A18" s="12">
        <v>1993.09</v>
      </c>
      <c r="B18" s="67">
        <f>'1.1'!B18-'1.2'!B18</f>
        <v>124.39999999999964</v>
      </c>
    </row>
    <row r="19" spans="1:2" x14ac:dyDescent="0.25">
      <c r="A19" s="12">
        <v>1993.1</v>
      </c>
      <c r="B19" s="67">
        <f>'1.1'!B19-'1.2'!B19</f>
        <v>292.50000000000045</v>
      </c>
    </row>
    <row r="20" spans="1:2" x14ac:dyDescent="0.25">
      <c r="A20" s="12">
        <v>1993.11</v>
      </c>
      <c r="B20" s="67">
        <f>'1.1'!B20-'1.2'!B20</f>
        <v>370.60000000000036</v>
      </c>
    </row>
    <row r="21" spans="1:2" x14ac:dyDescent="0.25">
      <c r="A21" s="12">
        <v>1993.12</v>
      </c>
      <c r="B21" s="67">
        <f>'1.1'!B21-'1.2'!B21</f>
        <v>178.5</v>
      </c>
    </row>
    <row r="22" spans="1:2" x14ac:dyDescent="0.25">
      <c r="A22" s="12">
        <v>1994.01</v>
      </c>
      <c r="B22" s="67">
        <f>'1.1'!B22-'1.2'!B22</f>
        <v>649.10000000000036</v>
      </c>
    </row>
    <row r="23" spans="1:2" x14ac:dyDescent="0.25">
      <c r="A23" s="12">
        <v>1994.02</v>
      </c>
      <c r="B23" s="67">
        <f>'1.1'!B23-'1.2'!B23</f>
        <v>147.09999999999945</v>
      </c>
    </row>
    <row r="24" spans="1:2" x14ac:dyDescent="0.25">
      <c r="A24" s="12">
        <v>1994.03</v>
      </c>
      <c r="B24" s="67">
        <f>'1.1'!B24-'1.2'!B24</f>
        <v>246.70000000000073</v>
      </c>
    </row>
    <row r="25" spans="1:2" x14ac:dyDescent="0.25">
      <c r="A25" s="12">
        <v>1994.04</v>
      </c>
      <c r="B25" s="67">
        <f>'1.1'!B25-'1.2'!B25</f>
        <v>114.5</v>
      </c>
    </row>
    <row r="26" spans="1:2" x14ac:dyDescent="0.25">
      <c r="A26" s="12">
        <v>1994.05</v>
      </c>
      <c r="B26" s="67">
        <f>'1.1'!B26-'1.2'!B26</f>
        <v>261.10000000000036</v>
      </c>
    </row>
    <row r="27" spans="1:2" x14ac:dyDescent="0.25">
      <c r="A27" s="12">
        <v>1994.06</v>
      </c>
      <c r="B27" s="67">
        <f>'1.1'!B27-'1.2'!B27</f>
        <v>955.20000000000027</v>
      </c>
    </row>
    <row r="28" spans="1:2" x14ac:dyDescent="0.25">
      <c r="A28" s="12">
        <v>1994.07</v>
      </c>
      <c r="B28" s="67">
        <f>'1.1'!B28-'1.2'!B28</f>
        <v>-351.80000000000018</v>
      </c>
    </row>
    <row r="29" spans="1:2" x14ac:dyDescent="0.25">
      <c r="A29" s="12">
        <v>1994.08</v>
      </c>
      <c r="B29" s="67">
        <f>'1.1'!B29-'1.2'!B29</f>
        <v>84.400000000000091</v>
      </c>
    </row>
    <row r="30" spans="1:2" x14ac:dyDescent="0.25">
      <c r="A30" s="12">
        <v>1994.09</v>
      </c>
      <c r="B30" s="67">
        <f>'1.1'!B30-'1.2'!B30</f>
        <v>225.60000000000082</v>
      </c>
    </row>
    <row r="31" spans="1:2" x14ac:dyDescent="0.25">
      <c r="A31" s="12">
        <v>1994.1</v>
      </c>
      <c r="B31" s="67">
        <f>'1.1'!B31-'1.2'!B31</f>
        <v>-42.999999999999545</v>
      </c>
    </row>
    <row r="32" spans="1:2" x14ac:dyDescent="0.25">
      <c r="A32" s="12">
        <v>1994.11</v>
      </c>
      <c r="B32" s="67">
        <f>'1.1'!B32-'1.2'!B32</f>
        <v>-329.30000000000018</v>
      </c>
    </row>
    <row r="33" spans="1:2" x14ac:dyDescent="0.25">
      <c r="A33" s="12">
        <v>1994.12</v>
      </c>
      <c r="B33" s="67">
        <f>'1.1'!B33-'1.2'!B33</f>
        <v>-71.100000000000364</v>
      </c>
    </row>
    <row r="34" spans="1:2" x14ac:dyDescent="0.25">
      <c r="A34" s="12">
        <v>1995.01</v>
      </c>
      <c r="B34" s="67">
        <f>'1.1'!B34-'1.2'!B34</f>
        <v>314.59999999999945</v>
      </c>
    </row>
    <row r="35" spans="1:2" x14ac:dyDescent="0.25">
      <c r="A35" s="12">
        <v>1995.02</v>
      </c>
      <c r="B35" s="67">
        <f>'1.1'!B35-'1.2'!B35</f>
        <v>-56.700000000000273</v>
      </c>
    </row>
    <row r="36" spans="1:2" x14ac:dyDescent="0.25">
      <c r="A36" s="12">
        <v>1995.03</v>
      </c>
      <c r="B36" s="67">
        <f>'1.1'!B36-'1.2'!B36</f>
        <v>-93.500000000000909</v>
      </c>
    </row>
    <row r="37" spans="1:2" x14ac:dyDescent="0.25">
      <c r="A37" s="12">
        <v>1995.04</v>
      </c>
      <c r="B37" s="67">
        <f>'1.1'!B37-'1.2'!B37</f>
        <v>-159.39999999999964</v>
      </c>
    </row>
    <row r="38" spans="1:2" x14ac:dyDescent="0.25">
      <c r="A38" s="12">
        <v>1995.05</v>
      </c>
      <c r="B38" s="67">
        <f>'1.1'!B38-'1.2'!B38</f>
        <v>-204.69999999999936</v>
      </c>
    </row>
    <row r="39" spans="1:2" x14ac:dyDescent="0.25">
      <c r="A39" s="12">
        <v>1995.06</v>
      </c>
      <c r="B39" s="67">
        <f>'1.1'!B39-'1.2'!B39</f>
        <v>1053.4000000000001</v>
      </c>
    </row>
    <row r="40" spans="1:2" x14ac:dyDescent="0.25">
      <c r="A40" s="12">
        <v>1995.07</v>
      </c>
      <c r="B40" s="67">
        <f>'1.1'!B40-'1.2'!B40</f>
        <v>-616.49999999999909</v>
      </c>
    </row>
    <row r="41" spans="1:2" x14ac:dyDescent="0.25">
      <c r="A41" s="12">
        <v>1995.08</v>
      </c>
      <c r="B41" s="67">
        <f>'1.1'!B41-'1.2'!B41</f>
        <v>-89.299999999999272</v>
      </c>
    </row>
    <row r="42" spans="1:2" x14ac:dyDescent="0.25">
      <c r="A42" s="12">
        <v>1995.09</v>
      </c>
      <c r="B42" s="67">
        <f>'1.1'!B42-'1.2'!B42</f>
        <v>95.499999999999545</v>
      </c>
    </row>
    <row r="43" spans="1:2" x14ac:dyDescent="0.25">
      <c r="A43" s="12">
        <v>1995.1</v>
      </c>
      <c r="B43" s="67">
        <f>'1.1'!B43-'1.2'!B43</f>
        <v>-275.59999999999991</v>
      </c>
    </row>
    <row r="44" spans="1:2" x14ac:dyDescent="0.25">
      <c r="A44" s="12">
        <v>1995.11</v>
      </c>
      <c r="B44" s="67">
        <f>'1.1'!B44-'1.2'!B44</f>
        <v>-548.400000000001</v>
      </c>
    </row>
    <row r="45" spans="1:2" x14ac:dyDescent="0.25">
      <c r="A45" s="12">
        <v>1995.12</v>
      </c>
      <c r="B45" s="67">
        <f>'1.1'!B45-'1.2'!B45</f>
        <v>1169</v>
      </c>
    </row>
    <row r="46" spans="1:2" x14ac:dyDescent="0.25">
      <c r="A46" s="12">
        <v>1996.01</v>
      </c>
      <c r="B46" s="67">
        <f>'1.1'!B46-'1.2'!B46</f>
        <v>-208.40000000000009</v>
      </c>
    </row>
    <row r="47" spans="1:2" x14ac:dyDescent="0.25">
      <c r="A47" s="12">
        <v>1996.02</v>
      </c>
      <c r="B47" s="67">
        <f>'1.1'!B47-'1.2'!B47</f>
        <v>98.700000000000273</v>
      </c>
    </row>
    <row r="48" spans="1:2" x14ac:dyDescent="0.25">
      <c r="A48" s="12">
        <v>1996.03</v>
      </c>
      <c r="B48" s="67">
        <f>'1.1'!B48-'1.2'!B48</f>
        <v>-245.60000000000036</v>
      </c>
    </row>
    <row r="49" spans="1:2" x14ac:dyDescent="0.25">
      <c r="A49" s="12">
        <v>1996.04</v>
      </c>
      <c r="B49" s="67">
        <f>'1.1'!B49-'1.2'!B49</f>
        <v>-274.89999999999964</v>
      </c>
    </row>
    <row r="50" spans="1:2" x14ac:dyDescent="0.25">
      <c r="A50" s="12">
        <v>1996.05</v>
      </c>
      <c r="B50" s="67">
        <f>'1.1'!B50-'1.2'!B50</f>
        <v>-386.00000000000091</v>
      </c>
    </row>
    <row r="51" spans="1:2" x14ac:dyDescent="0.25">
      <c r="A51" s="12">
        <v>1996.06</v>
      </c>
      <c r="B51" s="67">
        <f>'1.1'!B51-'1.2'!B51</f>
        <v>243.09999999999991</v>
      </c>
    </row>
    <row r="52" spans="1:2" x14ac:dyDescent="0.25">
      <c r="A52" s="12">
        <v>1996.07</v>
      </c>
      <c r="B52" s="67">
        <f>'1.1'!B52-'1.2'!B52</f>
        <v>-566.30000000000018</v>
      </c>
    </row>
    <row r="53" spans="1:2" x14ac:dyDescent="0.25">
      <c r="A53" s="12">
        <v>1996.08</v>
      </c>
      <c r="B53" s="67">
        <f>'1.1'!B53-'1.2'!B53</f>
        <v>67.799999999999727</v>
      </c>
    </row>
    <row r="54" spans="1:2" x14ac:dyDescent="0.25">
      <c r="A54" s="12">
        <v>1996.09</v>
      </c>
      <c r="B54" s="67">
        <f>'1.1'!B54-'1.2'!B54</f>
        <v>-270.59999999999991</v>
      </c>
    </row>
    <row r="55" spans="1:2" x14ac:dyDescent="0.25">
      <c r="A55" s="12">
        <v>1996.1</v>
      </c>
      <c r="B55" s="67">
        <f>'1.1'!B55-'1.2'!B55</f>
        <v>-184.60000000000036</v>
      </c>
    </row>
    <row r="56" spans="1:2" x14ac:dyDescent="0.25">
      <c r="A56" s="12">
        <v>1996.11</v>
      </c>
      <c r="B56" s="67">
        <f>'1.1'!B56-'1.2'!B56</f>
        <v>-608.59999999999945</v>
      </c>
    </row>
    <row r="57" spans="1:2" x14ac:dyDescent="0.25">
      <c r="A57" s="12">
        <v>1996.12</v>
      </c>
      <c r="B57" s="67">
        <f>'1.1'!B57-'1.2'!B57</f>
        <v>-116.69999999999982</v>
      </c>
    </row>
    <row r="58" spans="1:2" x14ac:dyDescent="0.25">
      <c r="A58" s="12">
        <v>1997.01</v>
      </c>
      <c r="B58" s="67">
        <f>'1.1'!B58-'1.2'!B58</f>
        <v>-156.90000000000146</v>
      </c>
    </row>
    <row r="59" spans="1:2" x14ac:dyDescent="0.25">
      <c r="A59" s="12">
        <v>1997.02</v>
      </c>
      <c r="B59" s="67">
        <f>'1.1'!B59-'1.2'!B59</f>
        <v>-80.099999999999909</v>
      </c>
    </row>
    <row r="60" spans="1:2" x14ac:dyDescent="0.25">
      <c r="A60" s="12">
        <v>1997.03</v>
      </c>
      <c r="B60" s="67">
        <f>'1.1'!B60-'1.2'!B60</f>
        <v>-286.10000000000036</v>
      </c>
    </row>
    <row r="61" spans="1:2" x14ac:dyDescent="0.25">
      <c r="A61" s="12">
        <v>1997.04</v>
      </c>
      <c r="B61" s="67">
        <f>'1.1'!B61-'1.2'!B61</f>
        <v>-156.90000000000055</v>
      </c>
    </row>
    <row r="62" spans="1:2" x14ac:dyDescent="0.25">
      <c r="A62" s="12">
        <v>1997.05</v>
      </c>
      <c r="B62" s="67">
        <f>'1.1'!B62-'1.2'!B62</f>
        <v>142.69999999999982</v>
      </c>
    </row>
    <row r="63" spans="1:2" x14ac:dyDescent="0.25">
      <c r="A63" s="12">
        <v>1997.06</v>
      </c>
      <c r="B63" s="67">
        <f>'1.1'!B63-'1.2'!B63</f>
        <v>115.10000000000036</v>
      </c>
    </row>
    <row r="64" spans="1:2" x14ac:dyDescent="0.25">
      <c r="A64" s="12">
        <v>1997.07</v>
      </c>
      <c r="B64" s="67">
        <f>'1.1'!B64-'1.2'!B64</f>
        <v>-536.69999999999982</v>
      </c>
    </row>
    <row r="65" spans="1:2" x14ac:dyDescent="0.25">
      <c r="A65" s="12">
        <v>1997.08</v>
      </c>
      <c r="B65" s="67">
        <f>'1.1'!B65-'1.2'!B65</f>
        <v>329.79999999999836</v>
      </c>
    </row>
    <row r="66" spans="1:2" x14ac:dyDescent="0.25">
      <c r="A66" s="12">
        <v>1997.09</v>
      </c>
      <c r="B66" s="67">
        <f>'1.1'!B66-'1.2'!B66</f>
        <v>9</v>
      </c>
    </row>
    <row r="67" spans="1:2" x14ac:dyDescent="0.25">
      <c r="A67" s="12">
        <v>1997.1</v>
      </c>
      <c r="B67" s="67">
        <f>'1.1'!B67-'1.2'!B67</f>
        <v>-40.700000000001637</v>
      </c>
    </row>
    <row r="68" spans="1:2" x14ac:dyDescent="0.25">
      <c r="A68" s="12">
        <v>1997.11</v>
      </c>
      <c r="B68" s="67">
        <f>'1.1'!B68-'1.2'!B68</f>
        <v>-235.40000000000055</v>
      </c>
    </row>
    <row r="69" spans="1:2" x14ac:dyDescent="0.25">
      <c r="A69" s="12">
        <v>1997.12</v>
      </c>
      <c r="B69" s="67">
        <f>'1.1'!B69-'1.2'!B69</f>
        <v>-364.59999999999945</v>
      </c>
    </row>
    <row r="70" spans="1:2" x14ac:dyDescent="0.25">
      <c r="A70" s="12">
        <v>1998.01</v>
      </c>
      <c r="B70" s="67">
        <f>'1.1'!B70-'1.2'!B70</f>
        <v>-381.89999999999964</v>
      </c>
    </row>
    <row r="71" spans="1:2" x14ac:dyDescent="0.25">
      <c r="A71" s="12">
        <v>1998.02</v>
      </c>
      <c r="B71" s="67">
        <f>'1.1'!B71-'1.2'!B71</f>
        <v>50.299999999999272</v>
      </c>
    </row>
    <row r="72" spans="1:2" x14ac:dyDescent="0.25">
      <c r="A72" s="12">
        <v>1998.03</v>
      </c>
      <c r="B72" s="67">
        <f>'1.1'!B72-'1.2'!B72</f>
        <v>-84.100000000001273</v>
      </c>
    </row>
    <row r="73" spans="1:2" x14ac:dyDescent="0.25">
      <c r="A73" s="12">
        <v>1998.04</v>
      </c>
      <c r="B73" s="67">
        <f>'1.1'!B73-'1.2'!B73</f>
        <v>-192.00000000000091</v>
      </c>
    </row>
    <row r="74" spans="1:2" x14ac:dyDescent="0.25">
      <c r="A74" s="12">
        <v>1998.05</v>
      </c>
      <c r="B74" s="67">
        <f>'1.1'!B74-'1.2'!B74</f>
        <v>132.89999999999873</v>
      </c>
    </row>
    <row r="75" spans="1:2" x14ac:dyDescent="0.25">
      <c r="A75" s="12">
        <v>1998.06</v>
      </c>
      <c r="B75" s="67">
        <f>'1.1'!B75-'1.2'!B75</f>
        <v>546.19999999999982</v>
      </c>
    </row>
    <row r="76" spans="1:2" x14ac:dyDescent="0.25">
      <c r="A76" s="12">
        <v>1998.07</v>
      </c>
      <c r="B76" s="67">
        <f>'1.1'!B76-'1.2'!B76</f>
        <v>-550.19999999999891</v>
      </c>
    </row>
    <row r="77" spans="1:2" x14ac:dyDescent="0.25">
      <c r="A77" s="12">
        <v>1998.08</v>
      </c>
      <c r="B77" s="67">
        <f>'1.1'!B77-'1.2'!B77</f>
        <v>244.69999999999982</v>
      </c>
    </row>
    <row r="78" spans="1:2" x14ac:dyDescent="0.25">
      <c r="A78" s="12">
        <v>1998.09</v>
      </c>
      <c r="B78" s="67">
        <f>'1.1'!B78-'1.2'!B78</f>
        <v>3</v>
      </c>
    </row>
    <row r="79" spans="1:2" x14ac:dyDescent="0.25">
      <c r="A79" s="12">
        <v>1998.1</v>
      </c>
      <c r="B79" s="67">
        <f>'1.1'!B79-'1.2'!B79</f>
        <v>-91.300000000000182</v>
      </c>
    </row>
    <row r="80" spans="1:2" x14ac:dyDescent="0.25">
      <c r="A80" s="12">
        <v>1998.11</v>
      </c>
      <c r="B80" s="67">
        <f>'1.1'!B80-'1.2'!B80</f>
        <v>-181.39999999999964</v>
      </c>
    </row>
    <row r="81" spans="1:2" x14ac:dyDescent="0.25">
      <c r="A81" s="12">
        <v>1998.12</v>
      </c>
      <c r="B81" s="67">
        <f>'1.1'!B81-'1.2'!B81</f>
        <v>-311.29999999999927</v>
      </c>
    </row>
    <row r="82" spans="1:2" x14ac:dyDescent="0.25">
      <c r="A82" s="12">
        <v>1999.01</v>
      </c>
      <c r="B82" s="67">
        <f>'1.1'!B82-'1.2'!B82</f>
        <v>16.500000000000909</v>
      </c>
    </row>
    <row r="83" spans="1:2" x14ac:dyDescent="0.25">
      <c r="A83" s="12">
        <v>1999.02</v>
      </c>
      <c r="B83" s="67">
        <f>'1.1'!B83-'1.2'!B83</f>
        <v>-59.5</v>
      </c>
    </row>
    <row r="84" spans="1:2" x14ac:dyDescent="0.25">
      <c r="A84" s="12">
        <v>1999.03</v>
      </c>
      <c r="B84" s="67">
        <f>'1.1'!B84-'1.2'!B84</f>
        <v>-555.89999999999964</v>
      </c>
    </row>
    <row r="85" spans="1:2" x14ac:dyDescent="0.25">
      <c r="A85" s="12">
        <v>1999.04</v>
      </c>
      <c r="B85" s="67">
        <f>'1.1'!B85-'1.2'!B85</f>
        <v>-563.89999999999964</v>
      </c>
    </row>
    <row r="86" spans="1:2" x14ac:dyDescent="0.25">
      <c r="A86" s="12">
        <v>1999.05</v>
      </c>
      <c r="B86" s="67">
        <f>'1.1'!B86-'1.2'!B86</f>
        <v>-48.300000000000182</v>
      </c>
    </row>
    <row r="87" spans="1:2" x14ac:dyDescent="0.25">
      <c r="A87" s="12">
        <v>1999.06</v>
      </c>
      <c r="B87" s="67">
        <f>'1.1'!B87-'1.2'!B87</f>
        <v>403.09999999999854</v>
      </c>
    </row>
    <row r="88" spans="1:2" x14ac:dyDescent="0.25">
      <c r="A88" s="12">
        <v>1999.07</v>
      </c>
      <c r="B88" s="67">
        <f>'1.1'!B88-'1.2'!B88</f>
        <v>-487.00000000000182</v>
      </c>
    </row>
    <row r="89" spans="1:2" x14ac:dyDescent="0.25">
      <c r="A89" s="12">
        <v>1999.08</v>
      </c>
      <c r="B89" s="67">
        <f>'1.1'!B89-'1.2'!B89</f>
        <v>-559.5</v>
      </c>
    </row>
    <row r="90" spans="1:2" x14ac:dyDescent="0.25">
      <c r="A90" s="12">
        <v>1999.09</v>
      </c>
      <c r="B90" s="67">
        <f>'1.1'!B90-'1.2'!B90</f>
        <v>33.699999999998909</v>
      </c>
    </row>
    <row r="91" spans="1:2" x14ac:dyDescent="0.25">
      <c r="A91" s="12">
        <v>1999.1</v>
      </c>
      <c r="B91" s="67">
        <f>'1.1'!B91-'1.2'!B91</f>
        <v>-628.90000000000055</v>
      </c>
    </row>
    <row r="92" spans="1:2" x14ac:dyDescent="0.25">
      <c r="A92" s="12">
        <v>1999.11</v>
      </c>
      <c r="B92" s="67">
        <f>'1.1'!B92-'1.2'!B92</f>
        <v>-833</v>
      </c>
    </row>
    <row r="93" spans="1:2" x14ac:dyDescent="0.25">
      <c r="A93" s="12">
        <v>1999.12</v>
      </c>
      <c r="B93" s="67">
        <f>'1.1'!B93-'1.2'!B93</f>
        <v>-1087.6999999999998</v>
      </c>
    </row>
    <row r="94" spans="1:2" x14ac:dyDescent="0.25">
      <c r="A94" s="12">
        <v>2000.01</v>
      </c>
      <c r="B94" s="67">
        <f>'1.1'!B94-'1.2'!B94</f>
        <v>-366.70000000000164</v>
      </c>
    </row>
    <row r="95" spans="1:2" x14ac:dyDescent="0.25">
      <c r="A95" s="12">
        <v>2000.02</v>
      </c>
      <c r="B95" s="67">
        <f>'1.1'!B95-'1.2'!B95</f>
        <v>-498.30000000000109</v>
      </c>
    </row>
    <row r="96" spans="1:2" x14ac:dyDescent="0.25">
      <c r="A96" s="12">
        <v>2000.03</v>
      </c>
      <c r="B96" s="67">
        <f>'1.1'!B96-'1.2'!B96</f>
        <v>-519.30000000000018</v>
      </c>
    </row>
    <row r="97" spans="1:2" x14ac:dyDescent="0.25">
      <c r="A97" s="12">
        <v>2000.04</v>
      </c>
      <c r="B97" s="67">
        <f>'1.1'!B97-'1.2'!B97</f>
        <v>-366.49999999999909</v>
      </c>
    </row>
    <row r="98" spans="1:2" x14ac:dyDescent="0.25">
      <c r="A98" s="12">
        <v>2000.05</v>
      </c>
      <c r="B98" s="67">
        <f>'1.1'!B98-'1.2'!B98</f>
        <v>-456.40000000000055</v>
      </c>
    </row>
    <row r="99" spans="1:2" x14ac:dyDescent="0.25">
      <c r="A99" s="12">
        <v>2000.06</v>
      </c>
      <c r="B99" s="67">
        <f>'1.1'!B99-'1.2'!B99</f>
        <v>1090</v>
      </c>
    </row>
    <row r="100" spans="1:2" x14ac:dyDescent="0.25">
      <c r="A100" s="12">
        <v>2000.07</v>
      </c>
      <c r="B100" s="67">
        <f>'1.1'!B100-'1.2'!B100</f>
        <v>-837.09999999999945</v>
      </c>
    </row>
    <row r="101" spans="1:2" x14ac:dyDescent="0.25">
      <c r="A101" s="12">
        <v>2000.08</v>
      </c>
      <c r="B101" s="67">
        <f>'1.1'!B101-'1.2'!B101</f>
        <v>130.20000000000073</v>
      </c>
    </row>
    <row r="102" spans="1:2" x14ac:dyDescent="0.25">
      <c r="A102" s="12">
        <v>2000.09</v>
      </c>
      <c r="B102" s="67">
        <f>'1.1'!B102-'1.2'!B102</f>
        <v>-264.59999999999945</v>
      </c>
    </row>
    <row r="103" spans="1:2" x14ac:dyDescent="0.25">
      <c r="A103" s="12">
        <v>2000.1</v>
      </c>
      <c r="B103" s="67">
        <f>'1.1'!B103-'1.2'!B103</f>
        <v>-223.00000000000091</v>
      </c>
    </row>
    <row r="104" spans="1:2" x14ac:dyDescent="0.25">
      <c r="A104" s="12">
        <v>2000.11</v>
      </c>
      <c r="B104" s="67">
        <f>'1.1'!B104-'1.2'!B104</f>
        <v>-1401.9999999999995</v>
      </c>
    </row>
    <row r="105" spans="1:2" x14ac:dyDescent="0.25">
      <c r="A105" s="12">
        <v>2000.12</v>
      </c>
      <c r="B105" s="67">
        <f>'1.1'!B105-'1.2'!B105</f>
        <v>-576.09999999999945</v>
      </c>
    </row>
    <row r="106" spans="1:2" x14ac:dyDescent="0.25">
      <c r="A106" s="12">
        <v>2001.01</v>
      </c>
      <c r="B106" s="67">
        <f>'1.1'!B106-'1.2'!B106</f>
        <v>-707.49999999999818</v>
      </c>
    </row>
    <row r="107" spans="1:2" x14ac:dyDescent="0.25">
      <c r="A107" s="12">
        <v>2001.02</v>
      </c>
      <c r="B107" s="67">
        <f>'1.1'!B107-'1.2'!B107</f>
        <v>-331.69999999999982</v>
      </c>
    </row>
    <row r="108" spans="1:2" x14ac:dyDescent="0.25">
      <c r="A108" s="12">
        <v>2001.03</v>
      </c>
      <c r="B108" s="67">
        <f>'1.1'!B108-'1.2'!B108</f>
        <v>-1195.7999999999993</v>
      </c>
    </row>
    <row r="109" spans="1:2" x14ac:dyDescent="0.25">
      <c r="A109" s="12">
        <v>2001.04</v>
      </c>
      <c r="B109" s="67">
        <f>'1.1'!B109-'1.2'!B109</f>
        <v>-677.60000000000036</v>
      </c>
    </row>
    <row r="110" spans="1:2" x14ac:dyDescent="0.25">
      <c r="A110" s="12">
        <v>2001.05</v>
      </c>
      <c r="B110" s="67">
        <f>'1.1'!B110-'1.2'!B110</f>
        <v>-783.99999999999909</v>
      </c>
    </row>
    <row r="111" spans="1:2" x14ac:dyDescent="0.25">
      <c r="A111" s="12">
        <v>2001.06</v>
      </c>
      <c r="B111" s="67">
        <f>'1.1'!B111-'1.2'!B111</f>
        <v>-81.700000000000728</v>
      </c>
    </row>
    <row r="112" spans="1:2" x14ac:dyDescent="0.25">
      <c r="A112" s="12">
        <v>2001.07</v>
      </c>
      <c r="B112" s="67">
        <f>'1.1'!B112-'1.2'!B112</f>
        <v>-867.60000000000036</v>
      </c>
    </row>
    <row r="113" spans="1:2" x14ac:dyDescent="0.25">
      <c r="A113" s="12">
        <v>2001.08</v>
      </c>
      <c r="B113" s="67">
        <f>'1.1'!B113-'1.2'!B113</f>
        <v>287.59999999999945</v>
      </c>
    </row>
    <row r="114" spans="1:2" x14ac:dyDescent="0.25">
      <c r="A114" s="12">
        <v>2001.09</v>
      </c>
      <c r="B114" s="67">
        <f>'1.1'!B114-'1.2'!B114</f>
        <v>376.59999999999991</v>
      </c>
    </row>
    <row r="115" spans="1:2" x14ac:dyDescent="0.25">
      <c r="A115" s="12">
        <v>2001.1</v>
      </c>
      <c r="B115" s="67">
        <f>'1.1'!B115-'1.2'!B115</f>
        <v>-513.19999999999982</v>
      </c>
    </row>
    <row r="116" spans="1:2" x14ac:dyDescent="0.25">
      <c r="A116" s="12">
        <v>2001.11</v>
      </c>
      <c r="B116" s="67">
        <f>'1.1'!B116-'1.2'!B116</f>
        <v>-693.39999999999964</v>
      </c>
    </row>
    <row r="117" spans="1:2" x14ac:dyDescent="0.25">
      <c r="A117" s="12">
        <v>2001.12</v>
      </c>
      <c r="B117" s="67">
        <f>'1.1'!B117-'1.2'!B117</f>
        <v>-1075.5999999999995</v>
      </c>
    </row>
    <row r="118" spans="1:2" x14ac:dyDescent="0.25">
      <c r="A118" s="12">
        <v>2002.01</v>
      </c>
      <c r="B118" s="67">
        <f>'1.1'!B118-'1.2'!B118</f>
        <v>-278.5</v>
      </c>
    </row>
    <row r="119" spans="1:2" x14ac:dyDescent="0.25">
      <c r="A119" s="12">
        <v>2002.02</v>
      </c>
      <c r="B119" s="67">
        <f>'1.1'!B119-'1.2'!B119</f>
        <v>-513.70000000000027</v>
      </c>
    </row>
    <row r="120" spans="1:2" x14ac:dyDescent="0.25">
      <c r="A120" s="12">
        <v>2002.03</v>
      </c>
      <c r="B120" s="67">
        <f>'1.1'!B120-'1.2'!B120</f>
        <v>-1301.9999999999991</v>
      </c>
    </row>
    <row r="121" spans="1:2" x14ac:dyDescent="0.25">
      <c r="A121" s="12">
        <v>2002.04</v>
      </c>
      <c r="B121" s="67">
        <f>'1.1'!B121-'1.2'!B121</f>
        <v>-638.29999999999973</v>
      </c>
    </row>
    <row r="122" spans="1:2" x14ac:dyDescent="0.25">
      <c r="A122" s="12">
        <v>2002.05</v>
      </c>
      <c r="B122" s="67">
        <f>'1.1'!B122-'1.2'!B122</f>
        <v>94</v>
      </c>
    </row>
    <row r="123" spans="1:2" x14ac:dyDescent="0.25">
      <c r="A123" s="12">
        <v>2002.06</v>
      </c>
      <c r="B123" s="67">
        <f>'1.1'!B123-'1.2'!B123</f>
        <v>476.89999999999964</v>
      </c>
    </row>
    <row r="124" spans="1:2" x14ac:dyDescent="0.25">
      <c r="A124" s="12">
        <v>2002.07</v>
      </c>
      <c r="B124" s="67">
        <f>'1.1'!B124-'1.2'!B124</f>
        <v>-244</v>
      </c>
    </row>
    <row r="125" spans="1:2" x14ac:dyDescent="0.25">
      <c r="A125" s="12">
        <v>2002.08</v>
      </c>
      <c r="B125" s="67">
        <f>'1.1'!B125-'1.2'!B125</f>
        <v>-47.899999999999636</v>
      </c>
    </row>
    <row r="126" spans="1:2" x14ac:dyDescent="0.25">
      <c r="A126" s="12">
        <v>2002.09</v>
      </c>
      <c r="B126" s="67">
        <f>'1.1'!B126-'1.2'!B126</f>
        <v>-734.80000000000109</v>
      </c>
    </row>
    <row r="127" spans="1:2" x14ac:dyDescent="0.25">
      <c r="A127" s="12">
        <v>2002.1</v>
      </c>
      <c r="B127" s="67">
        <f>'1.1'!B127-'1.2'!B127</f>
        <v>1363.6999999999998</v>
      </c>
    </row>
    <row r="128" spans="1:2" x14ac:dyDescent="0.25">
      <c r="A128" s="12">
        <v>2002.11</v>
      </c>
      <c r="B128" s="67">
        <f>'1.1'!B128-'1.2'!B128</f>
        <v>-446.89999999999873</v>
      </c>
    </row>
    <row r="129" spans="1:2" x14ac:dyDescent="0.25">
      <c r="A129" s="12">
        <v>2002.12</v>
      </c>
      <c r="B129" s="67">
        <f>'1.1'!B129-'1.2'!B129</f>
        <v>-192.79999999999927</v>
      </c>
    </row>
    <row r="130" spans="1:2" x14ac:dyDescent="0.25">
      <c r="A130" s="12">
        <v>2003.01</v>
      </c>
      <c r="B130" s="67">
        <f>'1.1'!B130-'1.2'!B130</f>
        <v>618.60000000000036</v>
      </c>
    </row>
    <row r="131" spans="1:2" x14ac:dyDescent="0.25">
      <c r="A131" s="12">
        <v>2003.02</v>
      </c>
      <c r="B131" s="67">
        <f>'1.1'!B131-'1.2'!B131</f>
        <v>-535.20000000000073</v>
      </c>
    </row>
    <row r="132" spans="1:2" x14ac:dyDescent="0.25">
      <c r="A132" s="12">
        <v>2003.03</v>
      </c>
      <c r="B132" s="67">
        <f>'1.1'!B132-'1.2'!B132</f>
        <v>383.70000000000164</v>
      </c>
    </row>
    <row r="133" spans="1:2" x14ac:dyDescent="0.25">
      <c r="A133" s="12">
        <v>2003.04</v>
      </c>
      <c r="B133" s="67">
        <f>'1.1'!B133-'1.2'!B133</f>
        <v>668.50000000000182</v>
      </c>
    </row>
    <row r="134" spans="1:2" x14ac:dyDescent="0.25">
      <c r="A134" s="12">
        <v>2003.05</v>
      </c>
      <c r="B134" s="67">
        <f>'1.1'!B134-'1.2'!B134</f>
        <v>1310.5999999999995</v>
      </c>
    </row>
    <row r="135" spans="1:2" x14ac:dyDescent="0.25">
      <c r="A135" s="12">
        <v>2003.06</v>
      </c>
      <c r="B135" s="67">
        <f>'1.1'!B135-'1.2'!B135</f>
        <v>652.49999999999909</v>
      </c>
    </row>
    <row r="136" spans="1:2" x14ac:dyDescent="0.25">
      <c r="A136" s="12">
        <v>2003.07</v>
      </c>
      <c r="B136" s="67">
        <f>'1.1'!B136-'1.2'!B136</f>
        <v>559.39999999999964</v>
      </c>
    </row>
    <row r="137" spans="1:2" x14ac:dyDescent="0.25">
      <c r="A137" s="12">
        <v>2003.08</v>
      </c>
      <c r="B137" s="67">
        <f>'1.1'!B137-'1.2'!B137</f>
        <v>-186.30000000000018</v>
      </c>
    </row>
    <row r="138" spans="1:2" x14ac:dyDescent="0.25">
      <c r="A138" s="12">
        <v>2003.09</v>
      </c>
      <c r="B138" s="67">
        <f>'1.1'!B138-'1.2'!B138</f>
        <v>743.20000000000164</v>
      </c>
    </row>
    <row r="139" spans="1:2" x14ac:dyDescent="0.25">
      <c r="A139" s="12">
        <v>2003.1</v>
      </c>
      <c r="B139" s="67">
        <f>'1.1'!B139-'1.2'!B139</f>
        <v>719.30000000000018</v>
      </c>
    </row>
    <row r="140" spans="1:2" x14ac:dyDescent="0.25">
      <c r="A140" s="12">
        <v>2003.11</v>
      </c>
      <c r="B140" s="67">
        <f>'1.1'!B140-'1.2'!B140</f>
        <v>261.59999999999945</v>
      </c>
    </row>
    <row r="141" spans="1:2" x14ac:dyDescent="0.25">
      <c r="A141" s="12">
        <v>2003.12</v>
      </c>
      <c r="B141" s="67">
        <f>'1.1'!B141-'1.2'!B141</f>
        <v>-291.99999999999909</v>
      </c>
    </row>
    <row r="142" spans="1:2" x14ac:dyDescent="0.25">
      <c r="A142" s="12">
        <v>2004.01</v>
      </c>
      <c r="B142" s="67">
        <f>'1.1'!B142-'1.2'!B142</f>
        <v>1707.6000000000013</v>
      </c>
    </row>
    <row r="143" spans="1:2" x14ac:dyDescent="0.25">
      <c r="A143" s="12">
        <v>2004.02</v>
      </c>
      <c r="B143" s="67">
        <f>'1.1'!B143-'1.2'!B143</f>
        <v>240.5</v>
      </c>
    </row>
    <row r="144" spans="1:2" x14ac:dyDescent="0.25">
      <c r="A144" s="12">
        <v>2004.03</v>
      </c>
      <c r="B144" s="67">
        <f>'1.1'!B144-'1.2'!B144</f>
        <v>1640.2000000000007</v>
      </c>
    </row>
    <row r="145" spans="1:2" x14ac:dyDescent="0.25">
      <c r="A145" s="12">
        <v>2004.04</v>
      </c>
      <c r="B145" s="67">
        <f>'1.1'!B145-'1.2'!B145</f>
        <v>1832.2000000000007</v>
      </c>
    </row>
    <row r="146" spans="1:2" x14ac:dyDescent="0.25">
      <c r="A146" s="12">
        <v>2004.05</v>
      </c>
      <c r="B146" s="67">
        <f>'1.1'!B146-'1.2'!B146</f>
        <v>4367.8999999999996</v>
      </c>
    </row>
    <row r="147" spans="1:2" x14ac:dyDescent="0.25">
      <c r="A147" s="12">
        <v>2004.06</v>
      </c>
      <c r="B147" s="67">
        <f>'1.1'!B147-'1.2'!B147</f>
        <v>1918.0999999999985</v>
      </c>
    </row>
    <row r="148" spans="1:2" x14ac:dyDescent="0.25">
      <c r="A148" s="12">
        <v>2004.07</v>
      </c>
      <c r="B148" s="67">
        <f>'1.1'!B148-'1.2'!B148</f>
        <v>1908.1999999999998</v>
      </c>
    </row>
    <row r="149" spans="1:2" x14ac:dyDescent="0.25">
      <c r="A149" s="12">
        <v>2004.08</v>
      </c>
      <c r="B149" s="67">
        <f>'1.1'!B149-'1.2'!B149</f>
        <v>1317.0000000000009</v>
      </c>
    </row>
    <row r="150" spans="1:2" x14ac:dyDescent="0.25">
      <c r="A150" s="12">
        <v>2004.09</v>
      </c>
      <c r="B150" s="67">
        <f>'1.1'!B150-'1.2'!B150</f>
        <v>1524.2000000000007</v>
      </c>
    </row>
    <row r="151" spans="1:2" x14ac:dyDescent="0.25">
      <c r="A151" s="12">
        <v>2004.1</v>
      </c>
      <c r="B151" s="67">
        <f>'1.1'!B151-'1.2'!B151</f>
        <v>1572.9000000000005</v>
      </c>
    </row>
    <row r="152" spans="1:2" x14ac:dyDescent="0.25">
      <c r="A152" s="12">
        <v>2004.11</v>
      </c>
      <c r="B152" s="67">
        <f>'1.1'!B152-'1.2'!B152</f>
        <v>753.40000000000055</v>
      </c>
    </row>
    <row r="153" spans="1:2" x14ac:dyDescent="0.25">
      <c r="A153" s="12">
        <v>2004.12</v>
      </c>
      <c r="B153" s="67">
        <f>'1.1'!B153-'1.2'!B153</f>
        <v>-1470.1000000000004</v>
      </c>
    </row>
    <row r="154" spans="1:2" x14ac:dyDescent="0.25">
      <c r="A154" s="12">
        <v>2005.01</v>
      </c>
      <c r="B154" s="67">
        <f>'1.1'!B154-'1.2'!B154</f>
        <v>2129.5000000000009</v>
      </c>
    </row>
    <row r="155" spans="1:2" x14ac:dyDescent="0.25">
      <c r="A155" s="12">
        <v>2005.02</v>
      </c>
      <c r="B155" s="67">
        <f>'1.1'!B155-'1.2'!B155</f>
        <v>791.50000000000091</v>
      </c>
    </row>
    <row r="156" spans="1:2" x14ac:dyDescent="0.25">
      <c r="A156" s="12">
        <v>2005.03</v>
      </c>
      <c r="B156" s="67">
        <f>'1.1'!B156-'1.2'!B156</f>
        <v>1643.3999999999996</v>
      </c>
    </row>
    <row r="157" spans="1:2" x14ac:dyDescent="0.25">
      <c r="A157" s="12">
        <v>2005.04</v>
      </c>
      <c r="B157" s="67">
        <f>'1.1'!B157-'1.2'!B157</f>
        <v>2501.9000000000015</v>
      </c>
    </row>
    <row r="158" spans="1:2" x14ac:dyDescent="0.25">
      <c r="A158" s="12">
        <v>2005.05</v>
      </c>
      <c r="B158" s="67">
        <f>'1.1'!B158-'1.2'!B158</f>
        <v>1376.5</v>
      </c>
    </row>
    <row r="159" spans="1:2" x14ac:dyDescent="0.25">
      <c r="A159" s="12">
        <v>2005.06</v>
      </c>
      <c r="B159" s="67">
        <f>'1.1'!B159-'1.2'!B159</f>
        <v>1672.8999999999978</v>
      </c>
    </row>
    <row r="160" spans="1:2" x14ac:dyDescent="0.25">
      <c r="A160" s="12">
        <v>2005.07</v>
      </c>
      <c r="B160" s="67">
        <f>'1.1'!B160-'1.2'!B160</f>
        <v>2464.5</v>
      </c>
    </row>
    <row r="161" spans="1:2" x14ac:dyDescent="0.25">
      <c r="A161" s="12">
        <v>2005.08</v>
      </c>
      <c r="B161" s="67">
        <f>'1.1'!B161-'1.2'!B161</f>
        <v>1156.6000000000022</v>
      </c>
    </row>
    <row r="162" spans="1:2" x14ac:dyDescent="0.25">
      <c r="A162" s="12">
        <v>2005.09</v>
      </c>
      <c r="B162" s="67">
        <f>'1.1'!B162-'1.2'!B162</f>
        <v>1706.0999999999985</v>
      </c>
    </row>
    <row r="163" spans="1:2" x14ac:dyDescent="0.25">
      <c r="A163" s="12">
        <v>2005.1</v>
      </c>
      <c r="B163" s="67">
        <f>'1.1'!B163-'1.2'!B163</f>
        <v>1661.6999999999971</v>
      </c>
    </row>
    <row r="164" spans="1:2" x14ac:dyDescent="0.25">
      <c r="A164" s="12">
        <v>2005.11</v>
      </c>
      <c r="B164" s="67">
        <f>'1.1'!B164-'1.2'!B164</f>
        <v>1834.3000000000011</v>
      </c>
    </row>
    <row r="165" spans="1:2" x14ac:dyDescent="0.25">
      <c r="A165" s="12">
        <v>2005.12</v>
      </c>
      <c r="B165" s="67">
        <f>'1.1'!B165-'1.2'!B165</f>
        <v>280.89999999999418</v>
      </c>
    </row>
    <row r="166" spans="1:2" x14ac:dyDescent="0.25">
      <c r="A166" s="12">
        <v>2006.01</v>
      </c>
      <c r="B166" s="67">
        <f>'1.1'!B166-'1.2'!B166</f>
        <v>2501.8999999999978</v>
      </c>
    </row>
    <row r="167" spans="1:2" x14ac:dyDescent="0.25">
      <c r="A167" s="12">
        <v>2006.02</v>
      </c>
      <c r="B167" s="67">
        <f>'1.1'!B167-'1.2'!B167</f>
        <v>1241.2900000000045</v>
      </c>
    </row>
    <row r="168" spans="1:2" x14ac:dyDescent="0.25">
      <c r="A168" s="12">
        <v>2006.03</v>
      </c>
      <c r="B168" s="67">
        <f>'1.1'!B168-'1.2'!B168</f>
        <v>2024.8000000000011</v>
      </c>
    </row>
    <row r="169" spans="1:2" x14ac:dyDescent="0.25">
      <c r="A169" s="12">
        <v>2006.04</v>
      </c>
      <c r="B169" s="67">
        <f>'1.1'!B169-'1.2'!B169</f>
        <v>2635.8999999999996</v>
      </c>
    </row>
    <row r="170" spans="1:2" x14ac:dyDescent="0.25">
      <c r="A170" s="12">
        <v>2006.05</v>
      </c>
      <c r="B170" s="67">
        <f>'1.1'!B170-'1.2'!B170</f>
        <v>4696.2999999999993</v>
      </c>
    </row>
    <row r="171" spans="1:2" x14ac:dyDescent="0.25">
      <c r="A171" s="12">
        <v>2006.06</v>
      </c>
      <c r="B171" s="67">
        <f>'1.1'!B171-'1.2'!B171</f>
        <v>2158.7000000000007</v>
      </c>
    </row>
    <row r="172" spans="1:2" x14ac:dyDescent="0.25">
      <c r="A172" s="12">
        <v>2006.07</v>
      </c>
      <c r="B172" s="67">
        <f>'1.1'!B172-'1.2'!B172</f>
        <v>2903.8999999999996</v>
      </c>
    </row>
    <row r="173" spans="1:2" x14ac:dyDescent="0.25">
      <c r="A173" s="12">
        <v>2006.08</v>
      </c>
      <c r="B173" s="67">
        <f>'1.1'!B173-'1.2'!B173</f>
        <v>1300.2000000000025</v>
      </c>
    </row>
    <row r="174" spans="1:2" x14ac:dyDescent="0.25">
      <c r="A174" s="12">
        <v>2006.09</v>
      </c>
      <c r="B174" s="67">
        <f>'1.1'!B174-'1.2'!B174</f>
        <v>2826.8000000000011</v>
      </c>
    </row>
    <row r="175" spans="1:2" x14ac:dyDescent="0.25">
      <c r="A175" s="12">
        <v>2006.1</v>
      </c>
      <c r="B175" s="67">
        <f>'1.1'!B175-'1.2'!B175</f>
        <v>3064.600000000004</v>
      </c>
    </row>
    <row r="176" spans="1:2" x14ac:dyDescent="0.25">
      <c r="A176" s="12">
        <v>2006.11</v>
      </c>
      <c r="B176" s="67">
        <f>'1.1'!B176-'1.2'!B176</f>
        <v>3029.7999999999975</v>
      </c>
    </row>
    <row r="177" spans="1:2" x14ac:dyDescent="0.25">
      <c r="A177" s="12">
        <v>2006.12</v>
      </c>
      <c r="B177" s="67">
        <f>'1.1'!B177-'1.2'!B177</f>
        <v>-606.40000000000146</v>
      </c>
    </row>
    <row r="178" spans="1:2" x14ac:dyDescent="0.25">
      <c r="A178" s="12">
        <v>2007.01</v>
      </c>
      <c r="B178" s="67">
        <f>'1.1'!B178-'1.2'!B178</f>
        <v>2324.8999999999996</v>
      </c>
    </row>
    <row r="179" spans="1:2" x14ac:dyDescent="0.25">
      <c r="A179" s="12">
        <v>2007.02</v>
      </c>
      <c r="B179" s="67">
        <f>'1.1'!B179-'1.2'!B179</f>
        <v>1316.3000000000029</v>
      </c>
    </row>
    <row r="180" spans="1:2" x14ac:dyDescent="0.25">
      <c r="A180" s="12">
        <v>2007.03</v>
      </c>
      <c r="B180" s="67">
        <f>'1.1'!B180-'1.2'!B180</f>
        <v>1934.2999999999993</v>
      </c>
    </row>
    <row r="181" spans="1:2" x14ac:dyDescent="0.25">
      <c r="A181" s="12">
        <v>2007.04</v>
      </c>
      <c r="B181" s="67">
        <f>'1.1'!B181-'1.2'!B181</f>
        <v>2056.6999999999971</v>
      </c>
    </row>
    <row r="182" spans="1:2" x14ac:dyDescent="0.25">
      <c r="A182" s="12">
        <v>2007.05</v>
      </c>
      <c r="B182" s="67">
        <f>'1.1'!B182-'1.2'!B182</f>
        <v>6187.3799999999992</v>
      </c>
    </row>
    <row r="183" spans="1:2" x14ac:dyDescent="0.25">
      <c r="A183" s="12">
        <v>2007.06</v>
      </c>
      <c r="B183" s="67">
        <f>'1.1'!B183-'1.2'!B183</f>
        <v>2816.2999999999993</v>
      </c>
    </row>
    <row r="184" spans="1:2" x14ac:dyDescent="0.25">
      <c r="A184" s="12">
        <v>2007.07</v>
      </c>
      <c r="B184" s="67">
        <f>'1.1'!B184-'1.2'!B184</f>
        <v>3805.6000000000004</v>
      </c>
    </row>
    <row r="185" spans="1:2" x14ac:dyDescent="0.25">
      <c r="A185" s="12">
        <v>2007.08</v>
      </c>
      <c r="B185" s="67">
        <f>'1.1'!B185-'1.2'!B185</f>
        <v>2258.6999999999989</v>
      </c>
    </row>
    <row r="186" spans="1:2" x14ac:dyDescent="0.25">
      <c r="A186" s="12">
        <v>2007.09</v>
      </c>
      <c r="B186" s="67">
        <f>'1.1'!B186-'1.2'!B186</f>
        <v>3671.9000000000015</v>
      </c>
    </row>
    <row r="187" spans="1:2" x14ac:dyDescent="0.25">
      <c r="A187" s="12">
        <v>2007.1</v>
      </c>
      <c r="B187" s="67">
        <f>'1.1'!B187-'1.2'!B187</f>
        <v>2316.6000000000022</v>
      </c>
    </row>
    <row r="188" spans="1:2" x14ac:dyDescent="0.25">
      <c r="A188" s="12">
        <v>2007.11</v>
      </c>
      <c r="B188" s="67">
        <f>'1.1'!B188-'1.2'!B188</f>
        <v>3150.6999999999989</v>
      </c>
    </row>
    <row r="189" spans="1:2" x14ac:dyDescent="0.25">
      <c r="A189" s="12">
        <v>2007.12</v>
      </c>
      <c r="B189" s="67">
        <f>'1.1'!B189-'1.2'!B189</f>
        <v>-2913.2000000000025</v>
      </c>
    </row>
    <row r="190" spans="1:2" x14ac:dyDescent="0.25">
      <c r="A190" s="12">
        <v>2008.01</v>
      </c>
      <c r="B190" s="67">
        <f>'1.1'!B190-'1.2'!B190</f>
        <v>4509.3000000000047</v>
      </c>
    </row>
    <row r="191" spans="1:2" x14ac:dyDescent="0.25">
      <c r="A191" s="12">
        <v>2008.02</v>
      </c>
      <c r="B191" s="67">
        <f>'1.1'!B191-'1.2'!B191</f>
        <v>3340.1999999999971</v>
      </c>
    </row>
    <row r="192" spans="1:2" x14ac:dyDescent="0.25">
      <c r="A192" s="12">
        <v>2008.03</v>
      </c>
      <c r="B192" s="67">
        <f>'1.1'!B192-'1.2'!B192</f>
        <v>2334.0000000000036</v>
      </c>
    </row>
    <row r="193" spans="1:2" x14ac:dyDescent="0.25">
      <c r="A193" s="12">
        <v>2008.04</v>
      </c>
      <c r="B193" s="67">
        <f>'1.1'!B193-'1.2'!B193</f>
        <v>3534.6999999999935</v>
      </c>
    </row>
    <row r="194" spans="1:2" x14ac:dyDescent="0.25">
      <c r="A194" s="12">
        <v>2008.05</v>
      </c>
      <c r="B194" s="67">
        <f>'1.1'!B194-'1.2'!B194</f>
        <v>7144.9999999999982</v>
      </c>
    </row>
    <row r="195" spans="1:2" x14ac:dyDescent="0.25">
      <c r="A195" s="12">
        <v>2008.06</v>
      </c>
      <c r="B195" s="67">
        <f>'1.1'!B195-'1.2'!B195</f>
        <v>3002.2999999999938</v>
      </c>
    </row>
    <row r="196" spans="1:2" x14ac:dyDescent="0.25">
      <c r="A196" s="12">
        <v>2008.07</v>
      </c>
      <c r="B196" s="67">
        <f>'1.1'!B196-'1.2'!B196</f>
        <v>5043.8999999999942</v>
      </c>
    </row>
    <row r="197" spans="1:2" x14ac:dyDescent="0.25">
      <c r="A197" s="12">
        <v>2008.08</v>
      </c>
      <c r="B197" s="67">
        <f>'1.1'!B197-'1.2'!B197</f>
        <v>4484.7999999999975</v>
      </c>
    </row>
    <row r="198" spans="1:2" x14ac:dyDescent="0.25">
      <c r="A198" s="12">
        <v>2008.09</v>
      </c>
      <c r="B198" s="67">
        <f>'1.1'!B198-'1.2'!B198</f>
        <v>4058.3000000000011</v>
      </c>
    </row>
    <row r="199" spans="1:2" x14ac:dyDescent="0.25">
      <c r="A199" s="12">
        <v>2008.1</v>
      </c>
      <c r="B199" s="67">
        <f>'1.1'!B199-'1.2'!B199</f>
        <v>3157.8999999999978</v>
      </c>
    </row>
    <row r="200" spans="1:2" x14ac:dyDescent="0.25">
      <c r="A200" s="12">
        <v>2008.11</v>
      </c>
      <c r="B200" s="67">
        <f>'1.1'!B200-'1.2'!B200</f>
        <v>3091.1000000000004</v>
      </c>
    </row>
    <row r="201" spans="1:2" x14ac:dyDescent="0.25">
      <c r="A201" s="12">
        <v>2008.12</v>
      </c>
      <c r="B201" s="67">
        <f>'1.1'!B201-'1.2'!B201</f>
        <v>-6143.5</v>
      </c>
    </row>
    <row r="202" spans="1:2" x14ac:dyDescent="0.25">
      <c r="A202" s="12">
        <v>2009.01</v>
      </c>
      <c r="B202" s="67">
        <f>'1.1'!B202-'1.2'!B202</f>
        <v>4012.2000000000044</v>
      </c>
    </row>
    <row r="203" spans="1:2" x14ac:dyDescent="0.25">
      <c r="A203" s="12">
        <v>2009.02</v>
      </c>
      <c r="B203" s="67">
        <f>'1.1'!B203-'1.2'!B203</f>
        <v>2933.2000000000025</v>
      </c>
    </row>
    <row r="204" spans="1:2" x14ac:dyDescent="0.25">
      <c r="A204" s="12">
        <v>2009.03</v>
      </c>
      <c r="B204" s="67">
        <f>'1.1'!B204-'1.2'!B204</f>
        <v>1192.5800000000017</v>
      </c>
    </row>
    <row r="205" spans="1:2" x14ac:dyDescent="0.25">
      <c r="A205" s="12">
        <v>2009.04</v>
      </c>
      <c r="B205" s="67">
        <f>'1.1'!B205-'1.2'!B205</f>
        <v>1228.2999999999956</v>
      </c>
    </row>
    <row r="206" spans="1:2" x14ac:dyDescent="0.25">
      <c r="A206" s="12">
        <v>2009.05</v>
      </c>
      <c r="B206" s="67">
        <f>'1.1'!B206-'1.2'!B206</f>
        <v>4003.7000000000062</v>
      </c>
    </row>
    <row r="207" spans="1:2" x14ac:dyDescent="0.25">
      <c r="A207" s="12">
        <v>2009.06</v>
      </c>
      <c r="B207" s="67">
        <f>'1.1'!B207-'1.2'!B207</f>
        <v>2039.6999999999971</v>
      </c>
    </row>
    <row r="208" spans="1:2" x14ac:dyDescent="0.25">
      <c r="A208" s="12">
        <v>2009.07</v>
      </c>
      <c r="B208" s="67">
        <f>'1.1'!B208-'1.2'!B208</f>
        <v>2164.5000000000036</v>
      </c>
    </row>
    <row r="209" spans="1:2" x14ac:dyDescent="0.25">
      <c r="A209" s="12">
        <v>2009.08</v>
      </c>
      <c r="B209" s="67">
        <f>'1.1'!B209-'1.2'!B209</f>
        <v>2283.2000000000044</v>
      </c>
    </row>
    <row r="210" spans="1:2" x14ac:dyDescent="0.25">
      <c r="A210" s="12">
        <v>2009.09</v>
      </c>
      <c r="B210" s="67">
        <f>'1.1'!B210-'1.2'!B210</f>
        <v>1121.7000000000007</v>
      </c>
    </row>
    <row r="211" spans="1:2" x14ac:dyDescent="0.25">
      <c r="A211" s="12">
        <v>2009.1</v>
      </c>
      <c r="B211" s="67">
        <f>'1.1'!B211-'1.2'!B211</f>
        <v>1109.2000000000044</v>
      </c>
    </row>
    <row r="212" spans="1:2" x14ac:dyDescent="0.25">
      <c r="A212" s="12">
        <v>2009.11</v>
      </c>
      <c r="B212" s="67">
        <f>'1.1'!B212-'1.2'!B212</f>
        <v>5030.0999999999949</v>
      </c>
    </row>
    <row r="213" spans="1:2" x14ac:dyDescent="0.25">
      <c r="A213" s="12">
        <v>2009.12</v>
      </c>
      <c r="B213" s="67">
        <f>'1.1'!B213-'1.2'!B213</f>
        <v>1576.6999999999971</v>
      </c>
    </row>
    <row r="214" spans="1:2" x14ac:dyDescent="0.25">
      <c r="A214" s="12">
        <v>2010.01</v>
      </c>
      <c r="B214" s="67">
        <f>'1.1'!B214-'1.2'!B214</f>
        <v>2914.7000000000007</v>
      </c>
    </row>
    <row r="215" spans="1:2" x14ac:dyDescent="0.25">
      <c r="A215" s="12">
        <v>2010.02</v>
      </c>
      <c r="B215" s="67">
        <f>'1.1'!B215-'1.2'!B215</f>
        <v>2591.5999999999949</v>
      </c>
    </row>
    <row r="216" spans="1:2" x14ac:dyDescent="0.25">
      <c r="A216" s="12">
        <v>2010.03</v>
      </c>
      <c r="B216" s="67">
        <f>'1.1'!B216-'1.2'!B216</f>
        <v>1947.9000000000015</v>
      </c>
    </row>
    <row r="217" spans="1:2" x14ac:dyDescent="0.25">
      <c r="A217" s="12">
        <v>2010.04</v>
      </c>
      <c r="B217" s="67">
        <f>'1.1'!B217-'1.2'!B217</f>
        <v>2385.3999999999978</v>
      </c>
    </row>
    <row r="218" spans="1:2" x14ac:dyDescent="0.25">
      <c r="A218" s="12">
        <v>2010.05</v>
      </c>
      <c r="B218" s="67">
        <f>'1.1'!B218-'1.2'!B218</f>
        <v>6486.3999999999942</v>
      </c>
    </row>
    <row r="219" spans="1:2" x14ac:dyDescent="0.25">
      <c r="A219" s="12">
        <v>2010.06</v>
      </c>
      <c r="B219" s="67">
        <f>'1.1'!B219-'1.2'!B219</f>
        <v>3467.7000000000044</v>
      </c>
    </row>
    <row r="220" spans="1:2" x14ac:dyDescent="0.25">
      <c r="A220" s="12">
        <v>2010.07</v>
      </c>
      <c r="B220" s="67">
        <f>'1.1'!B220-'1.2'!B220</f>
        <v>6518.2000000000007</v>
      </c>
    </row>
    <row r="221" spans="1:2" x14ac:dyDescent="0.25">
      <c r="A221" s="12">
        <v>2010.08</v>
      </c>
      <c r="B221" s="67">
        <f>'1.1'!B221-'1.2'!B221</f>
        <v>5794.5</v>
      </c>
    </row>
    <row r="222" spans="1:2" x14ac:dyDescent="0.25">
      <c r="A222" s="12">
        <v>2010.09</v>
      </c>
      <c r="B222" s="67">
        <f>'1.1'!B222-'1.2'!B222</f>
        <v>4145.6000000000058</v>
      </c>
    </row>
    <row r="223" spans="1:2" x14ac:dyDescent="0.25">
      <c r="A223" s="12">
        <v>2010.1</v>
      </c>
      <c r="B223" s="67">
        <f>'1.1'!B223-'1.2'!B223</f>
        <v>5560.3999999999942</v>
      </c>
    </row>
    <row r="224" spans="1:2" x14ac:dyDescent="0.25">
      <c r="A224" s="12">
        <v>2010.11</v>
      </c>
      <c r="B224" s="67">
        <f>'1.1'!B224-'1.2'!B224</f>
        <v>6756.7000000000116</v>
      </c>
    </row>
    <row r="225" spans="1:2" x14ac:dyDescent="0.25">
      <c r="A225" s="12">
        <v>2010.12</v>
      </c>
      <c r="B225" s="67">
        <f>'1.1'!B225-'1.2'!B225</f>
        <v>-54.299999999981083</v>
      </c>
    </row>
    <row r="226" spans="1:2" x14ac:dyDescent="0.25">
      <c r="A226" s="12">
        <v>2011.01</v>
      </c>
      <c r="B226" s="67">
        <f>'1.1'!B226-'1.2'!B226</f>
        <v>3845.5000000000036</v>
      </c>
    </row>
    <row r="227" spans="1:2" x14ac:dyDescent="0.25">
      <c r="A227" s="12">
        <v>2011.02</v>
      </c>
      <c r="B227" s="67">
        <f>'1.1'!B227-'1.2'!B227</f>
        <v>3835.7999999999993</v>
      </c>
    </row>
    <row r="228" spans="1:2" x14ac:dyDescent="0.25">
      <c r="A228" s="12">
        <v>2011.03</v>
      </c>
      <c r="B228" s="67">
        <f>'1.1'!B228-'1.2'!B228</f>
        <v>2539.5</v>
      </c>
    </row>
    <row r="229" spans="1:2" x14ac:dyDescent="0.25">
      <c r="A229" s="12">
        <v>2011.04</v>
      </c>
      <c r="B229" s="67">
        <f>'1.1'!B229-'1.2'!B229</f>
        <v>3083.1999999999971</v>
      </c>
    </row>
    <row r="230" spans="1:2" x14ac:dyDescent="0.25">
      <c r="A230" s="12">
        <v>2011.05</v>
      </c>
      <c r="B230" s="67">
        <f>'1.1'!B230-'1.2'!B230</f>
        <v>6411.9999999999964</v>
      </c>
    </row>
    <row r="231" spans="1:2" x14ac:dyDescent="0.25">
      <c r="A231" s="12">
        <v>2011.06</v>
      </c>
      <c r="B231" s="67">
        <f>'1.1'!B231-'1.2'!B231</f>
        <v>704.09999999999854</v>
      </c>
    </row>
    <row r="232" spans="1:2" x14ac:dyDescent="0.25">
      <c r="A232" s="12">
        <v>2011.07</v>
      </c>
      <c r="B232" s="67">
        <f>'1.1'!B232-'1.2'!B232</f>
        <v>5871.4000000000015</v>
      </c>
    </row>
    <row r="233" spans="1:2" x14ac:dyDescent="0.25">
      <c r="A233" s="12">
        <v>2011.08</v>
      </c>
      <c r="B233" s="67">
        <f>'1.1'!B233-'1.2'!B233</f>
        <v>4585.4999999999927</v>
      </c>
    </row>
    <row r="234" spans="1:2" x14ac:dyDescent="0.25">
      <c r="A234" s="12">
        <v>2011.09</v>
      </c>
      <c r="B234" s="67">
        <f>'1.1'!B234-'1.2'!B234</f>
        <v>4040.2999999999884</v>
      </c>
    </row>
    <row r="235" spans="1:2" x14ac:dyDescent="0.25">
      <c r="A235" s="12">
        <v>2011.1</v>
      </c>
      <c r="B235" s="67">
        <f>'1.1'!B235-'1.2'!B235</f>
        <v>2657.1999999999971</v>
      </c>
    </row>
    <row r="236" spans="1:2" x14ac:dyDescent="0.25">
      <c r="A236" s="12">
        <v>2011.11</v>
      </c>
      <c r="B236" s="67">
        <f>'1.1'!B236-'1.2'!B236</f>
        <v>3424.3999999999942</v>
      </c>
    </row>
    <row r="237" spans="1:2" x14ac:dyDescent="0.25">
      <c r="A237" s="12">
        <v>2011.12</v>
      </c>
      <c r="B237" s="67">
        <f>'1.1'!B237-'1.2'!B237</f>
        <v>-18211.499999999993</v>
      </c>
    </row>
    <row r="238" spans="1:2" x14ac:dyDescent="0.25">
      <c r="A238" s="12">
        <v>2012.01</v>
      </c>
      <c r="B238" s="67">
        <f>'1.1'!B238-'1.2'!B238</f>
        <v>2071.7999999999956</v>
      </c>
    </row>
    <row r="239" spans="1:2" x14ac:dyDescent="0.25">
      <c r="A239" s="12">
        <v>2012.02</v>
      </c>
      <c r="B239" s="67">
        <f>'1.1'!B239-'1.2'!B239</f>
        <v>4304.4000000000051</v>
      </c>
    </row>
    <row r="240" spans="1:2" x14ac:dyDescent="0.25">
      <c r="A240" s="12">
        <v>2012.03</v>
      </c>
      <c r="B240" s="67">
        <f>'1.1'!B240-'1.2'!B240</f>
        <v>2696</v>
      </c>
    </row>
    <row r="241" spans="1:2" x14ac:dyDescent="0.25">
      <c r="A241" s="12">
        <v>2012.04</v>
      </c>
      <c r="B241" s="67">
        <f>'1.1'!B241-'1.2'!B241</f>
        <v>2982</v>
      </c>
    </row>
    <row r="242" spans="1:2" x14ac:dyDescent="0.25">
      <c r="A242" s="12">
        <v>2012.05</v>
      </c>
      <c r="B242" s="67">
        <f>'1.1'!B242-'1.2'!B242</f>
        <v>5148.9999999999854</v>
      </c>
    </row>
    <row r="243" spans="1:2" x14ac:dyDescent="0.25">
      <c r="A243" s="12">
        <v>2012.06</v>
      </c>
      <c r="B243" s="67">
        <f>'1.1'!B243-'1.2'!B243</f>
        <v>754.79999999999563</v>
      </c>
    </row>
    <row r="244" spans="1:2" x14ac:dyDescent="0.25">
      <c r="A244" s="12">
        <v>2012.07</v>
      </c>
      <c r="B244" s="67">
        <f>'1.1'!B244-'1.2'!B244</f>
        <v>2369.2000000000116</v>
      </c>
    </row>
    <row r="245" spans="1:2" x14ac:dyDescent="0.25">
      <c r="A245" s="12">
        <v>2012.08</v>
      </c>
      <c r="B245" s="67">
        <f>'1.1'!B245-'1.2'!B245</f>
        <v>5091.169999999991</v>
      </c>
    </row>
    <row r="246" spans="1:2" x14ac:dyDescent="0.25">
      <c r="A246" s="12">
        <v>2012.09</v>
      </c>
      <c r="B246" s="67">
        <f>'1.1'!B246-'1.2'!B246</f>
        <v>3233.1999999999971</v>
      </c>
    </row>
    <row r="247" spans="1:2" x14ac:dyDescent="0.25">
      <c r="A247" s="12">
        <v>2012.1</v>
      </c>
      <c r="B247" s="67">
        <f>'1.1'!B247-'1.2'!B247</f>
        <v>1362</v>
      </c>
    </row>
    <row r="248" spans="1:2" x14ac:dyDescent="0.25">
      <c r="A248" s="12">
        <v>2012.11</v>
      </c>
      <c r="B248" s="67">
        <f>'1.1'!B248-'1.2'!B248</f>
        <v>2890.2999999999884</v>
      </c>
    </row>
    <row r="249" spans="1:2" x14ac:dyDescent="0.25">
      <c r="A249" s="12">
        <v>2012.12</v>
      </c>
      <c r="B249" s="67">
        <f>'1.1'!B249-'1.2'!B249</f>
        <v>-26895.4</v>
      </c>
    </row>
    <row r="250" spans="1:2" x14ac:dyDescent="0.25">
      <c r="A250" s="12">
        <v>2013.01</v>
      </c>
      <c r="B250" s="67">
        <f>'1.1'!B250-'1.2'!B250</f>
        <v>4561.8000000000029</v>
      </c>
    </row>
    <row r="251" spans="1:2" x14ac:dyDescent="0.25">
      <c r="A251" s="12">
        <v>2013.02</v>
      </c>
      <c r="B251" s="67">
        <f>'1.1'!B251-'1.2'!B251</f>
        <v>5022.2999999999956</v>
      </c>
    </row>
    <row r="252" spans="1:2" x14ac:dyDescent="0.25">
      <c r="A252" s="12">
        <v>2013.03</v>
      </c>
      <c r="B252" s="67">
        <f>'1.1'!B252-'1.2'!B252</f>
        <v>2060.1999999999898</v>
      </c>
    </row>
    <row r="253" spans="1:2" x14ac:dyDescent="0.25">
      <c r="A253" s="12">
        <v>2013.04</v>
      </c>
      <c r="B253" s="67">
        <f>'1.1'!B253-'1.2'!B253</f>
        <v>3986.2999999999884</v>
      </c>
    </row>
    <row r="254" spans="1:2" x14ac:dyDescent="0.25">
      <c r="A254" s="12">
        <v>2013.05</v>
      </c>
      <c r="B254" s="67">
        <f>'1.1'!B254-'1.2'!B254</f>
        <v>7644.7999999999956</v>
      </c>
    </row>
    <row r="255" spans="1:2" x14ac:dyDescent="0.25">
      <c r="A255" s="12">
        <v>2013.06</v>
      </c>
      <c r="B255" s="67">
        <f>'1.1'!B255-'1.2'!B255</f>
        <v>2481.4000000000015</v>
      </c>
    </row>
    <row r="256" spans="1:2" x14ac:dyDescent="0.25">
      <c r="A256" s="12">
        <v>2013.07</v>
      </c>
      <c r="B256" s="67">
        <f>'1.1'!B256-'1.2'!B256</f>
        <v>4876.0999999999694</v>
      </c>
    </row>
    <row r="257" spans="1:2" x14ac:dyDescent="0.25">
      <c r="A257" s="12">
        <v>2013.08</v>
      </c>
      <c r="B257" s="67">
        <f>'1.1'!B257-'1.2'!B257</f>
        <v>7100.8000000000029</v>
      </c>
    </row>
    <row r="258" spans="1:2" x14ac:dyDescent="0.25">
      <c r="A258" s="12">
        <v>2013.09</v>
      </c>
      <c r="B258" s="67">
        <f>'1.1'!B258-'1.2'!B258</f>
        <v>4090.4000000000087</v>
      </c>
    </row>
    <row r="259" spans="1:2" x14ac:dyDescent="0.25">
      <c r="A259" s="12">
        <v>2013.1</v>
      </c>
      <c r="B259" s="67">
        <f>'1.1'!B259-'1.2'!B259</f>
        <v>2910.3999999999942</v>
      </c>
    </row>
    <row r="260" spans="1:2" x14ac:dyDescent="0.25">
      <c r="A260" s="12">
        <v>2013.11</v>
      </c>
      <c r="B260" s="67">
        <f>'1.1'!B260-'1.2'!B260</f>
        <v>-1778.2999999999884</v>
      </c>
    </row>
    <row r="261" spans="1:2" x14ac:dyDescent="0.25">
      <c r="A261" s="12">
        <v>2013.12</v>
      </c>
      <c r="B261" s="67">
        <f>'1.1'!B261-'1.2'!B261</f>
        <v>-16745.300000000003</v>
      </c>
    </row>
    <row r="262" spans="1:2" x14ac:dyDescent="0.25">
      <c r="A262" s="12">
        <v>2014.01</v>
      </c>
      <c r="B262" s="67">
        <f>'1.1'!B262-'1.2'!B262</f>
        <v>5276.3000000000175</v>
      </c>
    </row>
    <row r="263" spans="1:2" x14ac:dyDescent="0.25">
      <c r="A263" s="12">
        <v>2014.02</v>
      </c>
      <c r="B263" s="67">
        <f>'1.1'!B263-'1.2'!B263</f>
        <v>-468.40000000000873</v>
      </c>
    </row>
    <row r="264" spans="1:2" x14ac:dyDescent="0.25">
      <c r="A264" s="12">
        <v>2014.03</v>
      </c>
      <c r="B264" s="67">
        <f>'1.1'!B264-'1.2'!B264</f>
        <v>2747.3000000000029</v>
      </c>
    </row>
    <row r="265" spans="1:2" x14ac:dyDescent="0.25">
      <c r="A265" s="12">
        <v>2014.04</v>
      </c>
      <c r="B265" s="67">
        <f>'1.1'!B265-'1.2'!B265</f>
        <v>6798.4000000000087</v>
      </c>
    </row>
    <row r="266" spans="1:2" x14ac:dyDescent="0.25">
      <c r="A266" s="12">
        <v>2014.05</v>
      </c>
      <c r="B266" s="67">
        <f>'1.1'!B266-'1.2'!B266</f>
        <v>8319.3000000000029</v>
      </c>
    </row>
    <row r="267" spans="1:2" x14ac:dyDescent="0.25">
      <c r="A267" s="12">
        <v>2014.06</v>
      </c>
      <c r="B267" s="67">
        <f>'1.1'!B267-'1.2'!B267</f>
        <v>-5852.2899999999936</v>
      </c>
    </row>
    <row r="268" spans="1:2" x14ac:dyDescent="0.25">
      <c r="A268" s="12">
        <v>2014.07</v>
      </c>
      <c r="B268" s="67">
        <f>'1.1'!B268-'1.2'!B268</f>
        <v>11988.89999999998</v>
      </c>
    </row>
    <row r="269" spans="1:2" x14ac:dyDescent="0.25">
      <c r="A269" s="12">
        <v>2014.08</v>
      </c>
      <c r="B269" s="67">
        <f>'1.1'!B269-'1.2'!B269</f>
        <v>11543.899999999994</v>
      </c>
    </row>
    <row r="270" spans="1:2" x14ac:dyDescent="0.25">
      <c r="A270" s="12">
        <v>2014.09</v>
      </c>
      <c r="B270" s="67">
        <f>'1.1'!B270-'1.2'!B270</f>
        <v>-220.20000000001164</v>
      </c>
    </row>
    <row r="271" spans="1:2" x14ac:dyDescent="0.25">
      <c r="A271" s="12">
        <v>2014.1</v>
      </c>
      <c r="B271" s="67">
        <f>'1.1'!B271-'1.2'!B271</f>
        <v>-5669.8999999999796</v>
      </c>
    </row>
    <row r="272" spans="1:2" x14ac:dyDescent="0.25">
      <c r="A272" s="12">
        <v>2014.11</v>
      </c>
      <c r="B272" s="67">
        <f>'1.1'!B272-'1.2'!B272</f>
        <v>7199.0999999999913</v>
      </c>
    </row>
    <row r="273" spans="1:2" x14ac:dyDescent="0.25">
      <c r="A273" s="12">
        <v>2014.12</v>
      </c>
      <c r="B273" s="67">
        <f>'1.1'!B273-'1.2'!B273</f>
        <v>-20539.999999999971</v>
      </c>
    </row>
    <row r="274" spans="1:2" x14ac:dyDescent="0.25">
      <c r="A274" s="12">
        <v>2015.01</v>
      </c>
      <c r="B274" s="67">
        <f>'1.1'!B274-'1.2'!B274</f>
        <v>-1152.5999999999767</v>
      </c>
    </row>
    <row r="275" spans="1:2" x14ac:dyDescent="0.25">
      <c r="A275" s="12">
        <v>2015.02</v>
      </c>
      <c r="B275" s="67">
        <f>'1.1'!B275-'1.2'!B275</f>
        <v>-5986.2999999999884</v>
      </c>
    </row>
    <row r="276" spans="1:2" x14ac:dyDescent="0.25">
      <c r="A276" s="12">
        <v>2015.03</v>
      </c>
      <c r="B276" s="67">
        <f>'1.1'!B276-'1.2'!B276</f>
        <v>-15427.999999999985</v>
      </c>
    </row>
    <row r="277" spans="1:2" x14ac:dyDescent="0.25">
      <c r="A277" s="12">
        <v>2015.04</v>
      </c>
      <c r="B277" s="67">
        <f>'1.1'!B277-'1.2'!B277</f>
        <v>-6466</v>
      </c>
    </row>
    <row r="278" spans="1:2" x14ac:dyDescent="0.25">
      <c r="A278" s="12">
        <v>2015.05</v>
      </c>
      <c r="B278" s="67">
        <f>'1.1'!B278-'1.2'!B278</f>
        <v>-4793.1000000000204</v>
      </c>
    </row>
    <row r="279" spans="1:2" x14ac:dyDescent="0.25">
      <c r="A279" s="12">
        <v>2015.06</v>
      </c>
      <c r="B279" s="67">
        <f>'1.1'!B279-'1.2'!B279</f>
        <v>-14764.300000000003</v>
      </c>
    </row>
    <row r="280" spans="1:2" x14ac:dyDescent="0.25">
      <c r="A280" s="12">
        <v>2015.07</v>
      </c>
      <c r="B280" s="67">
        <f>'1.1'!B280-'1.2'!B280</f>
        <v>4113.6999999999825</v>
      </c>
    </row>
    <row r="281" spans="1:2" x14ac:dyDescent="0.25">
      <c r="A281" s="12">
        <v>2015.08</v>
      </c>
      <c r="B281" s="67">
        <f>'1.1'!B281-'1.2'!B281</f>
        <v>-5718.6000000000204</v>
      </c>
    </row>
    <row r="282" spans="1:2" x14ac:dyDescent="0.25">
      <c r="A282" s="12">
        <v>2015.09</v>
      </c>
      <c r="B282" s="67">
        <f>'1.1'!B282-'1.2'!B282</f>
        <v>-13794</v>
      </c>
    </row>
    <row r="283" spans="1:2" x14ac:dyDescent="0.25">
      <c r="A283" s="12">
        <v>2015.1</v>
      </c>
      <c r="B283" s="67">
        <f>'1.1'!B283-'1.2'!B283</f>
        <v>-13942</v>
      </c>
    </row>
    <row r="284" spans="1:2" x14ac:dyDescent="0.25">
      <c r="A284" s="12">
        <v>2015.11</v>
      </c>
      <c r="B284" s="67">
        <f>'1.1'!B284-'1.2'!B284</f>
        <v>-14294.900000000009</v>
      </c>
    </row>
    <row r="285" spans="1:2" x14ac:dyDescent="0.25">
      <c r="A285" s="12">
        <v>2015.12</v>
      </c>
      <c r="B285" s="67">
        <f>'1.1'!B285-'1.2'!B285</f>
        <v>-51104.100000000035</v>
      </c>
    </row>
    <row r="286" spans="1:2" x14ac:dyDescent="0.25">
      <c r="A286" s="12">
        <v>2016.01</v>
      </c>
      <c r="B286" s="67">
        <f>'1.1'!B286-'1.2'!B286</f>
        <v>12653.200000000012</v>
      </c>
    </row>
    <row r="287" spans="1:2" x14ac:dyDescent="0.25">
      <c r="A287" s="12">
        <v>2016.02</v>
      </c>
      <c r="B287" s="67">
        <f>'1.1'!B287-'1.2'!B287</f>
        <v>-10813.399999999994</v>
      </c>
    </row>
    <row r="288" spans="1:2" x14ac:dyDescent="0.25">
      <c r="A288" s="12">
        <v>2016.03</v>
      </c>
      <c r="B288" s="67">
        <f>'1.1'!B288-'1.2'!B288</f>
        <v>-29012.199999999953</v>
      </c>
    </row>
    <row r="289" spans="1:2" x14ac:dyDescent="0.25">
      <c r="A289" s="12">
        <v>2016.04</v>
      </c>
      <c r="B289" s="67">
        <f>'1.1'!B289-'1.2'!B289</f>
        <v>-5124.4999999999709</v>
      </c>
    </row>
    <row r="290" spans="1:2" x14ac:dyDescent="0.25">
      <c r="A290" s="12">
        <v>2016.05</v>
      </c>
      <c r="B290" s="67">
        <f>'1.1'!B290-'1.2'!B290</f>
        <v>-8265.8000000000175</v>
      </c>
    </row>
    <row r="291" spans="1:2" x14ac:dyDescent="0.25">
      <c r="A291" s="12">
        <v>2016.06</v>
      </c>
      <c r="B291" s="67">
        <f>'1.1'!B291-'1.2'!B291</f>
        <v>-57593.599999999948</v>
      </c>
    </row>
    <row r="292" spans="1:2" x14ac:dyDescent="0.25">
      <c r="A292" s="12">
        <v>2016.07</v>
      </c>
      <c r="B292" s="67">
        <f>'1.1'!B292-'1.2'!B292</f>
        <v>-15072.599999999977</v>
      </c>
    </row>
    <row r="293" spans="1:2" x14ac:dyDescent="0.25">
      <c r="A293" s="12">
        <v>2016.08</v>
      </c>
      <c r="B293" s="67">
        <f>'1.1'!B293-'1.2'!B293</f>
        <v>-19782.800000000017</v>
      </c>
    </row>
    <row r="294" spans="1:2" x14ac:dyDescent="0.25">
      <c r="A294" s="12">
        <v>2016.09</v>
      </c>
      <c r="B294" s="67">
        <f>'1.1'!B294-'1.2'!B294</f>
        <v>-35122.000000000029</v>
      </c>
    </row>
    <row r="295" spans="1:2" x14ac:dyDescent="0.25">
      <c r="A295" s="12">
        <v>2016.1</v>
      </c>
      <c r="B295" s="67">
        <f>'1.1'!B295-'1.2'!B295</f>
        <v>-54411.300000000032</v>
      </c>
    </row>
    <row r="296" spans="1:2" x14ac:dyDescent="0.25">
      <c r="A296" s="12">
        <v>2016.11</v>
      </c>
      <c r="B296" s="67">
        <f>'1.1'!B296-'1.2'!B296</f>
        <v>-9044.8000000000175</v>
      </c>
    </row>
    <row r="297" spans="1:2" x14ac:dyDescent="0.25">
      <c r="A297" s="12">
        <v>2016.12</v>
      </c>
      <c r="B297" s="67">
        <f>'1.1'!B297-'1.2'!B297</f>
        <v>-61593.000000000116</v>
      </c>
    </row>
    <row r="298" spans="1:2" x14ac:dyDescent="0.25">
      <c r="A298" s="12">
        <v>2017.01</v>
      </c>
      <c r="B298" s="67">
        <f>'1.1'!B298-'1.2'!B298</f>
        <v>11391.800000000047</v>
      </c>
    </row>
    <row r="299" spans="1:2" x14ac:dyDescent="0.25">
      <c r="A299" s="12">
        <v>2017.02</v>
      </c>
      <c r="B299" s="67">
        <f>'1.1'!B299-'1.2'!B299</f>
        <v>-14087.999999999942</v>
      </c>
    </row>
    <row r="300" spans="1:2" x14ac:dyDescent="0.25">
      <c r="A300" s="12">
        <v>2017.03</v>
      </c>
      <c r="B300" s="67">
        <f>'1.1'!B300-'1.2'!B300</f>
        <v>-16596.5</v>
      </c>
    </row>
    <row r="301" spans="1:2" x14ac:dyDescent="0.25">
      <c r="A301" s="12">
        <v>2017.04</v>
      </c>
      <c r="B301" s="67">
        <f>'1.1'!B301-'1.2'!B301</f>
        <v>-29036.999999999971</v>
      </c>
    </row>
    <row r="302" spans="1:2" x14ac:dyDescent="0.25">
      <c r="A302" s="12">
        <v>2017.05</v>
      </c>
      <c r="B302" s="67">
        <f>'1.1'!B302-'1.2'!B302</f>
        <v>-25759.199999999953</v>
      </c>
    </row>
    <row r="303" spans="1:2" x14ac:dyDescent="0.25">
      <c r="A303" s="12">
        <v>2017.06</v>
      </c>
      <c r="B303" s="67">
        <f>'1.1'!B303-'1.2'!B303</f>
        <v>-76978.399999999994</v>
      </c>
    </row>
    <row r="304" spans="1:2" x14ac:dyDescent="0.25">
      <c r="A304" s="12">
        <v>2017.07</v>
      </c>
      <c r="B304" s="67">
        <f>'1.1'!B304-'1.2'!B304</f>
        <v>-11951.400000000023</v>
      </c>
    </row>
    <row r="305" spans="1:2" x14ac:dyDescent="0.25">
      <c r="A305" s="12">
        <v>2017.08</v>
      </c>
      <c r="B305" s="67">
        <f>'1.1'!B305-'1.2'!B305</f>
        <v>-12167.299999999988</v>
      </c>
    </row>
    <row r="306" spans="1:2" x14ac:dyDescent="0.25">
      <c r="A306" s="12">
        <v>2017.09</v>
      </c>
      <c r="B306" s="67">
        <f>'1.1'!B306-'1.2'!B306</f>
        <v>-34158.5</v>
      </c>
    </row>
    <row r="307" spans="1:2" x14ac:dyDescent="0.25">
      <c r="A307" s="12">
        <v>2017.1</v>
      </c>
      <c r="B307" s="67">
        <f>'1.1'!B307-'1.2'!B307</f>
        <v>-46220.099999999977</v>
      </c>
    </row>
    <row r="308" spans="1:2" x14ac:dyDescent="0.25">
      <c r="A308" s="12">
        <v>2017.11</v>
      </c>
      <c r="B308" s="67">
        <f>'1.1'!B308-'1.2'!B308</f>
        <v>-34483.699999999983</v>
      </c>
    </row>
    <row r="309" spans="1:2" x14ac:dyDescent="0.25">
      <c r="A309" s="12">
        <v>2017.12</v>
      </c>
      <c r="B309" s="67">
        <f>'1.1'!B309-'1.2'!B309</f>
        <v>-133837.20000000004</v>
      </c>
    </row>
    <row r="310" spans="1:2" x14ac:dyDescent="0.25">
      <c r="A310" s="12">
        <v>2018.01</v>
      </c>
      <c r="B310" s="67">
        <f>'1.1'!B310-'1.2'!B310</f>
        <v>-15790.300000000017</v>
      </c>
    </row>
    <row r="311" spans="1:2" x14ac:dyDescent="0.25">
      <c r="A311" s="12">
        <v>2018.02</v>
      </c>
      <c r="B311" s="67">
        <f>'1.1'!B311-'1.2'!B311</f>
        <v>-14220.299999999988</v>
      </c>
    </row>
    <row r="312" spans="1:2" x14ac:dyDescent="0.25">
      <c r="A312" s="12">
        <v>2018.03</v>
      </c>
      <c r="B312" s="67">
        <f>'1.1'!B312-'1.2'!B312</f>
        <v>-22435.799999999988</v>
      </c>
    </row>
    <row r="313" spans="1:2" x14ac:dyDescent="0.25">
      <c r="A313" s="12">
        <v>2018.04</v>
      </c>
      <c r="B313" s="67">
        <f>'1.1'!B313-'1.2'!B313</f>
        <v>-28691.800000000047</v>
      </c>
    </row>
    <row r="314" spans="1:2" x14ac:dyDescent="0.25">
      <c r="A314" s="12">
        <v>2018.05</v>
      </c>
      <c r="B314" s="67">
        <f>'1.1'!B314-'1.2'!B314</f>
        <v>-12156.700000000012</v>
      </c>
    </row>
    <row r="315" spans="1:2" x14ac:dyDescent="0.25">
      <c r="A315" s="12">
        <v>2018.06</v>
      </c>
      <c r="B315" s="67">
        <f>'1.1'!B315-'1.2'!B315</f>
        <v>-76065.300000000017</v>
      </c>
    </row>
    <row r="316" spans="1:2" x14ac:dyDescent="0.25">
      <c r="A316" s="12">
        <v>2018.07</v>
      </c>
      <c r="B316" s="67">
        <f>'1.1'!B316-'1.2'!B316</f>
        <v>-50524.899999999936</v>
      </c>
    </row>
    <row r="317" spans="1:2" x14ac:dyDescent="0.25">
      <c r="A317" s="12">
        <v>2018.08</v>
      </c>
      <c r="B317" s="67">
        <f>'1.1'!B317-'1.2'!B317</f>
        <v>4165.7000000000116</v>
      </c>
    </row>
    <row r="318" spans="1:2" x14ac:dyDescent="0.25">
      <c r="A318" s="12">
        <v>2018.09</v>
      </c>
      <c r="B318" s="67">
        <f>'1.1'!B318-'1.2'!B318</f>
        <v>-35902.300000000017</v>
      </c>
    </row>
    <row r="319" spans="1:2" x14ac:dyDescent="0.25">
      <c r="A319" s="12">
        <v>2018.1</v>
      </c>
      <c r="B319" s="67">
        <f>'1.1'!B319-'1.2'!B319</f>
        <v>-57442.299999999988</v>
      </c>
    </row>
    <row r="320" spans="1:2" x14ac:dyDescent="0.25">
      <c r="A320" s="12">
        <v>2018.11</v>
      </c>
      <c r="B320" s="67">
        <f>'1.1'!B320-'1.2'!B320</f>
        <v>-54965.799999999988</v>
      </c>
    </row>
    <row r="321" spans="1:2" x14ac:dyDescent="0.25">
      <c r="A321" s="12">
        <v>2018.12</v>
      </c>
      <c r="B321" s="67">
        <f>'1.1'!B321-'1.2'!B321</f>
        <v>-165803.49999999997</v>
      </c>
    </row>
    <row r="322" spans="1:2" x14ac:dyDescent="0.25">
      <c r="A322" s="12">
        <v>2019.01</v>
      </c>
      <c r="B322" s="67">
        <f>'1.1'!B322-'1.2'!B322</f>
        <v>-42664</v>
      </c>
    </row>
    <row r="323" spans="1:2" x14ac:dyDescent="0.25">
      <c r="A323" s="12">
        <v>2019.02</v>
      </c>
      <c r="B323" s="67">
        <f>'1.1'!B323-'1.2'!B323</f>
        <v>9881.600000000064</v>
      </c>
    </row>
    <row r="324" spans="1:2" x14ac:dyDescent="0.25">
      <c r="A324" s="12">
        <v>2019.03</v>
      </c>
      <c r="B324" s="67">
        <f>'1.1'!B324-'1.2'!B324</f>
        <v>-33036.699999999953</v>
      </c>
    </row>
    <row r="325" spans="1:2" x14ac:dyDescent="0.25">
      <c r="A325" s="12">
        <v>2019.04</v>
      </c>
      <c r="B325" s="67">
        <f>'1.1'!B325-'1.2'!B325</f>
        <v>-50437.600000000035</v>
      </c>
    </row>
    <row r="326" spans="1:2" x14ac:dyDescent="0.25">
      <c r="A326" s="12">
        <v>2019.05</v>
      </c>
      <c r="B326" s="67">
        <f>'1.1'!B326-'1.2'!B326</f>
        <v>-19104.400000000081</v>
      </c>
    </row>
    <row r="327" spans="1:2" x14ac:dyDescent="0.25">
      <c r="A327" s="12">
        <v>2019.06</v>
      </c>
      <c r="B327" s="67">
        <f>'1.1'!B327-'1.2'!B327</f>
        <v>-111161.6999999999</v>
      </c>
    </row>
    <row r="328" spans="1:2" x14ac:dyDescent="0.25">
      <c r="A328" s="12">
        <v>2019.07</v>
      </c>
      <c r="B328" s="67">
        <f>'1.1'!B328-'1.2'!B328</f>
        <v>-69079.699999999953</v>
      </c>
    </row>
    <row r="329" spans="1:2" x14ac:dyDescent="0.25">
      <c r="A329" s="12">
        <v>2019.08</v>
      </c>
      <c r="B329" s="67">
        <f>'1.1'!B329-'1.2'!B329</f>
        <v>-2531.1000000000349</v>
      </c>
    </row>
    <row r="330" spans="1:2" x14ac:dyDescent="0.25">
      <c r="A330" s="12">
        <v>2019.09</v>
      </c>
      <c r="B330" s="67">
        <f>'1.1'!B330-'1.2'!B330</f>
        <v>-61873.600000000093</v>
      </c>
    </row>
    <row r="331" spans="1:2" x14ac:dyDescent="0.25">
      <c r="A331" s="12">
        <v>2019.1</v>
      </c>
      <c r="B331" s="67">
        <f>'1.1'!B331-'1.2'!B331</f>
        <v>-57382.200000000012</v>
      </c>
    </row>
    <row r="332" spans="1:2" x14ac:dyDescent="0.25">
      <c r="A332" s="12">
        <v>2019.11</v>
      </c>
      <c r="B332" s="67">
        <f>'1.1'!B332-'1.2'!B332</f>
        <v>-55706.400000000081</v>
      </c>
    </row>
    <row r="333" spans="1:2" x14ac:dyDescent="0.25">
      <c r="A333" s="12">
        <v>2019.12</v>
      </c>
      <c r="B333" s="67">
        <f>'1.1'!B333-'1.2'!B333</f>
        <v>-209591.5</v>
      </c>
    </row>
    <row r="334" spans="1:2" x14ac:dyDescent="0.25">
      <c r="A334" s="12">
        <v>2020.01</v>
      </c>
      <c r="B334" s="67">
        <f>'1.1'!B334-'1.2'!B334</f>
        <v>-79536.699999999953</v>
      </c>
    </row>
    <row r="335" spans="1:2" x14ac:dyDescent="0.25">
      <c r="A335" s="12">
        <v>2020.02</v>
      </c>
      <c r="B335" s="67">
        <f>'1.1'!B335-'1.2'!B335</f>
        <v>-61466.899999999907</v>
      </c>
    </row>
    <row r="336" spans="1:2" x14ac:dyDescent="0.25">
      <c r="A336" s="12">
        <v>2020.03</v>
      </c>
      <c r="B336" s="67">
        <f>'1.1'!B336-'1.2'!B336</f>
        <v>-157964.89999999997</v>
      </c>
    </row>
    <row r="337" spans="1:2" x14ac:dyDescent="0.25">
      <c r="A337" s="12">
        <v>2020.04</v>
      </c>
      <c r="B337" s="67">
        <f>'1.1'!B337-'1.2'!B337</f>
        <v>-251925.60000000009</v>
      </c>
    </row>
    <row r="338" spans="1:2" x14ac:dyDescent="0.25">
      <c r="A338" s="12">
        <v>2020.05</v>
      </c>
      <c r="B338" s="67">
        <f>'1.1'!B338-'1.2'!B338</f>
        <v>-291286.52</v>
      </c>
    </row>
    <row r="339" spans="1:2" x14ac:dyDescent="0.25">
      <c r="A339" s="12">
        <v>2020.06</v>
      </c>
      <c r="B339" s="67">
        <f>'1.1'!B339-'1.2'!B339</f>
        <v>-286970.2</v>
      </c>
    </row>
    <row r="340" spans="1:2" x14ac:dyDescent="0.25">
      <c r="A340" s="12">
        <v>2020.07</v>
      </c>
      <c r="B340" s="67">
        <f>'1.1'!B340-'1.2'!B340</f>
        <v>-171338.90000000002</v>
      </c>
    </row>
    <row r="341" spans="1:2" x14ac:dyDescent="0.25">
      <c r="A341" s="12">
        <v>2020.08</v>
      </c>
      <c r="B341" s="67">
        <f>'1.1'!B341-'1.2'!B341</f>
        <v>-133834.19999999984</v>
      </c>
    </row>
    <row r="342" spans="1:2" x14ac:dyDescent="0.25">
      <c r="A342" s="12">
        <v>2020.09</v>
      </c>
      <c r="B342" s="67">
        <f>'1.1'!B342-'1.2'!B342</f>
        <v>-188195.90000000014</v>
      </c>
    </row>
    <row r="343" spans="1:2" x14ac:dyDescent="0.25">
      <c r="A343" s="12">
        <v>2020.1</v>
      </c>
      <c r="B343" s="67">
        <f>'1.1'!B343-'1.2'!B343</f>
        <v>-102922</v>
      </c>
    </row>
    <row r="344" spans="1:2" x14ac:dyDescent="0.25">
      <c r="A344" s="12">
        <v>2020.11</v>
      </c>
      <c r="B344" s="67">
        <f>'1.1'!B344-'1.2'!B344</f>
        <v>-108385.59999999998</v>
      </c>
    </row>
    <row r="345" spans="1:2" x14ac:dyDescent="0.25">
      <c r="A345" s="12">
        <v>2020.12</v>
      </c>
      <c r="B345" s="67">
        <f>'1.1'!B345-'1.2'!B345</f>
        <v>-274886.10000000003</v>
      </c>
    </row>
    <row r="346" spans="1:2" x14ac:dyDescent="0.25">
      <c r="A346" s="12">
        <v>2021.01</v>
      </c>
      <c r="B346" s="67">
        <f>'1.1'!B346-'1.2'!B346</f>
        <v>28830.800000000047</v>
      </c>
    </row>
    <row r="347" spans="1:2" x14ac:dyDescent="0.25">
      <c r="A347" s="12">
        <v>2021.02</v>
      </c>
      <c r="B347" s="67">
        <f>'1.1'!B347-'1.2'!B347</f>
        <v>-31458</v>
      </c>
    </row>
    <row r="348" spans="1:2" x14ac:dyDescent="0.25">
      <c r="A348" s="12">
        <v>2021.03</v>
      </c>
      <c r="B348" s="67">
        <f>'1.1'!B348-'1.2'!B348</f>
        <v>-76827.20000000007</v>
      </c>
    </row>
    <row r="349" spans="1:2" x14ac:dyDescent="0.25">
      <c r="A349" s="12">
        <v>2021.04</v>
      </c>
      <c r="B349" s="67">
        <f>'1.1'!B349-'1.2'!B349</f>
        <v>-10025.399999999907</v>
      </c>
    </row>
    <row r="350" spans="1:2" x14ac:dyDescent="0.25">
      <c r="A350" s="12">
        <v>2021.05</v>
      </c>
      <c r="B350" s="67">
        <f>'1.1'!B350-'1.2'!B350</f>
        <v>-19828.900000000023</v>
      </c>
    </row>
    <row r="351" spans="1:2" x14ac:dyDescent="0.25">
      <c r="A351" s="12">
        <v>2021.06</v>
      </c>
      <c r="B351" s="67" t="e">
        <f>'1.1'!B351-'1.2'!B351</f>
        <v>#N/A</v>
      </c>
    </row>
    <row r="352" spans="1:2" x14ac:dyDescent="0.25">
      <c r="A352" s="12">
        <v>2021.07</v>
      </c>
      <c r="B352" s="67" t="e">
        <f>'1.1'!B352-'1.2'!B352</f>
        <v>#N/A</v>
      </c>
    </row>
    <row r="353" spans="1:2" x14ac:dyDescent="0.25">
      <c r="A353" s="12">
        <v>2021.08</v>
      </c>
      <c r="B353" s="67" t="e">
        <f>'1.1'!B353-'1.2'!B353</f>
        <v>#N/A</v>
      </c>
    </row>
    <row r="354" spans="1:2" x14ac:dyDescent="0.25">
      <c r="A354" s="12">
        <v>2021.09</v>
      </c>
      <c r="B354" s="67" t="e">
        <f>'1.1'!B354-'1.2'!B354</f>
        <v>#N/A</v>
      </c>
    </row>
    <row r="355" spans="1:2" x14ac:dyDescent="0.25">
      <c r="A355" s="12">
        <v>2021.1</v>
      </c>
      <c r="B355" s="67" t="e">
        <f>'1.1'!B355-'1.2'!B355</f>
        <v>#N/A</v>
      </c>
    </row>
    <row r="356" spans="1:2" x14ac:dyDescent="0.25">
      <c r="A356" s="12">
        <v>2021.11</v>
      </c>
      <c r="B356" s="67" t="e">
        <f>'1.1'!B356-'1.2'!B356</f>
        <v>#N/A</v>
      </c>
    </row>
    <row r="357" spans="1:2" x14ac:dyDescent="0.25">
      <c r="A357" s="12">
        <v>2021.12</v>
      </c>
      <c r="B357" s="67" t="e">
        <f>'1.1'!B357-'1.2'!B357</f>
        <v>#N/A</v>
      </c>
    </row>
    <row r="358" spans="1:2" x14ac:dyDescent="0.25">
      <c r="A358" s="12">
        <v>2022.01</v>
      </c>
      <c r="B358" s="67" t="e">
        <f>'1.1'!B358-'1.2'!B358</f>
        <v>#N/A</v>
      </c>
    </row>
    <row r="359" spans="1:2" x14ac:dyDescent="0.25">
      <c r="A359" s="12">
        <v>2022.02</v>
      </c>
      <c r="B359" s="67" t="e">
        <f>'1.1'!B359-'1.2'!B359</f>
        <v>#N/A</v>
      </c>
    </row>
    <row r="360" spans="1:2" x14ac:dyDescent="0.25">
      <c r="A360" s="12">
        <v>2022.03</v>
      </c>
      <c r="B360" s="67" t="e">
        <f>'1.1'!B360-'1.2'!B360</f>
        <v>#N/A</v>
      </c>
    </row>
    <row r="361" spans="1:2" x14ac:dyDescent="0.25">
      <c r="A361" s="12">
        <v>2022.04</v>
      </c>
      <c r="B361" s="67" t="e">
        <f>'1.1'!B361-'1.2'!B361</f>
        <v>#N/A</v>
      </c>
    </row>
    <row r="362" spans="1:2" x14ac:dyDescent="0.25">
      <c r="A362" s="12">
        <v>2022.05</v>
      </c>
      <c r="B362" s="67" t="e">
        <f>'1.1'!B362-'1.2'!B362</f>
        <v>#N/A</v>
      </c>
    </row>
    <row r="363" spans="1:2" x14ac:dyDescent="0.25">
      <c r="A363" s="12">
        <v>2022.06</v>
      </c>
      <c r="B363" s="67" t="e">
        <f>'1.1'!B363-'1.2'!B363</f>
        <v>#N/A</v>
      </c>
    </row>
    <row r="364" spans="1:2" x14ac:dyDescent="0.25">
      <c r="A364" s="12">
        <v>2022.07</v>
      </c>
      <c r="B364" s="67" t="e">
        <f>'1.1'!B364-'1.2'!B364</f>
        <v>#N/A</v>
      </c>
    </row>
    <row r="365" spans="1:2" x14ac:dyDescent="0.25">
      <c r="A365" s="12">
        <v>2022.08</v>
      </c>
      <c r="B365" s="67" t="e">
        <f>'1.1'!B365-'1.2'!B365</f>
        <v>#N/A</v>
      </c>
    </row>
    <row r="366" spans="1:2" x14ac:dyDescent="0.25">
      <c r="A366" s="12">
        <v>2022.09</v>
      </c>
      <c r="B366" s="67" t="e">
        <f>'1.1'!B366-'1.2'!B366</f>
        <v>#N/A</v>
      </c>
    </row>
    <row r="367" spans="1:2" x14ac:dyDescent="0.25">
      <c r="A367" s="12">
        <v>2022.1</v>
      </c>
      <c r="B367" s="67" t="e">
        <f>'1.1'!B367-'1.2'!B367</f>
        <v>#N/A</v>
      </c>
    </row>
    <row r="368" spans="1:2" x14ac:dyDescent="0.25">
      <c r="A368" s="12">
        <v>2022.11</v>
      </c>
      <c r="B368" s="67" t="e">
        <f>'1.1'!B368-'1.2'!B368</f>
        <v>#N/A</v>
      </c>
    </row>
    <row r="369" spans="1:2" x14ac:dyDescent="0.25">
      <c r="A369" s="12">
        <v>2022.12</v>
      </c>
      <c r="B369" s="67" t="e">
        <f>'1.1'!B369-'1.2'!B369</f>
        <v>#N/A</v>
      </c>
    </row>
    <row r="370" spans="1:2" x14ac:dyDescent="0.25">
      <c r="A370" s="12">
        <v>2023.01</v>
      </c>
      <c r="B370" s="67" t="e">
        <f>'1.1'!B370-'1.2'!B370</f>
        <v>#N/A</v>
      </c>
    </row>
    <row r="371" spans="1:2" x14ac:dyDescent="0.25">
      <c r="A371" s="12">
        <v>2023.02</v>
      </c>
      <c r="B371" s="67" t="e">
        <f>'1.1'!B371-'1.2'!B371</f>
        <v>#N/A</v>
      </c>
    </row>
    <row r="372" spans="1:2" x14ac:dyDescent="0.25">
      <c r="A372" s="12">
        <v>2023.03</v>
      </c>
      <c r="B372" s="67" t="e">
        <f>'1.1'!B372-'1.2'!B372</f>
        <v>#N/A</v>
      </c>
    </row>
    <row r="373" spans="1:2" x14ac:dyDescent="0.25">
      <c r="A373" s="12">
        <v>2023.04</v>
      </c>
      <c r="B373" s="67" t="e">
        <f>'1.1'!B373-'1.2'!B373</f>
        <v>#N/A</v>
      </c>
    </row>
    <row r="374" spans="1:2" x14ac:dyDescent="0.25">
      <c r="A374" s="12">
        <v>2023.05</v>
      </c>
      <c r="B374" s="67" t="e">
        <f>'1.1'!B374-'1.2'!B374</f>
        <v>#N/A</v>
      </c>
    </row>
    <row r="375" spans="1:2" x14ac:dyDescent="0.25">
      <c r="A375" s="12">
        <v>2023.06</v>
      </c>
      <c r="B375" s="67" t="e">
        <f>'1.1'!B375-'1.2'!B375</f>
        <v>#N/A</v>
      </c>
    </row>
    <row r="376" spans="1:2" x14ac:dyDescent="0.25">
      <c r="A376" s="12">
        <v>2023.07</v>
      </c>
      <c r="B376" s="67" t="e">
        <f>'1.1'!B376-'1.2'!B376</f>
        <v>#N/A</v>
      </c>
    </row>
    <row r="377" spans="1:2" x14ac:dyDescent="0.25">
      <c r="A377" s="12">
        <v>2023.08</v>
      </c>
      <c r="B377" s="67" t="e">
        <f>'1.1'!B377-'1.2'!B377</f>
        <v>#N/A</v>
      </c>
    </row>
    <row r="378" spans="1:2" x14ac:dyDescent="0.25">
      <c r="A378" s="12">
        <v>2023.09</v>
      </c>
      <c r="B378" s="67" t="e">
        <f>'1.1'!B378-'1.2'!B378</f>
        <v>#N/A</v>
      </c>
    </row>
    <row r="379" spans="1:2" x14ac:dyDescent="0.25">
      <c r="A379" s="12">
        <v>2023.1</v>
      </c>
      <c r="B379" s="67" t="e">
        <f>'1.1'!B379-'1.2'!B379</f>
        <v>#N/A</v>
      </c>
    </row>
    <row r="380" spans="1:2" x14ac:dyDescent="0.25">
      <c r="A380" s="12">
        <v>2023.11</v>
      </c>
      <c r="B380" s="67" t="e">
        <f>'1.1'!B380-'1.2'!B380</f>
        <v>#N/A</v>
      </c>
    </row>
    <row r="381" spans="1:2" x14ac:dyDescent="0.25">
      <c r="A381" s="12">
        <v>2023.12</v>
      </c>
      <c r="B381" s="67" t="e">
        <f>'1.1'!B381-'1.2'!B381</f>
        <v>#N/A</v>
      </c>
    </row>
    <row r="382" spans="1:2" x14ac:dyDescent="0.25">
      <c r="A382" s="12">
        <v>2024.01</v>
      </c>
      <c r="B382" s="67" t="e">
        <f>'1.1'!B382-'1.2'!B382</f>
        <v>#N/A</v>
      </c>
    </row>
    <row r="383" spans="1:2" x14ac:dyDescent="0.25">
      <c r="A383" s="12">
        <v>2024.02</v>
      </c>
      <c r="B383" s="67" t="e">
        <f>'1.1'!B383-'1.2'!B383</f>
        <v>#N/A</v>
      </c>
    </row>
    <row r="384" spans="1:2" x14ac:dyDescent="0.25">
      <c r="A384" s="12">
        <v>2024.03</v>
      </c>
      <c r="B384" s="67" t="e">
        <f>'1.1'!B384-'1.2'!B384</f>
        <v>#N/A</v>
      </c>
    </row>
    <row r="385" spans="1:2" x14ac:dyDescent="0.25">
      <c r="A385" s="12">
        <v>2024.04</v>
      </c>
      <c r="B385" s="67" t="e">
        <f>'1.1'!B385-'1.2'!B385</f>
        <v>#N/A</v>
      </c>
    </row>
    <row r="386" spans="1:2" x14ac:dyDescent="0.25">
      <c r="A386" s="12">
        <v>2024.05</v>
      </c>
      <c r="B386" s="67" t="e">
        <f>'1.1'!B386-'1.2'!B386</f>
        <v>#N/A</v>
      </c>
    </row>
    <row r="387" spans="1:2" x14ac:dyDescent="0.25">
      <c r="A387" s="12">
        <v>2024.06</v>
      </c>
      <c r="B387" s="67" t="e">
        <f>'1.1'!B387-'1.2'!B387</f>
        <v>#N/A</v>
      </c>
    </row>
    <row r="388" spans="1:2" x14ac:dyDescent="0.25">
      <c r="A388" s="12">
        <v>2024.07</v>
      </c>
      <c r="B388" s="67" t="e">
        <f>'1.1'!B388-'1.2'!B388</f>
        <v>#N/A</v>
      </c>
    </row>
    <row r="389" spans="1:2" x14ac:dyDescent="0.25">
      <c r="A389" s="12">
        <v>2024.08</v>
      </c>
      <c r="B389" s="67" t="e">
        <f>'1.1'!B389-'1.2'!B389</f>
        <v>#N/A</v>
      </c>
    </row>
    <row r="390" spans="1:2" x14ac:dyDescent="0.25">
      <c r="A390" s="12">
        <v>2024.09</v>
      </c>
      <c r="B390" s="67" t="e">
        <f>'1.1'!B390-'1.2'!B390</f>
        <v>#N/A</v>
      </c>
    </row>
    <row r="391" spans="1:2" x14ac:dyDescent="0.25">
      <c r="A391" s="12">
        <v>2024.1</v>
      </c>
      <c r="B391" s="67" t="e">
        <f>'1.1'!B391-'1.2'!B391</f>
        <v>#N/A</v>
      </c>
    </row>
    <row r="392" spans="1:2" x14ac:dyDescent="0.25">
      <c r="A392" s="12">
        <v>2024.11</v>
      </c>
      <c r="B392" s="67" t="e">
        <f>'1.1'!B392-'1.2'!B392</f>
        <v>#N/A</v>
      </c>
    </row>
    <row r="393" spans="1:2" x14ac:dyDescent="0.25">
      <c r="A393" s="12">
        <v>2024.12</v>
      </c>
      <c r="B393" s="67" t="e">
        <f>'1.1'!B393-'1.2'!B393</f>
        <v>#N/A</v>
      </c>
    </row>
    <row r="394" spans="1:2" x14ac:dyDescent="0.25">
      <c r="A394" s="12">
        <v>2025.01</v>
      </c>
      <c r="B394" s="67" t="e">
        <f>'1.1'!B394-'1.2'!B394</f>
        <v>#N/A</v>
      </c>
    </row>
    <row r="395" spans="1:2" x14ac:dyDescent="0.25">
      <c r="A395" s="12">
        <v>2025.02</v>
      </c>
      <c r="B395" s="67" t="e">
        <f>'1.1'!B395-'1.2'!B395</f>
        <v>#N/A</v>
      </c>
    </row>
    <row r="396" spans="1:2" x14ac:dyDescent="0.25">
      <c r="A396" s="12">
        <v>2025.03</v>
      </c>
      <c r="B396" s="67" t="e">
        <f>'1.1'!B396-'1.2'!B396</f>
        <v>#N/A</v>
      </c>
    </row>
    <row r="397" spans="1:2" x14ac:dyDescent="0.25">
      <c r="A397" s="12">
        <v>2025.04</v>
      </c>
      <c r="B397" s="67" t="e">
        <f>'1.1'!B397-'1.2'!B397</f>
        <v>#N/A</v>
      </c>
    </row>
    <row r="398" spans="1:2" x14ac:dyDescent="0.25">
      <c r="A398" s="12">
        <v>2025.05</v>
      </c>
      <c r="B398" s="67" t="e">
        <f>'1.1'!B398-'1.2'!B398</f>
        <v>#N/A</v>
      </c>
    </row>
    <row r="399" spans="1:2" x14ac:dyDescent="0.25">
      <c r="A399" s="12">
        <v>2025.06</v>
      </c>
      <c r="B399" s="67" t="e">
        <f>'1.1'!B399-'1.2'!B399</f>
        <v>#N/A</v>
      </c>
    </row>
    <row r="400" spans="1:2" x14ac:dyDescent="0.25">
      <c r="A400" s="12">
        <v>2025.07</v>
      </c>
      <c r="B400" s="67" t="e">
        <f>'1.1'!B400-'1.2'!B400</f>
        <v>#N/A</v>
      </c>
    </row>
    <row r="401" spans="1:2" x14ac:dyDescent="0.25">
      <c r="A401" s="12">
        <v>2025.08</v>
      </c>
      <c r="B401" s="67" t="e">
        <f>'1.1'!B401-'1.2'!B401</f>
        <v>#N/A</v>
      </c>
    </row>
    <row r="402" spans="1:2" x14ac:dyDescent="0.25">
      <c r="A402" s="12">
        <v>2025.09</v>
      </c>
      <c r="B402" s="67" t="e">
        <f>'1.1'!B402-'1.2'!B402</f>
        <v>#N/A</v>
      </c>
    </row>
    <row r="403" spans="1:2" x14ac:dyDescent="0.25">
      <c r="A403" s="12">
        <v>2025.1</v>
      </c>
      <c r="B403" s="67" t="e">
        <f>'1.1'!B403-'1.2'!B403</f>
        <v>#N/A</v>
      </c>
    </row>
    <row r="404" spans="1:2" x14ac:dyDescent="0.25">
      <c r="A404" s="12">
        <v>2025.11</v>
      </c>
      <c r="B404" s="67" t="e">
        <f>'1.1'!B404-'1.2'!B404</f>
        <v>#N/A</v>
      </c>
    </row>
    <row r="405" spans="1:2" x14ac:dyDescent="0.25">
      <c r="A405" s="12">
        <v>2025.12</v>
      </c>
      <c r="B405" s="67" t="e">
        <f>'1.1'!B405-'1.2'!B405</f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5"/>
  <sheetViews>
    <sheetView zoomScaleNormal="100" workbookViewId="0">
      <pane xSplit="1" ySplit="9" topLeftCell="B340" activePane="bottomRight" state="frozen"/>
      <selection pane="topRight" activeCell="B1" sqref="B1"/>
      <selection pane="bottomLeft" activeCell="A10" sqref="A10"/>
      <selection pane="bottomRight" activeCell="C351" sqref="C351"/>
    </sheetView>
  </sheetViews>
  <sheetFormatPr baseColWidth="10" defaultColWidth="11.5703125" defaultRowHeight="15" x14ac:dyDescent="0.25"/>
  <cols>
    <col min="1" max="1" width="15.140625" style="47" customWidth="1"/>
    <col min="2" max="4" width="16.7109375" style="47" customWidth="1"/>
    <col min="5" max="16384" width="11.5703125" style="47"/>
  </cols>
  <sheetData>
    <row r="1" spans="1:4" ht="3" customHeight="1" x14ac:dyDescent="0.25">
      <c r="A1" s="1"/>
      <c r="B1" s="27"/>
      <c r="C1" s="15"/>
      <c r="D1" s="65"/>
    </row>
    <row r="2" spans="1:4" ht="41.25" customHeight="1" x14ac:dyDescent="0.25">
      <c r="A2" s="4" t="s">
        <v>43</v>
      </c>
      <c r="B2" s="5" t="s">
        <v>209</v>
      </c>
      <c r="C2" s="25"/>
      <c r="D2" s="58"/>
    </row>
    <row r="3" spans="1:4" ht="12.75" customHeight="1" x14ac:dyDescent="0.25">
      <c r="A3" s="4" t="s">
        <v>326</v>
      </c>
      <c r="B3" s="5" t="s">
        <v>308</v>
      </c>
      <c r="C3" s="26"/>
      <c r="D3" s="59"/>
    </row>
    <row r="4" spans="1:4" ht="3" customHeight="1" x14ac:dyDescent="0.25">
      <c r="A4" s="1"/>
      <c r="B4" s="28"/>
      <c r="C4" s="24"/>
      <c r="D4" s="57"/>
    </row>
    <row r="5" spans="1:4" ht="45" customHeight="1" x14ac:dyDescent="0.25">
      <c r="A5" s="6" t="s">
        <v>44</v>
      </c>
      <c r="B5" s="75" t="s">
        <v>135</v>
      </c>
      <c r="C5" s="75" t="s">
        <v>0</v>
      </c>
      <c r="D5" s="77" t="s">
        <v>1</v>
      </c>
    </row>
    <row r="6" spans="1:4" ht="3" customHeight="1" x14ac:dyDescent="0.25">
      <c r="A6" s="1"/>
      <c r="B6" s="3"/>
      <c r="C6" s="2"/>
      <c r="D6" s="57"/>
    </row>
    <row r="7" spans="1:4" ht="22.5" customHeight="1" x14ac:dyDescent="0.25">
      <c r="A7" s="8" t="s">
        <v>45</v>
      </c>
      <c r="B7" s="7" t="s">
        <v>56</v>
      </c>
      <c r="C7" s="7" t="s">
        <v>56</v>
      </c>
      <c r="D7" s="60" t="s">
        <v>56</v>
      </c>
    </row>
    <row r="8" spans="1:4" ht="13.5" customHeight="1" x14ac:dyDescent="0.25">
      <c r="A8" s="9" t="s">
        <v>46</v>
      </c>
      <c r="B8" s="16" t="s">
        <v>136</v>
      </c>
      <c r="C8" s="16" t="s">
        <v>137</v>
      </c>
      <c r="D8" s="61" t="s">
        <v>138</v>
      </c>
    </row>
    <row r="9" spans="1:4" ht="13.5" customHeight="1" thickBot="1" x14ac:dyDescent="0.3">
      <c r="A9" s="10"/>
      <c r="B9" s="11"/>
      <c r="C9" s="11"/>
      <c r="D9" s="62"/>
    </row>
    <row r="10" spans="1:4" x14ac:dyDescent="0.25">
      <c r="A10" s="12">
        <v>1993.01</v>
      </c>
      <c r="B10" s="68">
        <v>3.9</v>
      </c>
      <c r="C10" s="56">
        <v>1.8</v>
      </c>
      <c r="D10" s="63">
        <v>2.1</v>
      </c>
    </row>
    <row r="11" spans="1:4" x14ac:dyDescent="0.25">
      <c r="A11" s="12">
        <v>1993.02</v>
      </c>
      <c r="B11" s="81">
        <v>21.9</v>
      </c>
      <c r="C11" s="13">
        <v>10.6</v>
      </c>
      <c r="D11" s="69">
        <v>11.3</v>
      </c>
    </row>
    <row r="12" spans="1:4" x14ac:dyDescent="0.25">
      <c r="A12" s="12">
        <v>1993.03</v>
      </c>
      <c r="B12" s="81">
        <v>39.6</v>
      </c>
      <c r="C12" s="13">
        <v>26</v>
      </c>
      <c r="D12" s="69">
        <v>13.6</v>
      </c>
    </row>
    <row r="13" spans="1:4" x14ac:dyDescent="0.25">
      <c r="A13" s="12">
        <v>1993.04</v>
      </c>
      <c r="B13" s="81">
        <v>12</v>
      </c>
      <c r="C13" s="13">
        <v>0</v>
      </c>
      <c r="D13" s="69">
        <v>12</v>
      </c>
    </row>
    <row r="14" spans="1:4" x14ac:dyDescent="0.25">
      <c r="A14" s="12">
        <v>1993.05</v>
      </c>
      <c r="B14" s="81">
        <v>17.100000000000001</v>
      </c>
      <c r="C14" s="13">
        <v>7.3</v>
      </c>
      <c r="D14" s="69">
        <v>9.8000000000000007</v>
      </c>
    </row>
    <row r="15" spans="1:4" x14ac:dyDescent="0.25">
      <c r="A15" s="12">
        <v>1993.06</v>
      </c>
      <c r="B15" s="81">
        <v>14</v>
      </c>
      <c r="C15" s="13">
        <v>2.1</v>
      </c>
      <c r="D15" s="69">
        <v>11.9</v>
      </c>
    </row>
    <row r="16" spans="1:4" x14ac:dyDescent="0.25">
      <c r="A16" s="12">
        <v>1993.07</v>
      </c>
      <c r="B16" s="81">
        <v>30.1</v>
      </c>
      <c r="C16" s="13">
        <v>21</v>
      </c>
      <c r="D16" s="69">
        <v>9.1</v>
      </c>
    </row>
    <row r="17" spans="1:4" x14ac:dyDescent="0.25">
      <c r="A17" s="12">
        <v>1993.08</v>
      </c>
      <c r="B17" s="81">
        <v>144.69999999999999</v>
      </c>
      <c r="C17" s="13">
        <v>133.1</v>
      </c>
      <c r="D17" s="69">
        <v>11.6</v>
      </c>
    </row>
    <row r="18" spans="1:4" x14ac:dyDescent="0.25">
      <c r="A18" s="12">
        <v>1993.09</v>
      </c>
      <c r="B18" s="81">
        <v>13.5</v>
      </c>
      <c r="C18" s="13">
        <v>0</v>
      </c>
      <c r="D18" s="69">
        <v>13.5</v>
      </c>
    </row>
    <row r="19" spans="1:4" x14ac:dyDescent="0.25">
      <c r="A19" s="12">
        <v>1993.1</v>
      </c>
      <c r="B19" s="81">
        <v>17.3</v>
      </c>
      <c r="C19" s="13">
        <v>0</v>
      </c>
      <c r="D19" s="69">
        <v>17.3</v>
      </c>
    </row>
    <row r="20" spans="1:4" x14ac:dyDescent="0.25">
      <c r="A20" s="12">
        <v>1993.11</v>
      </c>
      <c r="B20" s="81">
        <v>14.8</v>
      </c>
      <c r="C20" s="13">
        <v>0</v>
      </c>
      <c r="D20" s="69">
        <v>14.8</v>
      </c>
    </row>
    <row r="21" spans="1:4" x14ac:dyDescent="0.25">
      <c r="A21" s="12">
        <v>1993.12</v>
      </c>
      <c r="B21" s="81">
        <v>338.9</v>
      </c>
      <c r="C21" s="13">
        <v>321.39999999999998</v>
      </c>
      <c r="D21" s="69">
        <v>17.5</v>
      </c>
    </row>
    <row r="22" spans="1:4" x14ac:dyDescent="0.25">
      <c r="A22" s="12">
        <v>1994.01</v>
      </c>
      <c r="B22" s="81">
        <v>4.9000000000000004</v>
      </c>
      <c r="C22" s="13">
        <v>3.8</v>
      </c>
      <c r="D22" s="69">
        <v>1.1000000000000001</v>
      </c>
    </row>
    <row r="23" spans="1:4" x14ac:dyDescent="0.25">
      <c r="A23" s="12">
        <v>1994.02</v>
      </c>
      <c r="B23" s="81">
        <v>10.7</v>
      </c>
      <c r="C23" s="13">
        <v>8.8000000000000007</v>
      </c>
      <c r="D23" s="69">
        <v>1.9</v>
      </c>
    </row>
    <row r="24" spans="1:4" x14ac:dyDescent="0.25">
      <c r="A24" s="12">
        <v>1994.03</v>
      </c>
      <c r="B24" s="81">
        <v>5.6</v>
      </c>
      <c r="C24" s="13">
        <v>1.7</v>
      </c>
      <c r="D24" s="69">
        <v>3.9</v>
      </c>
    </row>
    <row r="25" spans="1:4" x14ac:dyDescent="0.25">
      <c r="A25" s="12">
        <v>1994.04</v>
      </c>
      <c r="B25" s="81">
        <v>5.3</v>
      </c>
      <c r="C25" s="13">
        <v>0.3</v>
      </c>
      <c r="D25" s="69">
        <v>5</v>
      </c>
    </row>
    <row r="26" spans="1:4" x14ac:dyDescent="0.25">
      <c r="A26" s="12">
        <v>1994.05</v>
      </c>
      <c r="B26" s="81">
        <v>473.1</v>
      </c>
      <c r="C26" s="13">
        <v>465.7</v>
      </c>
      <c r="D26" s="69">
        <v>7.4</v>
      </c>
    </row>
    <row r="27" spans="1:4" x14ac:dyDescent="0.25">
      <c r="A27" s="12">
        <v>1994.06</v>
      </c>
      <c r="B27" s="81">
        <v>11.2</v>
      </c>
      <c r="C27" s="13">
        <v>3.4</v>
      </c>
      <c r="D27" s="69">
        <v>7.8</v>
      </c>
    </row>
    <row r="28" spans="1:4" x14ac:dyDescent="0.25">
      <c r="A28" s="12">
        <v>1994.07</v>
      </c>
      <c r="B28" s="81">
        <v>4.7</v>
      </c>
      <c r="C28" s="13">
        <v>2.1</v>
      </c>
      <c r="D28" s="69">
        <v>2.6</v>
      </c>
    </row>
    <row r="29" spans="1:4" x14ac:dyDescent="0.25">
      <c r="A29" s="12">
        <v>1994.08</v>
      </c>
      <c r="B29" s="81">
        <v>4.5</v>
      </c>
      <c r="C29" s="13">
        <v>0.2</v>
      </c>
      <c r="D29" s="69">
        <v>4.3</v>
      </c>
    </row>
    <row r="30" spans="1:4" x14ac:dyDescent="0.25">
      <c r="A30" s="12">
        <v>1994.09</v>
      </c>
      <c r="B30" s="81">
        <v>4.5</v>
      </c>
      <c r="C30" s="13">
        <v>1.3</v>
      </c>
      <c r="D30" s="69">
        <v>3.2</v>
      </c>
    </row>
    <row r="31" spans="1:4" x14ac:dyDescent="0.25">
      <c r="A31" s="12">
        <v>1994.1</v>
      </c>
      <c r="B31" s="81">
        <v>29.4</v>
      </c>
      <c r="C31" s="13">
        <v>6.6</v>
      </c>
      <c r="D31" s="69">
        <v>22.8</v>
      </c>
    </row>
    <row r="32" spans="1:4" x14ac:dyDescent="0.25">
      <c r="A32" s="12">
        <v>1994.11</v>
      </c>
      <c r="B32" s="81">
        <v>110.5</v>
      </c>
      <c r="C32" s="13">
        <v>107.5</v>
      </c>
      <c r="D32" s="69">
        <v>3</v>
      </c>
    </row>
    <row r="33" spans="1:4" x14ac:dyDescent="0.25">
      <c r="A33" s="12">
        <v>1994.12</v>
      </c>
      <c r="B33" s="81">
        <v>142.5</v>
      </c>
      <c r="C33" s="13">
        <v>131.5</v>
      </c>
      <c r="D33" s="69">
        <v>11</v>
      </c>
    </row>
    <row r="34" spans="1:4" x14ac:dyDescent="0.25">
      <c r="A34" s="12">
        <v>1995.01</v>
      </c>
      <c r="B34" s="81">
        <v>2.8</v>
      </c>
      <c r="C34" s="13">
        <v>0.9</v>
      </c>
      <c r="D34" s="69">
        <v>1.9</v>
      </c>
    </row>
    <row r="35" spans="1:4" x14ac:dyDescent="0.25">
      <c r="A35" s="12">
        <v>1995.02</v>
      </c>
      <c r="B35" s="81">
        <v>2.6</v>
      </c>
      <c r="C35" s="13">
        <v>0.1</v>
      </c>
      <c r="D35" s="69">
        <v>2.5</v>
      </c>
    </row>
    <row r="36" spans="1:4" x14ac:dyDescent="0.25">
      <c r="A36" s="12">
        <v>1995.03</v>
      </c>
      <c r="B36" s="81">
        <v>2.5</v>
      </c>
      <c r="C36" s="13">
        <v>0.1</v>
      </c>
      <c r="D36" s="69">
        <v>2.4</v>
      </c>
    </row>
    <row r="37" spans="1:4" x14ac:dyDescent="0.25">
      <c r="A37" s="12">
        <v>1995.04</v>
      </c>
      <c r="B37" s="81">
        <v>2.2999999999999998</v>
      </c>
      <c r="C37" s="13">
        <v>0.1</v>
      </c>
      <c r="D37" s="69">
        <v>2.2000000000000002</v>
      </c>
    </row>
    <row r="38" spans="1:4" x14ac:dyDescent="0.25">
      <c r="A38" s="12">
        <v>1995.05</v>
      </c>
      <c r="B38" s="81">
        <v>9</v>
      </c>
      <c r="C38" s="13">
        <v>6.4</v>
      </c>
      <c r="D38" s="69">
        <v>2.6</v>
      </c>
    </row>
    <row r="39" spans="1:4" x14ac:dyDescent="0.25">
      <c r="A39" s="12">
        <v>1995.06</v>
      </c>
      <c r="B39" s="81">
        <v>121.3</v>
      </c>
      <c r="C39" s="13">
        <v>117.5</v>
      </c>
      <c r="D39" s="69">
        <v>3.8</v>
      </c>
    </row>
    <row r="40" spans="1:4" x14ac:dyDescent="0.25">
      <c r="A40" s="12">
        <v>1995.07</v>
      </c>
      <c r="B40" s="81">
        <v>175.7</v>
      </c>
      <c r="C40" s="13">
        <v>130.69999999999999</v>
      </c>
      <c r="D40" s="69">
        <v>45</v>
      </c>
    </row>
    <row r="41" spans="1:4" x14ac:dyDescent="0.25">
      <c r="A41" s="12">
        <v>1995.08</v>
      </c>
      <c r="B41" s="81">
        <v>2.2000000000000002</v>
      </c>
      <c r="C41" s="13">
        <v>0.1</v>
      </c>
      <c r="D41" s="69">
        <v>2.1</v>
      </c>
    </row>
    <row r="42" spans="1:4" x14ac:dyDescent="0.25">
      <c r="A42" s="12">
        <v>1995.09</v>
      </c>
      <c r="B42" s="81">
        <v>5</v>
      </c>
      <c r="C42" s="13">
        <v>0</v>
      </c>
      <c r="D42" s="69">
        <v>5</v>
      </c>
    </row>
    <row r="43" spans="1:4" x14ac:dyDescent="0.25">
      <c r="A43" s="12">
        <v>1995.1</v>
      </c>
      <c r="B43" s="81">
        <v>0.9</v>
      </c>
      <c r="C43" s="13">
        <v>0</v>
      </c>
      <c r="D43" s="69">
        <v>0.9</v>
      </c>
    </row>
    <row r="44" spans="1:4" x14ac:dyDescent="0.25">
      <c r="A44" s="12">
        <v>1995.11</v>
      </c>
      <c r="B44" s="81">
        <v>14.8</v>
      </c>
      <c r="C44" s="13">
        <v>6.4</v>
      </c>
      <c r="D44" s="69">
        <v>8.4</v>
      </c>
    </row>
    <row r="45" spans="1:4" x14ac:dyDescent="0.25">
      <c r="A45" s="12">
        <v>1995.12</v>
      </c>
      <c r="B45" s="81">
        <v>916.7</v>
      </c>
      <c r="C45" s="13">
        <v>908.9</v>
      </c>
      <c r="D45" s="69">
        <v>7.8</v>
      </c>
    </row>
    <row r="46" spans="1:4" x14ac:dyDescent="0.25">
      <c r="A46" s="12">
        <v>1996.01</v>
      </c>
      <c r="B46" s="81">
        <v>9.5</v>
      </c>
      <c r="C46" s="13">
        <v>0</v>
      </c>
      <c r="D46" s="69">
        <v>9.5</v>
      </c>
    </row>
    <row r="47" spans="1:4" x14ac:dyDescent="0.25">
      <c r="A47" s="12">
        <v>1996.02</v>
      </c>
      <c r="B47" s="81">
        <v>0.9</v>
      </c>
      <c r="C47" s="13">
        <v>0</v>
      </c>
      <c r="D47" s="69">
        <v>0.9</v>
      </c>
    </row>
    <row r="48" spans="1:4" x14ac:dyDescent="0.25">
      <c r="A48" s="12">
        <v>1996.03</v>
      </c>
      <c r="B48" s="81">
        <v>18.100000000000001</v>
      </c>
      <c r="C48" s="13">
        <v>13</v>
      </c>
      <c r="D48" s="69">
        <v>5.0999999999999996</v>
      </c>
    </row>
    <row r="49" spans="1:4" x14ac:dyDescent="0.25">
      <c r="A49" s="12">
        <v>1996.04</v>
      </c>
      <c r="B49" s="81">
        <v>12.9</v>
      </c>
      <c r="C49" s="13">
        <v>4.5999999999999996</v>
      </c>
      <c r="D49" s="69">
        <v>8.3000000000000007</v>
      </c>
    </row>
    <row r="50" spans="1:4" x14ac:dyDescent="0.25">
      <c r="A50" s="12">
        <v>1996.05</v>
      </c>
      <c r="B50" s="81">
        <v>68.5</v>
      </c>
      <c r="C50" s="13">
        <v>65.599999999999994</v>
      </c>
      <c r="D50" s="69">
        <v>2.9</v>
      </c>
    </row>
    <row r="51" spans="1:4" x14ac:dyDescent="0.25">
      <c r="A51" s="12">
        <v>1996.06</v>
      </c>
      <c r="B51" s="81">
        <v>198.8</v>
      </c>
      <c r="C51" s="13">
        <v>194.2</v>
      </c>
      <c r="D51" s="69">
        <v>4.5999999999999996</v>
      </c>
    </row>
    <row r="52" spans="1:4" x14ac:dyDescent="0.25">
      <c r="A52" s="12">
        <v>1996.07</v>
      </c>
      <c r="B52" s="81">
        <v>8.1999999999999993</v>
      </c>
      <c r="C52" s="13">
        <v>0</v>
      </c>
      <c r="D52" s="69">
        <v>8.1999999999999993</v>
      </c>
    </row>
    <row r="53" spans="1:4" x14ac:dyDescent="0.25">
      <c r="A53" s="12">
        <v>1996.08</v>
      </c>
      <c r="B53" s="81">
        <v>52</v>
      </c>
      <c r="C53" s="13">
        <v>40.9</v>
      </c>
      <c r="D53" s="69">
        <v>11.1</v>
      </c>
    </row>
    <row r="54" spans="1:4" x14ac:dyDescent="0.25">
      <c r="A54" s="12">
        <v>1996.09</v>
      </c>
      <c r="B54" s="81">
        <v>37.9</v>
      </c>
      <c r="C54" s="13">
        <v>30.1</v>
      </c>
      <c r="D54" s="69">
        <v>7.8</v>
      </c>
    </row>
    <row r="55" spans="1:4" x14ac:dyDescent="0.25">
      <c r="A55" s="12">
        <v>1996.1</v>
      </c>
      <c r="B55" s="81">
        <v>14.2</v>
      </c>
      <c r="C55" s="13">
        <v>0.5</v>
      </c>
      <c r="D55" s="69">
        <v>13.7</v>
      </c>
    </row>
    <row r="56" spans="1:4" x14ac:dyDescent="0.25">
      <c r="A56" s="12">
        <v>1996.11</v>
      </c>
      <c r="B56" s="81">
        <v>41.6</v>
      </c>
      <c r="C56" s="13">
        <v>12.3</v>
      </c>
      <c r="D56" s="69">
        <v>29.3</v>
      </c>
    </row>
    <row r="57" spans="1:4" x14ac:dyDescent="0.25">
      <c r="A57" s="12">
        <v>1996.12</v>
      </c>
      <c r="B57" s="81">
        <v>38.6</v>
      </c>
      <c r="C57" s="13">
        <v>13.7</v>
      </c>
      <c r="D57" s="69">
        <v>24.9</v>
      </c>
    </row>
    <row r="58" spans="1:4" x14ac:dyDescent="0.25">
      <c r="A58" s="12">
        <v>1997.01</v>
      </c>
      <c r="B58" s="81">
        <v>15.6</v>
      </c>
      <c r="C58" s="13">
        <v>8.6</v>
      </c>
      <c r="D58" s="69">
        <v>7</v>
      </c>
    </row>
    <row r="59" spans="1:4" x14ac:dyDescent="0.25">
      <c r="A59" s="12">
        <v>1997.02</v>
      </c>
      <c r="B59" s="81">
        <v>6.1</v>
      </c>
      <c r="C59" s="13">
        <v>0.1</v>
      </c>
      <c r="D59" s="69">
        <v>6</v>
      </c>
    </row>
    <row r="60" spans="1:4" x14ac:dyDescent="0.25">
      <c r="A60" s="12">
        <v>1997.03</v>
      </c>
      <c r="B60" s="81">
        <v>15.5</v>
      </c>
      <c r="C60" s="13">
        <v>9</v>
      </c>
      <c r="D60" s="69">
        <v>6.5</v>
      </c>
    </row>
    <row r="61" spans="1:4" x14ac:dyDescent="0.25">
      <c r="A61" s="12">
        <v>1997.04</v>
      </c>
      <c r="B61" s="81">
        <v>9.6999999999999993</v>
      </c>
      <c r="C61" s="13">
        <v>0</v>
      </c>
      <c r="D61" s="69">
        <v>9.6999999999999993</v>
      </c>
    </row>
    <row r="62" spans="1:4" x14ac:dyDescent="0.25">
      <c r="A62" s="12">
        <v>1997.05</v>
      </c>
      <c r="B62" s="81">
        <v>10.3</v>
      </c>
      <c r="C62" s="13">
        <v>0</v>
      </c>
      <c r="D62" s="69">
        <v>10.3</v>
      </c>
    </row>
    <row r="63" spans="1:4" x14ac:dyDescent="0.25">
      <c r="A63" s="12">
        <v>1997.06</v>
      </c>
      <c r="B63" s="81">
        <v>20.3</v>
      </c>
      <c r="C63" s="13">
        <v>0</v>
      </c>
      <c r="D63" s="69">
        <v>20.3</v>
      </c>
    </row>
    <row r="64" spans="1:4" x14ac:dyDescent="0.25">
      <c r="A64" s="12">
        <v>1997.07</v>
      </c>
      <c r="B64" s="81">
        <v>573.20000000000005</v>
      </c>
      <c r="C64" s="13">
        <v>284.2</v>
      </c>
      <c r="D64" s="69">
        <v>289</v>
      </c>
    </row>
    <row r="65" spans="1:4" x14ac:dyDescent="0.25">
      <c r="A65" s="12">
        <v>1997.08</v>
      </c>
      <c r="B65" s="81">
        <v>15.3</v>
      </c>
      <c r="C65" s="13">
        <v>0</v>
      </c>
      <c r="D65" s="69">
        <v>15.3</v>
      </c>
    </row>
    <row r="66" spans="1:4" x14ac:dyDescent="0.25">
      <c r="A66" s="12">
        <v>1997.09</v>
      </c>
      <c r="B66" s="81">
        <v>11.4</v>
      </c>
      <c r="C66" s="13">
        <v>1.4</v>
      </c>
      <c r="D66" s="69">
        <v>10</v>
      </c>
    </row>
    <row r="67" spans="1:4" x14ac:dyDescent="0.25">
      <c r="A67" s="12">
        <v>1997.1</v>
      </c>
      <c r="B67" s="81">
        <v>12.7</v>
      </c>
      <c r="C67" s="13">
        <v>1.8</v>
      </c>
      <c r="D67" s="69">
        <v>10.9</v>
      </c>
    </row>
    <row r="68" spans="1:4" x14ac:dyDescent="0.25">
      <c r="A68" s="12">
        <v>1997.11</v>
      </c>
      <c r="B68" s="81">
        <v>20</v>
      </c>
      <c r="C68" s="13">
        <v>0.6</v>
      </c>
      <c r="D68" s="69">
        <v>19.399999999999999</v>
      </c>
    </row>
    <row r="69" spans="1:4" x14ac:dyDescent="0.25">
      <c r="A69" s="12">
        <v>1997.12</v>
      </c>
      <c r="B69" s="81">
        <v>25.5</v>
      </c>
      <c r="C69" s="13">
        <v>0</v>
      </c>
      <c r="D69" s="69">
        <v>25.5</v>
      </c>
    </row>
    <row r="70" spans="1:4" x14ac:dyDescent="0.25">
      <c r="A70" s="12">
        <v>1998.01</v>
      </c>
      <c r="B70" s="81">
        <v>8.9</v>
      </c>
      <c r="C70" s="13">
        <v>0.2</v>
      </c>
      <c r="D70" s="69">
        <v>8.6999999999999993</v>
      </c>
    </row>
    <row r="71" spans="1:4" x14ac:dyDescent="0.25">
      <c r="A71" s="12">
        <v>1998.02</v>
      </c>
      <c r="B71" s="81">
        <v>8</v>
      </c>
      <c r="C71" s="13">
        <v>0.2</v>
      </c>
      <c r="D71" s="69">
        <v>7.8</v>
      </c>
    </row>
    <row r="72" spans="1:4" x14ac:dyDescent="0.25">
      <c r="A72" s="12">
        <v>1998.03</v>
      </c>
      <c r="B72" s="81">
        <v>101</v>
      </c>
      <c r="C72" s="13">
        <v>82.1</v>
      </c>
      <c r="D72" s="69">
        <v>18.899999999999999</v>
      </c>
    </row>
    <row r="73" spans="1:4" x14ac:dyDescent="0.25">
      <c r="A73" s="12">
        <v>1998.04</v>
      </c>
      <c r="B73" s="81">
        <v>20.6</v>
      </c>
      <c r="C73" s="13">
        <v>2.8</v>
      </c>
      <c r="D73" s="69">
        <v>17.8</v>
      </c>
    </row>
    <row r="74" spans="1:4" x14ac:dyDescent="0.25">
      <c r="A74" s="12">
        <v>1998.05</v>
      </c>
      <c r="B74" s="81">
        <v>16.7</v>
      </c>
      <c r="C74" s="13">
        <v>2.2000000000000002</v>
      </c>
      <c r="D74" s="69">
        <v>14.5</v>
      </c>
    </row>
    <row r="75" spans="1:4" x14ac:dyDescent="0.25">
      <c r="A75" s="12">
        <v>1998.06</v>
      </c>
      <c r="B75" s="81">
        <v>27.7</v>
      </c>
      <c r="C75" s="13">
        <v>4.2</v>
      </c>
      <c r="D75" s="69">
        <v>23.5</v>
      </c>
    </row>
    <row r="76" spans="1:4" x14ac:dyDescent="0.25">
      <c r="A76" s="12">
        <v>1998.07</v>
      </c>
      <c r="B76" s="81">
        <v>46.1</v>
      </c>
      <c r="C76" s="13">
        <v>0</v>
      </c>
      <c r="D76" s="69">
        <v>46.1</v>
      </c>
    </row>
    <row r="77" spans="1:4" x14ac:dyDescent="0.25">
      <c r="A77" s="12">
        <v>1998.08</v>
      </c>
      <c r="B77" s="81">
        <v>35.9</v>
      </c>
      <c r="C77" s="13">
        <v>0</v>
      </c>
      <c r="D77" s="69">
        <v>35.9</v>
      </c>
    </row>
    <row r="78" spans="1:4" x14ac:dyDescent="0.25">
      <c r="A78" s="12">
        <v>1998.09</v>
      </c>
      <c r="B78" s="81">
        <v>33.700000000000003</v>
      </c>
      <c r="C78" s="13">
        <v>0</v>
      </c>
      <c r="D78" s="69">
        <v>33.700000000000003</v>
      </c>
    </row>
    <row r="79" spans="1:4" x14ac:dyDescent="0.25">
      <c r="A79" s="12">
        <v>1998.1</v>
      </c>
      <c r="B79" s="81">
        <v>90.2</v>
      </c>
      <c r="C79" s="13">
        <v>0</v>
      </c>
      <c r="D79" s="69">
        <v>90.2</v>
      </c>
    </row>
    <row r="80" spans="1:4" x14ac:dyDescent="0.25">
      <c r="A80" s="12">
        <v>1998.11</v>
      </c>
      <c r="B80" s="81">
        <v>105.8</v>
      </c>
      <c r="C80" s="13">
        <v>4.5999999999999996</v>
      </c>
      <c r="D80" s="69">
        <v>101.2</v>
      </c>
    </row>
    <row r="81" spans="1:4" x14ac:dyDescent="0.25">
      <c r="A81" s="12">
        <v>1998.12</v>
      </c>
      <c r="B81" s="81">
        <v>14.2</v>
      </c>
      <c r="C81" s="13">
        <v>0</v>
      </c>
      <c r="D81" s="69">
        <v>14.2</v>
      </c>
    </row>
    <row r="82" spans="1:4" x14ac:dyDescent="0.25">
      <c r="A82" s="12">
        <v>1999.01</v>
      </c>
      <c r="B82" s="81">
        <v>1498.5</v>
      </c>
      <c r="C82" s="13">
        <v>1479.1</v>
      </c>
      <c r="D82" s="69">
        <v>19.399999999999999</v>
      </c>
    </row>
    <row r="83" spans="1:4" x14ac:dyDescent="0.25">
      <c r="A83" s="12">
        <v>1999.02</v>
      </c>
      <c r="B83" s="81">
        <v>329.4</v>
      </c>
      <c r="C83" s="13">
        <v>300.10000000000002</v>
      </c>
      <c r="D83" s="69">
        <v>29.3</v>
      </c>
    </row>
    <row r="84" spans="1:4" x14ac:dyDescent="0.25">
      <c r="A84" s="12">
        <v>1999.03</v>
      </c>
      <c r="B84" s="81">
        <v>4.0999999999999996</v>
      </c>
      <c r="C84" s="13">
        <v>0.7</v>
      </c>
      <c r="D84" s="69">
        <v>3.4</v>
      </c>
    </row>
    <row r="85" spans="1:4" x14ac:dyDescent="0.25">
      <c r="A85" s="12">
        <v>1999.04</v>
      </c>
      <c r="B85" s="81">
        <v>16.600000000000001</v>
      </c>
      <c r="C85" s="13">
        <v>0.2</v>
      </c>
      <c r="D85" s="69">
        <v>16.399999999999999</v>
      </c>
    </row>
    <row r="86" spans="1:4" x14ac:dyDescent="0.25">
      <c r="A86" s="12">
        <v>1999.05</v>
      </c>
      <c r="B86" s="81">
        <v>15.2</v>
      </c>
      <c r="C86" s="13">
        <v>0.1</v>
      </c>
      <c r="D86" s="69">
        <v>15.1</v>
      </c>
    </row>
    <row r="87" spans="1:4" x14ac:dyDescent="0.25">
      <c r="A87" s="12">
        <v>1999.06</v>
      </c>
      <c r="B87" s="81">
        <v>812.7</v>
      </c>
      <c r="C87" s="13">
        <v>793.7</v>
      </c>
      <c r="D87" s="69">
        <v>19</v>
      </c>
    </row>
    <row r="88" spans="1:4" x14ac:dyDescent="0.25">
      <c r="A88" s="12">
        <v>1999.07</v>
      </c>
      <c r="B88" s="81">
        <v>27.8</v>
      </c>
      <c r="C88" s="13">
        <v>0.1</v>
      </c>
      <c r="D88" s="69">
        <v>27.7</v>
      </c>
    </row>
    <row r="89" spans="1:4" x14ac:dyDescent="0.25">
      <c r="A89" s="12">
        <v>1999.08</v>
      </c>
      <c r="B89" s="81">
        <v>15.8</v>
      </c>
      <c r="C89" s="13">
        <v>2.9</v>
      </c>
      <c r="D89" s="69">
        <v>12.9</v>
      </c>
    </row>
    <row r="90" spans="1:4" x14ac:dyDescent="0.25">
      <c r="A90" s="12">
        <v>1999.09</v>
      </c>
      <c r="B90" s="81">
        <v>19.100000000000001</v>
      </c>
      <c r="C90" s="13">
        <v>2</v>
      </c>
      <c r="D90" s="69">
        <v>17.100000000000001</v>
      </c>
    </row>
    <row r="91" spans="1:4" x14ac:dyDescent="0.25">
      <c r="A91" s="12">
        <v>1999.1</v>
      </c>
      <c r="B91" s="81">
        <v>6.4</v>
      </c>
      <c r="C91" s="13">
        <v>0.1</v>
      </c>
      <c r="D91" s="69">
        <v>6.3</v>
      </c>
    </row>
    <row r="92" spans="1:4" x14ac:dyDescent="0.25">
      <c r="A92" s="12">
        <v>1999.11</v>
      </c>
      <c r="B92" s="81">
        <v>14.6</v>
      </c>
      <c r="C92" s="13">
        <v>0.1</v>
      </c>
      <c r="D92" s="69">
        <v>14.5</v>
      </c>
    </row>
    <row r="93" spans="1:4" x14ac:dyDescent="0.25">
      <c r="A93" s="12">
        <v>1999.12</v>
      </c>
      <c r="B93" s="81">
        <v>18.5</v>
      </c>
      <c r="C93" s="13">
        <v>0</v>
      </c>
      <c r="D93" s="69">
        <v>18.5</v>
      </c>
    </row>
    <row r="94" spans="1:4" x14ac:dyDescent="0.25">
      <c r="A94" s="12">
        <v>2000.01</v>
      </c>
      <c r="B94" s="81">
        <v>5.8</v>
      </c>
      <c r="C94" s="13">
        <v>2.2999999999999998</v>
      </c>
      <c r="D94" s="69">
        <v>3.5</v>
      </c>
    </row>
    <row r="95" spans="1:4" x14ac:dyDescent="0.25">
      <c r="A95" s="12">
        <v>2000.02</v>
      </c>
      <c r="B95" s="81">
        <v>3.9</v>
      </c>
      <c r="C95" s="13">
        <v>0.3</v>
      </c>
      <c r="D95" s="69">
        <v>3.6</v>
      </c>
    </row>
    <row r="96" spans="1:4" x14ac:dyDescent="0.25">
      <c r="A96" s="12">
        <v>2000.03</v>
      </c>
      <c r="B96" s="81">
        <v>58.1</v>
      </c>
      <c r="C96" s="13">
        <v>0.2</v>
      </c>
      <c r="D96" s="69">
        <v>57.9</v>
      </c>
    </row>
    <row r="97" spans="1:4" x14ac:dyDescent="0.25">
      <c r="A97" s="12">
        <v>2000.04</v>
      </c>
      <c r="B97" s="81">
        <v>6.9</v>
      </c>
      <c r="C97" s="13">
        <v>0.2</v>
      </c>
      <c r="D97" s="69">
        <v>6.7</v>
      </c>
    </row>
    <row r="98" spans="1:4" x14ac:dyDescent="0.25">
      <c r="A98" s="12">
        <v>2000.05</v>
      </c>
      <c r="B98" s="81">
        <v>117.1</v>
      </c>
      <c r="C98" s="13">
        <v>0.4</v>
      </c>
      <c r="D98" s="69">
        <v>116.7</v>
      </c>
    </row>
    <row r="99" spans="1:4" x14ac:dyDescent="0.25">
      <c r="A99" s="12">
        <v>2000.06</v>
      </c>
      <c r="B99" s="81">
        <v>5.9</v>
      </c>
      <c r="C99" s="13">
        <v>0.1</v>
      </c>
      <c r="D99" s="69">
        <v>5.8</v>
      </c>
    </row>
    <row r="100" spans="1:4" x14ac:dyDescent="0.25">
      <c r="A100" s="12">
        <v>2000.07</v>
      </c>
      <c r="B100" s="81">
        <v>10.7</v>
      </c>
      <c r="C100" s="13">
        <v>0.3</v>
      </c>
      <c r="D100" s="69">
        <v>10.4</v>
      </c>
    </row>
    <row r="101" spans="1:4" x14ac:dyDescent="0.25">
      <c r="A101" s="12">
        <v>2000.08</v>
      </c>
      <c r="B101" s="81">
        <v>57.9</v>
      </c>
      <c r="C101" s="13">
        <v>48</v>
      </c>
      <c r="D101" s="69">
        <v>9.9</v>
      </c>
    </row>
    <row r="102" spans="1:4" x14ac:dyDescent="0.25">
      <c r="A102" s="12">
        <v>2000.09</v>
      </c>
      <c r="B102" s="81">
        <v>35.200000000000003</v>
      </c>
      <c r="C102" s="13">
        <v>20.8</v>
      </c>
      <c r="D102" s="69">
        <v>14.4</v>
      </c>
    </row>
    <row r="103" spans="1:4" x14ac:dyDescent="0.25">
      <c r="A103" s="12">
        <v>2000.1</v>
      </c>
      <c r="B103" s="81">
        <v>75.3</v>
      </c>
      <c r="C103" s="13">
        <v>68.400000000000006</v>
      </c>
      <c r="D103" s="69">
        <v>6.9</v>
      </c>
    </row>
    <row r="104" spans="1:4" x14ac:dyDescent="0.25">
      <c r="A104" s="12">
        <v>2000.11</v>
      </c>
      <c r="B104" s="81">
        <v>11.1</v>
      </c>
      <c r="C104" s="13">
        <v>0.4</v>
      </c>
      <c r="D104" s="69">
        <v>10.7</v>
      </c>
    </row>
    <row r="105" spans="1:4" x14ac:dyDescent="0.25">
      <c r="A105" s="12">
        <v>2000.12</v>
      </c>
      <c r="B105" s="81">
        <v>13.4</v>
      </c>
      <c r="C105" s="13">
        <v>3.3</v>
      </c>
      <c r="D105" s="69">
        <v>10.1</v>
      </c>
    </row>
    <row r="106" spans="1:4" x14ac:dyDescent="0.25">
      <c r="A106" s="12">
        <v>2001.01</v>
      </c>
      <c r="B106" s="81">
        <v>10.4</v>
      </c>
      <c r="C106" s="13">
        <v>0.7</v>
      </c>
      <c r="D106" s="69">
        <v>9.6999999999999993</v>
      </c>
    </row>
    <row r="107" spans="1:4" x14ac:dyDescent="0.25">
      <c r="A107" s="12">
        <v>2001.02</v>
      </c>
      <c r="B107" s="81">
        <v>11.6</v>
      </c>
      <c r="C107" s="13">
        <v>1.7</v>
      </c>
      <c r="D107" s="69">
        <v>9.9</v>
      </c>
    </row>
    <row r="108" spans="1:4" x14ac:dyDescent="0.25">
      <c r="A108" s="12">
        <v>2001.03</v>
      </c>
      <c r="B108" s="81">
        <v>3.7</v>
      </c>
      <c r="C108" s="13">
        <v>0.4</v>
      </c>
      <c r="D108" s="69">
        <v>3.3</v>
      </c>
    </row>
    <row r="109" spans="1:4" x14ac:dyDescent="0.25">
      <c r="A109" s="12">
        <v>2001.04</v>
      </c>
      <c r="B109" s="81">
        <v>14.4</v>
      </c>
      <c r="C109" s="13">
        <v>0.7</v>
      </c>
      <c r="D109" s="69">
        <v>13.7</v>
      </c>
    </row>
    <row r="110" spans="1:4" x14ac:dyDescent="0.25">
      <c r="A110" s="12">
        <v>2001.05</v>
      </c>
      <c r="B110" s="81">
        <v>23.3</v>
      </c>
      <c r="C110" s="13">
        <v>1.5</v>
      </c>
      <c r="D110" s="69">
        <v>21.8</v>
      </c>
    </row>
    <row r="111" spans="1:4" x14ac:dyDescent="0.25">
      <c r="A111" s="12">
        <v>2001.06</v>
      </c>
      <c r="B111" s="81">
        <v>13.2</v>
      </c>
      <c r="C111" s="13">
        <v>0.8</v>
      </c>
      <c r="D111" s="69">
        <v>12.4</v>
      </c>
    </row>
    <row r="112" spans="1:4" x14ac:dyDescent="0.25">
      <c r="A112" s="12">
        <v>2001.07</v>
      </c>
      <c r="B112" s="81">
        <v>65.400000000000006</v>
      </c>
      <c r="C112" s="13">
        <v>50.3</v>
      </c>
      <c r="D112" s="69">
        <v>15.1</v>
      </c>
    </row>
    <row r="113" spans="1:4" x14ac:dyDescent="0.25">
      <c r="A113" s="12">
        <v>2001.08</v>
      </c>
      <c r="B113" s="81">
        <v>20.5</v>
      </c>
      <c r="C113" s="13">
        <v>2.9</v>
      </c>
      <c r="D113" s="69">
        <v>17.600000000000001</v>
      </c>
    </row>
    <row r="114" spans="1:4" x14ac:dyDescent="0.25">
      <c r="A114" s="12">
        <v>2001.09</v>
      </c>
      <c r="B114" s="81">
        <v>12.8</v>
      </c>
      <c r="C114" s="13">
        <v>0.3</v>
      </c>
      <c r="D114" s="69">
        <v>12.5</v>
      </c>
    </row>
    <row r="115" spans="1:4" x14ac:dyDescent="0.25">
      <c r="A115" s="12">
        <v>2001.1</v>
      </c>
      <c r="B115" s="81">
        <v>4.2</v>
      </c>
      <c r="C115" s="13">
        <v>0.3</v>
      </c>
      <c r="D115" s="69">
        <v>3.9</v>
      </c>
    </row>
    <row r="116" spans="1:4" x14ac:dyDescent="0.25">
      <c r="A116" s="12">
        <v>2001.11</v>
      </c>
      <c r="B116" s="81">
        <v>4.4000000000000004</v>
      </c>
      <c r="C116" s="13">
        <v>0.3</v>
      </c>
      <c r="D116" s="69">
        <v>4.0999999999999996</v>
      </c>
    </row>
    <row r="117" spans="1:4" x14ac:dyDescent="0.25">
      <c r="A117" s="12">
        <v>2001.12</v>
      </c>
      <c r="B117" s="81">
        <v>4.5999999999999996</v>
      </c>
      <c r="C117" s="13">
        <v>0.3</v>
      </c>
      <c r="D117" s="69">
        <v>4.3</v>
      </c>
    </row>
    <row r="118" spans="1:4" x14ac:dyDescent="0.25">
      <c r="A118" s="12">
        <v>2002.01</v>
      </c>
      <c r="B118" s="81">
        <v>4.2</v>
      </c>
      <c r="C118" s="13">
        <v>0</v>
      </c>
      <c r="D118" s="69">
        <v>4.2</v>
      </c>
    </row>
    <row r="119" spans="1:4" x14ac:dyDescent="0.25">
      <c r="A119" s="12">
        <v>2002.02</v>
      </c>
      <c r="B119" s="81">
        <v>10.7</v>
      </c>
      <c r="C119" s="13">
        <v>0.1</v>
      </c>
      <c r="D119" s="69">
        <v>10.6</v>
      </c>
    </row>
    <row r="120" spans="1:4" x14ac:dyDescent="0.25">
      <c r="A120" s="12">
        <v>2002.03</v>
      </c>
      <c r="B120" s="81">
        <v>13.5</v>
      </c>
      <c r="C120" s="13">
        <v>0.1</v>
      </c>
      <c r="D120" s="69">
        <v>13.4</v>
      </c>
    </row>
    <row r="121" spans="1:4" x14ac:dyDescent="0.25">
      <c r="A121" s="12">
        <v>2002.04</v>
      </c>
      <c r="B121" s="81">
        <v>4.0999999999999996</v>
      </c>
      <c r="C121" s="13">
        <v>0.1</v>
      </c>
      <c r="D121" s="69">
        <v>4</v>
      </c>
    </row>
    <row r="122" spans="1:4" x14ac:dyDescent="0.25">
      <c r="A122" s="12">
        <v>2002.05</v>
      </c>
      <c r="B122" s="81">
        <v>13</v>
      </c>
      <c r="C122" s="13">
        <v>0.1</v>
      </c>
      <c r="D122" s="69">
        <v>12.9</v>
      </c>
    </row>
    <row r="123" spans="1:4" x14ac:dyDescent="0.25">
      <c r="A123" s="12">
        <v>2002.06</v>
      </c>
      <c r="B123" s="81">
        <v>3.1</v>
      </c>
      <c r="C123" s="13">
        <v>0.4</v>
      </c>
      <c r="D123" s="69">
        <v>2.7</v>
      </c>
    </row>
    <row r="124" spans="1:4" x14ac:dyDescent="0.25">
      <c r="A124" s="12">
        <v>2002.07</v>
      </c>
      <c r="B124" s="81">
        <v>2.1</v>
      </c>
      <c r="C124" s="13">
        <v>0.1</v>
      </c>
      <c r="D124" s="69">
        <v>2</v>
      </c>
    </row>
    <row r="125" spans="1:4" x14ac:dyDescent="0.25">
      <c r="A125" s="12">
        <v>2002.08</v>
      </c>
      <c r="B125" s="81">
        <v>10.1</v>
      </c>
      <c r="C125" s="13">
        <v>0</v>
      </c>
      <c r="D125" s="69">
        <v>10.1</v>
      </c>
    </row>
    <row r="126" spans="1:4" x14ac:dyDescent="0.25">
      <c r="A126" s="12">
        <v>2002.09</v>
      </c>
      <c r="B126" s="81">
        <v>0.5</v>
      </c>
      <c r="C126" s="13">
        <v>0.1</v>
      </c>
      <c r="D126" s="69">
        <v>0.4</v>
      </c>
    </row>
    <row r="127" spans="1:4" x14ac:dyDescent="0.25">
      <c r="A127" s="12">
        <v>2002.1</v>
      </c>
      <c r="B127" s="81">
        <v>12</v>
      </c>
      <c r="C127" s="13">
        <v>2.4</v>
      </c>
      <c r="D127" s="69">
        <v>9.6</v>
      </c>
    </row>
    <row r="128" spans="1:4" x14ac:dyDescent="0.25">
      <c r="A128" s="12">
        <v>2002.11</v>
      </c>
      <c r="B128" s="81">
        <v>5.0999999999999996</v>
      </c>
      <c r="C128" s="13">
        <v>0.9</v>
      </c>
      <c r="D128" s="69">
        <v>4.2</v>
      </c>
    </row>
    <row r="129" spans="1:4" x14ac:dyDescent="0.25">
      <c r="A129" s="12">
        <v>2002.12</v>
      </c>
      <c r="B129" s="81">
        <v>18.7</v>
      </c>
      <c r="C129" s="13">
        <v>0.2</v>
      </c>
      <c r="D129" s="69">
        <v>18.5</v>
      </c>
    </row>
    <row r="130" spans="1:4" x14ac:dyDescent="0.25">
      <c r="A130" s="12">
        <v>2003.01</v>
      </c>
      <c r="B130" s="81">
        <v>3.6</v>
      </c>
      <c r="C130" s="13">
        <v>0.2</v>
      </c>
      <c r="D130" s="69">
        <v>3.4</v>
      </c>
    </row>
    <row r="131" spans="1:4" x14ac:dyDescent="0.25">
      <c r="A131" s="12">
        <v>2003.02</v>
      </c>
      <c r="B131" s="81">
        <v>3</v>
      </c>
      <c r="C131" s="13">
        <v>0.3</v>
      </c>
      <c r="D131" s="69">
        <v>2.7</v>
      </c>
    </row>
    <row r="132" spans="1:4" x14ac:dyDescent="0.25">
      <c r="A132" s="12">
        <v>2003.03</v>
      </c>
      <c r="B132" s="81">
        <v>10.9</v>
      </c>
      <c r="C132" s="13">
        <v>0.3</v>
      </c>
      <c r="D132" s="69">
        <v>10.6</v>
      </c>
    </row>
    <row r="133" spans="1:4" x14ac:dyDescent="0.25">
      <c r="A133" s="12">
        <v>2003.04</v>
      </c>
      <c r="B133" s="81">
        <v>2.9</v>
      </c>
      <c r="C133" s="13">
        <v>0.2</v>
      </c>
      <c r="D133" s="69">
        <v>2.7</v>
      </c>
    </row>
    <row r="134" spans="1:4" x14ac:dyDescent="0.25">
      <c r="A134" s="12">
        <v>2003.05</v>
      </c>
      <c r="B134" s="81">
        <v>2.6</v>
      </c>
      <c r="C134" s="13">
        <v>0.2</v>
      </c>
      <c r="D134" s="69">
        <v>2.4</v>
      </c>
    </row>
    <row r="135" spans="1:4" x14ac:dyDescent="0.25">
      <c r="A135" s="12">
        <v>2003.06</v>
      </c>
      <c r="B135" s="81">
        <v>2.2000000000000002</v>
      </c>
      <c r="C135" s="13">
        <v>0.2</v>
      </c>
      <c r="D135" s="69">
        <v>2</v>
      </c>
    </row>
    <row r="136" spans="1:4" x14ac:dyDescent="0.25">
      <c r="A136" s="12">
        <v>2003.07</v>
      </c>
      <c r="B136" s="81">
        <v>9.1999999999999993</v>
      </c>
      <c r="C136" s="13">
        <v>2.1</v>
      </c>
      <c r="D136" s="69">
        <v>7.1</v>
      </c>
    </row>
    <row r="137" spans="1:4" x14ac:dyDescent="0.25">
      <c r="A137" s="12">
        <v>2003.08</v>
      </c>
      <c r="B137" s="81">
        <v>3.2</v>
      </c>
      <c r="C137" s="13">
        <v>0.2</v>
      </c>
      <c r="D137" s="69">
        <v>3</v>
      </c>
    </row>
    <row r="138" spans="1:4" x14ac:dyDescent="0.25">
      <c r="A138" s="12">
        <v>2003.09</v>
      </c>
      <c r="B138" s="81">
        <v>1.3</v>
      </c>
      <c r="C138" s="13">
        <v>0.2</v>
      </c>
      <c r="D138" s="69">
        <v>1.1000000000000001</v>
      </c>
    </row>
    <row r="139" spans="1:4" x14ac:dyDescent="0.25">
      <c r="A139" s="12">
        <v>2003.1</v>
      </c>
      <c r="B139" s="81">
        <v>5.6</v>
      </c>
      <c r="C139" s="13">
        <v>2.4</v>
      </c>
      <c r="D139" s="69">
        <v>3.2</v>
      </c>
    </row>
    <row r="140" spans="1:4" x14ac:dyDescent="0.25">
      <c r="A140" s="12">
        <v>2003.11</v>
      </c>
      <c r="B140" s="81">
        <v>21.4</v>
      </c>
      <c r="C140" s="13">
        <v>0.2</v>
      </c>
      <c r="D140" s="69">
        <v>21.2</v>
      </c>
    </row>
    <row r="141" spans="1:4" x14ac:dyDescent="0.25">
      <c r="A141" s="12">
        <v>2003.12</v>
      </c>
      <c r="B141" s="81">
        <v>26</v>
      </c>
      <c r="C141" s="13">
        <v>4.7</v>
      </c>
      <c r="D141" s="69">
        <v>21.3</v>
      </c>
    </row>
    <row r="142" spans="1:4" x14ac:dyDescent="0.25">
      <c r="A142" s="12">
        <v>2004.01</v>
      </c>
      <c r="B142" s="81">
        <v>2.9</v>
      </c>
      <c r="C142" s="13">
        <v>0.2</v>
      </c>
      <c r="D142" s="69">
        <v>2.7</v>
      </c>
    </row>
    <row r="143" spans="1:4" x14ac:dyDescent="0.25">
      <c r="A143" s="12">
        <v>2004.02</v>
      </c>
      <c r="B143" s="81">
        <v>10.9</v>
      </c>
      <c r="C143" s="13">
        <v>2.9</v>
      </c>
      <c r="D143" s="69">
        <v>8</v>
      </c>
    </row>
    <row r="144" spans="1:4" x14ac:dyDescent="0.25">
      <c r="A144" s="12">
        <v>2004.03</v>
      </c>
      <c r="B144" s="81">
        <v>20.5</v>
      </c>
      <c r="C144" s="13">
        <v>3.9</v>
      </c>
      <c r="D144" s="69">
        <v>16.600000000000001</v>
      </c>
    </row>
    <row r="145" spans="1:4" x14ac:dyDescent="0.25">
      <c r="A145" s="12">
        <v>2004.04</v>
      </c>
      <c r="B145" s="81">
        <v>5.0999999999999996</v>
      </c>
      <c r="C145" s="13">
        <v>2.1</v>
      </c>
      <c r="D145" s="69">
        <v>3</v>
      </c>
    </row>
    <row r="146" spans="1:4" x14ac:dyDescent="0.25">
      <c r="A146" s="12">
        <v>2004.05</v>
      </c>
      <c r="B146" s="81">
        <v>3.5</v>
      </c>
      <c r="C146" s="13">
        <v>3.3</v>
      </c>
      <c r="D146" s="69">
        <v>0.2</v>
      </c>
    </row>
    <row r="147" spans="1:4" x14ac:dyDescent="0.25">
      <c r="A147" s="12">
        <v>2004.06</v>
      </c>
      <c r="B147" s="81">
        <v>8.6999999999999993</v>
      </c>
      <c r="C147" s="13">
        <v>1.8</v>
      </c>
      <c r="D147" s="69">
        <v>6.9</v>
      </c>
    </row>
    <row r="148" spans="1:4" x14ac:dyDescent="0.25">
      <c r="A148" s="12">
        <v>2004.07</v>
      </c>
      <c r="B148" s="81">
        <v>4.4000000000000004</v>
      </c>
      <c r="C148" s="13">
        <v>2.9</v>
      </c>
      <c r="D148" s="69">
        <v>1.5</v>
      </c>
    </row>
    <row r="149" spans="1:4" x14ac:dyDescent="0.25">
      <c r="A149" s="12">
        <v>2004.08</v>
      </c>
      <c r="B149" s="81">
        <v>9.8000000000000007</v>
      </c>
      <c r="C149" s="13">
        <v>2.2000000000000002</v>
      </c>
      <c r="D149" s="69">
        <v>7.6</v>
      </c>
    </row>
    <row r="150" spans="1:4" x14ac:dyDescent="0.25">
      <c r="A150" s="12">
        <v>2004.09</v>
      </c>
      <c r="B150" s="81">
        <v>6.6</v>
      </c>
      <c r="C150" s="13">
        <v>2.1</v>
      </c>
      <c r="D150" s="69">
        <v>4.5</v>
      </c>
    </row>
    <row r="151" spans="1:4" x14ac:dyDescent="0.25">
      <c r="A151" s="12">
        <v>2004.1</v>
      </c>
      <c r="B151" s="81">
        <v>23.2</v>
      </c>
      <c r="C151" s="13">
        <v>2.4</v>
      </c>
      <c r="D151" s="69">
        <v>20.8</v>
      </c>
    </row>
    <row r="152" spans="1:4" x14ac:dyDescent="0.25">
      <c r="A152" s="12">
        <v>2004.11</v>
      </c>
      <c r="B152" s="81">
        <v>5.6</v>
      </c>
      <c r="C152" s="13">
        <v>0.3</v>
      </c>
      <c r="D152" s="69">
        <v>5.3</v>
      </c>
    </row>
    <row r="153" spans="1:4" x14ac:dyDescent="0.25">
      <c r="A153" s="12">
        <v>2004.12</v>
      </c>
      <c r="B153" s="81">
        <v>36.700000000000003</v>
      </c>
      <c r="C153" s="13">
        <v>4</v>
      </c>
      <c r="D153" s="69">
        <v>32.700000000000003</v>
      </c>
    </row>
    <row r="154" spans="1:4" x14ac:dyDescent="0.25">
      <c r="A154" s="12">
        <v>2005.01</v>
      </c>
      <c r="B154" s="81">
        <v>13.6</v>
      </c>
      <c r="C154" s="13">
        <v>2.6</v>
      </c>
      <c r="D154" s="69">
        <v>11</v>
      </c>
    </row>
    <row r="155" spans="1:4" x14ac:dyDescent="0.25">
      <c r="A155" s="12">
        <v>2005.02</v>
      </c>
      <c r="B155" s="81">
        <v>22.2</v>
      </c>
      <c r="C155" s="13">
        <v>20.100000000000001</v>
      </c>
      <c r="D155" s="69">
        <v>2.1</v>
      </c>
    </row>
    <row r="156" spans="1:4" x14ac:dyDescent="0.25">
      <c r="A156" s="12">
        <v>2005.03</v>
      </c>
      <c r="B156" s="81">
        <v>9</v>
      </c>
      <c r="C156" s="13">
        <v>2.6</v>
      </c>
      <c r="D156" s="69">
        <v>6.4</v>
      </c>
    </row>
    <row r="157" spans="1:4" x14ac:dyDescent="0.25">
      <c r="A157" s="12">
        <v>2005.04</v>
      </c>
      <c r="B157" s="81">
        <v>8.5</v>
      </c>
      <c r="C157" s="13">
        <v>3.9</v>
      </c>
      <c r="D157" s="69">
        <v>4.5999999999999996</v>
      </c>
    </row>
    <row r="158" spans="1:4" x14ac:dyDescent="0.25">
      <c r="A158" s="12">
        <v>2005.05</v>
      </c>
      <c r="B158" s="81">
        <v>61.5</v>
      </c>
      <c r="C158" s="13">
        <v>0.6</v>
      </c>
      <c r="D158" s="69">
        <v>60.9</v>
      </c>
    </row>
    <row r="159" spans="1:4" x14ac:dyDescent="0.25">
      <c r="A159" s="12">
        <v>2005.06</v>
      </c>
      <c r="B159" s="81">
        <v>7.2</v>
      </c>
      <c r="C159" s="13">
        <v>3.9</v>
      </c>
      <c r="D159" s="69">
        <v>3.3</v>
      </c>
    </row>
    <row r="160" spans="1:4" x14ac:dyDescent="0.25">
      <c r="A160" s="12">
        <v>2005.07</v>
      </c>
      <c r="B160" s="81">
        <v>7.2</v>
      </c>
      <c r="C160" s="13">
        <v>0.3</v>
      </c>
      <c r="D160" s="69">
        <v>6.9</v>
      </c>
    </row>
    <row r="161" spans="1:4" x14ac:dyDescent="0.25">
      <c r="A161" s="12">
        <v>2005.08</v>
      </c>
      <c r="B161" s="81">
        <v>6.1</v>
      </c>
      <c r="C161" s="13">
        <v>2.2999999999999998</v>
      </c>
      <c r="D161" s="69">
        <v>3.8</v>
      </c>
    </row>
    <row r="162" spans="1:4" x14ac:dyDescent="0.25">
      <c r="A162" s="12">
        <v>2005.09</v>
      </c>
      <c r="B162" s="81">
        <v>32.1</v>
      </c>
      <c r="C162" s="13">
        <v>0.3</v>
      </c>
      <c r="D162" s="69">
        <v>31.8</v>
      </c>
    </row>
    <row r="163" spans="1:4" x14ac:dyDescent="0.25">
      <c r="A163" s="12">
        <v>2005.1</v>
      </c>
      <c r="B163" s="81">
        <v>11</v>
      </c>
      <c r="C163" s="13">
        <v>0.8</v>
      </c>
      <c r="D163" s="69">
        <v>10.199999999999999</v>
      </c>
    </row>
    <row r="164" spans="1:4" x14ac:dyDescent="0.25">
      <c r="A164" s="12">
        <v>2005.11</v>
      </c>
      <c r="B164" s="81">
        <v>7.2</v>
      </c>
      <c r="C164" s="13">
        <v>0.6</v>
      </c>
      <c r="D164" s="69">
        <v>6.6</v>
      </c>
    </row>
    <row r="165" spans="1:4" x14ac:dyDescent="0.25">
      <c r="A165" s="12">
        <v>2005.12</v>
      </c>
      <c r="B165" s="81">
        <v>16.899999999999999</v>
      </c>
      <c r="C165" s="13">
        <v>0.6</v>
      </c>
      <c r="D165" s="69">
        <v>16.3</v>
      </c>
    </row>
    <row r="166" spans="1:4" x14ac:dyDescent="0.25">
      <c r="A166" s="12">
        <v>2006.01</v>
      </c>
      <c r="B166" s="81">
        <v>19.899999999999999</v>
      </c>
      <c r="C166" s="13">
        <v>1.9</v>
      </c>
      <c r="D166" s="69">
        <v>18</v>
      </c>
    </row>
    <row r="167" spans="1:4" x14ac:dyDescent="0.25">
      <c r="A167" s="12">
        <v>2006.02</v>
      </c>
      <c r="B167" s="81">
        <v>12.7</v>
      </c>
      <c r="C167" s="13">
        <v>0.3</v>
      </c>
      <c r="D167" s="69">
        <v>12.4</v>
      </c>
    </row>
    <row r="168" spans="1:4" x14ac:dyDescent="0.25">
      <c r="A168" s="12">
        <v>2006.03</v>
      </c>
      <c r="B168" s="81">
        <v>9.4</v>
      </c>
      <c r="C168" s="13">
        <v>0.4</v>
      </c>
      <c r="D168" s="69">
        <v>9</v>
      </c>
    </row>
    <row r="169" spans="1:4" x14ac:dyDescent="0.25">
      <c r="A169" s="12">
        <v>2006.04</v>
      </c>
      <c r="B169" s="81">
        <v>7.6</v>
      </c>
      <c r="C169" s="13">
        <v>0.3</v>
      </c>
      <c r="D169" s="69">
        <v>7.3</v>
      </c>
    </row>
    <row r="170" spans="1:4" x14ac:dyDescent="0.25">
      <c r="A170" s="12">
        <v>2006.05</v>
      </c>
      <c r="B170" s="81">
        <v>10.8</v>
      </c>
      <c r="C170" s="13">
        <v>0.2</v>
      </c>
      <c r="D170" s="69">
        <v>10.6</v>
      </c>
    </row>
    <row r="171" spans="1:4" x14ac:dyDescent="0.25">
      <c r="A171" s="12">
        <v>2006.06</v>
      </c>
      <c r="B171" s="81">
        <v>7.9</v>
      </c>
      <c r="C171" s="13">
        <v>1.8</v>
      </c>
      <c r="D171" s="69">
        <v>6.1</v>
      </c>
    </row>
    <row r="172" spans="1:4" x14ac:dyDescent="0.25">
      <c r="A172" s="12">
        <v>2006.07</v>
      </c>
      <c r="B172" s="81">
        <v>9.1</v>
      </c>
      <c r="C172" s="13">
        <v>0.8</v>
      </c>
      <c r="D172" s="69">
        <v>8.3000000000000007</v>
      </c>
    </row>
    <row r="173" spans="1:4" x14ac:dyDescent="0.25">
      <c r="A173" s="12">
        <v>2006.08</v>
      </c>
      <c r="B173" s="81">
        <v>8.6</v>
      </c>
      <c r="C173" s="13">
        <v>0.3</v>
      </c>
      <c r="D173" s="69">
        <v>8.3000000000000007</v>
      </c>
    </row>
    <row r="174" spans="1:4" x14ac:dyDescent="0.25">
      <c r="A174" s="12">
        <v>2006.09</v>
      </c>
      <c r="B174" s="81">
        <v>11</v>
      </c>
      <c r="C174" s="13">
        <v>0.2</v>
      </c>
      <c r="D174" s="69">
        <v>10.8</v>
      </c>
    </row>
    <row r="175" spans="1:4" x14ac:dyDescent="0.25">
      <c r="A175" s="12">
        <v>2006.1</v>
      </c>
      <c r="B175" s="81">
        <v>41.4</v>
      </c>
      <c r="C175" s="13">
        <v>0.2</v>
      </c>
      <c r="D175" s="69">
        <v>41.2</v>
      </c>
    </row>
    <row r="176" spans="1:4" x14ac:dyDescent="0.25">
      <c r="A176" s="12">
        <v>2006.11</v>
      </c>
      <c r="B176" s="81">
        <v>46.2</v>
      </c>
      <c r="C176" s="13">
        <v>0.4</v>
      </c>
      <c r="D176" s="69">
        <v>45.8</v>
      </c>
    </row>
    <row r="177" spans="1:4" x14ac:dyDescent="0.25">
      <c r="A177" s="12">
        <v>2006.12</v>
      </c>
      <c r="B177" s="81">
        <v>120.3</v>
      </c>
      <c r="C177" s="13">
        <v>0.1</v>
      </c>
      <c r="D177" s="69">
        <v>120.2</v>
      </c>
    </row>
    <row r="178" spans="1:4" x14ac:dyDescent="0.25">
      <c r="A178" s="12">
        <v>2007.01</v>
      </c>
      <c r="B178" s="81">
        <v>7.3</v>
      </c>
      <c r="C178" s="13">
        <v>2.5</v>
      </c>
      <c r="D178" s="69">
        <v>4.8</v>
      </c>
    </row>
    <row r="179" spans="1:4" x14ac:dyDescent="0.25">
      <c r="A179" s="12">
        <v>2007.02</v>
      </c>
      <c r="B179" s="81">
        <v>5.3</v>
      </c>
      <c r="C179" s="13">
        <v>0.3</v>
      </c>
      <c r="D179" s="69">
        <v>5</v>
      </c>
    </row>
    <row r="180" spans="1:4" x14ac:dyDescent="0.25">
      <c r="A180" s="12">
        <v>2007.03</v>
      </c>
      <c r="B180" s="81">
        <v>26.9</v>
      </c>
      <c r="C180" s="13">
        <v>0.3</v>
      </c>
      <c r="D180" s="69">
        <v>26.6</v>
      </c>
    </row>
    <row r="181" spans="1:4" x14ac:dyDescent="0.25">
      <c r="A181" s="12">
        <v>2007.04</v>
      </c>
      <c r="B181" s="81">
        <v>43.9</v>
      </c>
      <c r="C181" s="13">
        <v>0.3</v>
      </c>
      <c r="D181" s="69">
        <v>43.6</v>
      </c>
    </row>
    <row r="182" spans="1:4" x14ac:dyDescent="0.25">
      <c r="A182" s="12">
        <v>2007.05</v>
      </c>
      <c r="B182" s="81">
        <v>46.4</v>
      </c>
      <c r="C182" s="13">
        <v>35.5</v>
      </c>
      <c r="D182" s="69">
        <v>10.9</v>
      </c>
    </row>
    <row r="183" spans="1:4" x14ac:dyDescent="0.25">
      <c r="A183" s="12">
        <v>2007.06</v>
      </c>
      <c r="B183" s="81">
        <v>6.5</v>
      </c>
      <c r="C183" s="13">
        <v>0.3</v>
      </c>
      <c r="D183" s="69">
        <v>6.2</v>
      </c>
    </row>
    <row r="184" spans="1:4" x14ac:dyDescent="0.25">
      <c r="A184" s="12">
        <v>2007.07</v>
      </c>
      <c r="B184" s="81">
        <v>3</v>
      </c>
      <c r="C184" s="13">
        <v>1</v>
      </c>
      <c r="D184" s="69">
        <v>2</v>
      </c>
    </row>
    <row r="185" spans="1:4" x14ac:dyDescent="0.25">
      <c r="A185" s="12">
        <v>2007.08</v>
      </c>
      <c r="B185" s="81">
        <v>13.2</v>
      </c>
      <c r="C185" s="13">
        <v>0.4</v>
      </c>
      <c r="D185" s="69">
        <v>12.8</v>
      </c>
    </row>
    <row r="186" spans="1:4" x14ac:dyDescent="0.25">
      <c r="A186" s="12">
        <v>2007.09</v>
      </c>
      <c r="B186" s="81">
        <v>11.9</v>
      </c>
      <c r="C186" s="13">
        <v>0</v>
      </c>
      <c r="D186" s="69">
        <v>11.9</v>
      </c>
    </row>
    <row r="187" spans="1:4" x14ac:dyDescent="0.25">
      <c r="A187" s="12">
        <v>2007.1</v>
      </c>
      <c r="B187" s="81">
        <v>21.2</v>
      </c>
      <c r="C187" s="13">
        <v>0.4</v>
      </c>
      <c r="D187" s="69">
        <v>20.8</v>
      </c>
    </row>
    <row r="188" spans="1:4" x14ac:dyDescent="0.25">
      <c r="A188" s="12">
        <v>2007.11</v>
      </c>
      <c r="B188" s="81">
        <v>10.1</v>
      </c>
      <c r="C188" s="13">
        <v>7.5</v>
      </c>
      <c r="D188" s="69">
        <v>2.6</v>
      </c>
    </row>
    <row r="189" spans="1:4" x14ac:dyDescent="0.25">
      <c r="A189" s="12">
        <v>2007.12</v>
      </c>
      <c r="B189" s="81">
        <v>77.2</v>
      </c>
      <c r="C189" s="13">
        <v>0</v>
      </c>
      <c r="D189" s="69">
        <v>77.2</v>
      </c>
    </row>
    <row r="190" spans="1:4" x14ac:dyDescent="0.25">
      <c r="A190" s="12">
        <v>2008.01</v>
      </c>
      <c r="B190" s="81">
        <v>2.5</v>
      </c>
      <c r="C190" s="13">
        <v>0</v>
      </c>
      <c r="D190" s="69">
        <v>2.5</v>
      </c>
    </row>
    <row r="191" spans="1:4" x14ac:dyDescent="0.25">
      <c r="A191" s="12">
        <v>2008.02</v>
      </c>
      <c r="B191" s="81">
        <v>7.0000000000000053</v>
      </c>
      <c r="C191" s="13">
        <v>0</v>
      </c>
      <c r="D191" s="69">
        <v>7.0000000000000053</v>
      </c>
    </row>
    <row r="192" spans="1:4" x14ac:dyDescent="0.25">
      <c r="A192" s="12">
        <v>2008.03</v>
      </c>
      <c r="B192" s="81">
        <v>9.6</v>
      </c>
      <c r="C192" s="13">
        <v>0</v>
      </c>
      <c r="D192" s="69">
        <v>9.6</v>
      </c>
    </row>
    <row r="193" spans="1:4" x14ac:dyDescent="0.25">
      <c r="A193" s="12">
        <v>2008.04</v>
      </c>
      <c r="B193" s="81">
        <v>9.8000000000000007</v>
      </c>
      <c r="C193" s="13">
        <v>0</v>
      </c>
      <c r="D193" s="69">
        <v>9.8000000000000007</v>
      </c>
    </row>
    <row r="194" spans="1:4" x14ac:dyDescent="0.25">
      <c r="A194" s="12">
        <v>2008.05</v>
      </c>
      <c r="B194" s="81">
        <v>10.9</v>
      </c>
      <c r="C194" s="13">
        <v>0</v>
      </c>
      <c r="D194" s="69">
        <v>10.9</v>
      </c>
    </row>
    <row r="195" spans="1:4" x14ac:dyDescent="0.25">
      <c r="A195" s="12">
        <v>2008.06</v>
      </c>
      <c r="B195" s="81">
        <v>8.6999999999999993</v>
      </c>
      <c r="C195" s="13">
        <v>0</v>
      </c>
      <c r="D195" s="69">
        <v>8.6999999999999993</v>
      </c>
    </row>
    <row r="196" spans="1:4" x14ac:dyDescent="0.25">
      <c r="A196" s="12">
        <v>2008.07</v>
      </c>
      <c r="B196" s="81">
        <v>2.1</v>
      </c>
      <c r="C196" s="13">
        <v>0</v>
      </c>
      <c r="D196" s="69">
        <v>2.1</v>
      </c>
    </row>
    <row r="197" spans="1:4" x14ac:dyDescent="0.25">
      <c r="A197" s="12">
        <v>2008.08</v>
      </c>
      <c r="B197" s="81">
        <v>0.80000000000000582</v>
      </c>
      <c r="C197" s="13">
        <v>0</v>
      </c>
      <c r="D197" s="69">
        <v>0.80000000000000582</v>
      </c>
    </row>
    <row r="198" spans="1:4" x14ac:dyDescent="0.25">
      <c r="A198" s="12">
        <v>2008.09</v>
      </c>
      <c r="B198" s="81">
        <v>152.9</v>
      </c>
      <c r="C198" s="13">
        <v>0</v>
      </c>
      <c r="D198" s="69">
        <v>152.9</v>
      </c>
    </row>
    <row r="199" spans="1:4" x14ac:dyDescent="0.25">
      <c r="A199" s="12">
        <v>2008.1</v>
      </c>
      <c r="B199" s="81">
        <v>150.80000000000001</v>
      </c>
      <c r="C199" s="13">
        <v>0</v>
      </c>
      <c r="D199" s="69">
        <v>150.80000000000001</v>
      </c>
    </row>
    <row r="200" spans="1:4" x14ac:dyDescent="0.25">
      <c r="A200" s="12">
        <v>2008.11</v>
      </c>
      <c r="B200" s="81">
        <v>228.8</v>
      </c>
      <c r="C200" s="13">
        <v>0</v>
      </c>
      <c r="D200" s="69">
        <v>228.8</v>
      </c>
    </row>
    <row r="201" spans="1:4" x14ac:dyDescent="0.25">
      <c r="A201" s="12">
        <v>2008.12</v>
      </c>
      <c r="B201" s="81">
        <v>89.3</v>
      </c>
      <c r="C201" s="13">
        <v>0</v>
      </c>
      <c r="D201" s="69">
        <v>89.3</v>
      </c>
    </row>
    <row r="202" spans="1:4" x14ac:dyDescent="0.25">
      <c r="A202" s="12">
        <v>2009.01</v>
      </c>
      <c r="B202" s="81">
        <v>7.3</v>
      </c>
      <c r="C202" s="13">
        <v>0.4</v>
      </c>
      <c r="D202" s="69">
        <v>6.9</v>
      </c>
    </row>
    <row r="203" spans="1:4" x14ac:dyDescent="0.25">
      <c r="A203" s="12">
        <v>2009.02</v>
      </c>
      <c r="B203" s="81">
        <v>7.1</v>
      </c>
      <c r="C203" s="13">
        <v>1</v>
      </c>
      <c r="D203" s="69">
        <v>6.1</v>
      </c>
    </row>
    <row r="204" spans="1:4" x14ac:dyDescent="0.25">
      <c r="A204" s="12">
        <v>2009.03</v>
      </c>
      <c r="B204" s="81">
        <v>7.1</v>
      </c>
      <c r="C204" s="13">
        <v>0.5</v>
      </c>
      <c r="D204" s="69">
        <v>6.6</v>
      </c>
    </row>
    <row r="205" spans="1:4" x14ac:dyDescent="0.25">
      <c r="A205" s="12">
        <v>2009.04</v>
      </c>
      <c r="B205" s="81">
        <v>4.0999999999999996</v>
      </c>
      <c r="C205" s="13">
        <v>0.6</v>
      </c>
      <c r="D205" s="69">
        <v>3.5</v>
      </c>
    </row>
    <row r="206" spans="1:4" x14ac:dyDescent="0.25">
      <c r="A206" s="12">
        <v>2009.05</v>
      </c>
      <c r="B206" s="81">
        <v>16.899999999999999</v>
      </c>
      <c r="C206" s="13">
        <v>0.6</v>
      </c>
      <c r="D206" s="69">
        <v>16.3</v>
      </c>
    </row>
    <row r="207" spans="1:4" x14ac:dyDescent="0.25">
      <c r="A207" s="12">
        <v>2009.06</v>
      </c>
      <c r="B207" s="81">
        <v>41.4</v>
      </c>
      <c r="C207" s="13">
        <v>0.6</v>
      </c>
      <c r="D207" s="69">
        <v>40.799999999999997</v>
      </c>
    </row>
    <row r="208" spans="1:4" x14ac:dyDescent="0.25">
      <c r="A208" s="12">
        <v>2009.07</v>
      </c>
      <c r="B208" s="81">
        <v>7.9</v>
      </c>
      <c r="C208" s="13">
        <v>0.9</v>
      </c>
      <c r="D208" s="69">
        <v>7</v>
      </c>
    </row>
    <row r="209" spans="1:4" x14ac:dyDescent="0.25">
      <c r="A209" s="12">
        <v>2009.08</v>
      </c>
      <c r="B209" s="81">
        <v>4.5999999999999996</v>
      </c>
      <c r="C209" s="13">
        <v>0.6</v>
      </c>
      <c r="D209" s="69">
        <v>4</v>
      </c>
    </row>
    <row r="210" spans="1:4" x14ac:dyDescent="0.25">
      <c r="A210" s="12">
        <v>2009.09</v>
      </c>
      <c r="B210" s="81">
        <v>24.2</v>
      </c>
      <c r="C210" s="13">
        <v>0.9</v>
      </c>
      <c r="D210" s="69">
        <v>23.3</v>
      </c>
    </row>
    <row r="211" spans="1:4" x14ac:dyDescent="0.25">
      <c r="A211" s="12">
        <v>2009.1</v>
      </c>
      <c r="B211" s="81">
        <v>15.2</v>
      </c>
      <c r="C211" s="13">
        <v>0.5</v>
      </c>
      <c r="D211" s="69">
        <v>14.7</v>
      </c>
    </row>
    <row r="212" spans="1:4" x14ac:dyDescent="0.25">
      <c r="A212" s="12">
        <v>2009.11</v>
      </c>
      <c r="B212" s="81">
        <v>2.4</v>
      </c>
      <c r="C212" s="13">
        <v>0.5</v>
      </c>
      <c r="D212" s="69">
        <v>1.9</v>
      </c>
    </row>
    <row r="213" spans="1:4" x14ac:dyDescent="0.25">
      <c r="A213" s="12">
        <v>2009.12</v>
      </c>
      <c r="B213" s="81">
        <v>31.1</v>
      </c>
      <c r="C213" s="13">
        <v>0.6</v>
      </c>
      <c r="D213" s="69">
        <v>30.5</v>
      </c>
    </row>
    <row r="214" spans="1:4" x14ac:dyDescent="0.25">
      <c r="A214" s="12">
        <v>2010.01</v>
      </c>
      <c r="B214" s="81">
        <v>43.2</v>
      </c>
      <c r="C214" s="13">
        <v>5.5</v>
      </c>
      <c r="D214" s="69">
        <v>37.700000000000003</v>
      </c>
    </row>
    <row r="215" spans="1:4" x14ac:dyDescent="0.25">
      <c r="A215" s="12">
        <v>2010.02</v>
      </c>
      <c r="B215" s="81">
        <v>1.6999999999999882</v>
      </c>
      <c r="C215" s="13">
        <v>0.6</v>
      </c>
      <c r="D215" s="69">
        <v>1.0999999999999881</v>
      </c>
    </row>
    <row r="216" spans="1:4" x14ac:dyDescent="0.25">
      <c r="A216" s="12">
        <v>2010.03</v>
      </c>
      <c r="B216" s="81">
        <v>11.2</v>
      </c>
      <c r="C216" s="13">
        <v>2.6</v>
      </c>
      <c r="D216" s="69">
        <v>8.599999999999989</v>
      </c>
    </row>
    <row r="217" spans="1:4" x14ac:dyDescent="0.25">
      <c r="A217" s="12">
        <v>2010.04</v>
      </c>
      <c r="B217" s="81">
        <v>2.8</v>
      </c>
      <c r="C217" s="13">
        <v>1.7</v>
      </c>
      <c r="D217" s="69">
        <v>1.1000000000000001</v>
      </c>
    </row>
    <row r="218" spans="1:4" x14ac:dyDescent="0.25">
      <c r="A218" s="12">
        <v>2010.05</v>
      </c>
      <c r="B218" s="81">
        <v>3.8</v>
      </c>
      <c r="C218" s="13">
        <v>2.8</v>
      </c>
      <c r="D218" s="69">
        <v>1</v>
      </c>
    </row>
    <row r="219" spans="1:4" x14ac:dyDescent="0.25">
      <c r="A219" s="12">
        <v>2010.06</v>
      </c>
      <c r="B219" s="81">
        <v>14.7</v>
      </c>
      <c r="C219" s="13">
        <v>2.8</v>
      </c>
      <c r="D219" s="69">
        <v>11.9</v>
      </c>
    </row>
    <row r="220" spans="1:4" x14ac:dyDescent="0.25">
      <c r="A220" s="12">
        <v>2010.07</v>
      </c>
      <c r="B220" s="81">
        <v>7.1</v>
      </c>
      <c r="C220" s="13">
        <v>2.8</v>
      </c>
      <c r="D220" s="69">
        <v>4.3</v>
      </c>
    </row>
    <row r="221" spans="1:4" x14ac:dyDescent="0.25">
      <c r="A221" s="12">
        <v>2010.08</v>
      </c>
      <c r="B221" s="81">
        <v>7.3</v>
      </c>
      <c r="C221" s="13">
        <v>5.4</v>
      </c>
      <c r="D221" s="69">
        <v>1.9</v>
      </c>
    </row>
    <row r="222" spans="1:4" x14ac:dyDescent="0.25">
      <c r="A222" s="12">
        <v>2010.09</v>
      </c>
      <c r="B222" s="81">
        <v>32.5</v>
      </c>
      <c r="C222" s="13">
        <v>8.6999999999999993</v>
      </c>
      <c r="D222" s="69">
        <v>23.8</v>
      </c>
    </row>
    <row r="223" spans="1:4" x14ac:dyDescent="0.25">
      <c r="A223" s="12">
        <v>2010.1</v>
      </c>
      <c r="B223" s="81">
        <v>23</v>
      </c>
      <c r="C223" s="13">
        <v>0</v>
      </c>
      <c r="D223" s="69">
        <v>23</v>
      </c>
    </row>
    <row r="224" spans="1:4" x14ac:dyDescent="0.25">
      <c r="A224" s="12">
        <v>2010.11</v>
      </c>
      <c r="B224" s="81">
        <v>2.5</v>
      </c>
      <c r="C224" s="13">
        <v>0</v>
      </c>
      <c r="D224" s="69">
        <v>2.5</v>
      </c>
    </row>
    <row r="225" spans="1:4" x14ac:dyDescent="0.25">
      <c r="A225" s="12">
        <v>2010.12</v>
      </c>
      <c r="B225" s="81">
        <v>43.4</v>
      </c>
      <c r="C225" s="13">
        <v>0</v>
      </c>
      <c r="D225" s="69">
        <v>43.4</v>
      </c>
    </row>
    <row r="226" spans="1:4" x14ac:dyDescent="0.25">
      <c r="A226" s="12">
        <v>2011.01</v>
      </c>
      <c r="B226" s="81">
        <v>1.7</v>
      </c>
      <c r="C226" s="13">
        <v>0.2</v>
      </c>
      <c r="D226" s="69">
        <v>1.5</v>
      </c>
    </row>
    <row r="227" spans="1:4" x14ac:dyDescent="0.25">
      <c r="A227" s="12">
        <v>2011.02</v>
      </c>
      <c r="B227" s="81">
        <v>4.9000000000000004</v>
      </c>
      <c r="C227" s="13">
        <v>0</v>
      </c>
      <c r="D227" s="69">
        <v>4.9000000000000004</v>
      </c>
    </row>
    <row r="228" spans="1:4" x14ac:dyDescent="0.25">
      <c r="A228" s="12">
        <v>2011.03</v>
      </c>
      <c r="B228" s="81">
        <v>3.7</v>
      </c>
      <c r="C228" s="13">
        <v>0</v>
      </c>
      <c r="D228" s="69">
        <v>3.7</v>
      </c>
    </row>
    <row r="229" spans="1:4" x14ac:dyDescent="0.25">
      <c r="A229" s="12">
        <v>2011.04</v>
      </c>
      <c r="B229" s="81">
        <v>12</v>
      </c>
      <c r="C229" s="13">
        <v>0</v>
      </c>
      <c r="D229" s="69">
        <v>12</v>
      </c>
    </row>
    <row r="230" spans="1:4" x14ac:dyDescent="0.25">
      <c r="A230" s="12">
        <v>2011.05</v>
      </c>
      <c r="B230" s="81">
        <v>1.4</v>
      </c>
      <c r="C230" s="13">
        <v>0</v>
      </c>
      <c r="D230" s="69">
        <v>1.4</v>
      </c>
    </row>
    <row r="231" spans="1:4" x14ac:dyDescent="0.25">
      <c r="A231" s="12">
        <v>2011.06</v>
      </c>
      <c r="B231" s="81">
        <v>7.2</v>
      </c>
      <c r="C231" s="13">
        <v>0</v>
      </c>
      <c r="D231" s="69">
        <v>7.2</v>
      </c>
    </row>
    <row r="232" spans="1:4" x14ac:dyDescent="0.25">
      <c r="A232" s="12">
        <v>2011.07</v>
      </c>
      <c r="B232" s="81">
        <v>6.6</v>
      </c>
      <c r="C232" s="13">
        <v>0.7</v>
      </c>
      <c r="D232" s="69">
        <v>5.9</v>
      </c>
    </row>
    <row r="233" spans="1:4" x14ac:dyDescent="0.25">
      <c r="A233" s="12">
        <v>2011.08</v>
      </c>
      <c r="B233" s="81">
        <v>2.5</v>
      </c>
      <c r="C233" s="13">
        <v>0</v>
      </c>
      <c r="D233" s="69">
        <v>2.5</v>
      </c>
    </row>
    <row r="234" spans="1:4" x14ac:dyDescent="0.25">
      <c r="A234" s="12">
        <v>2011.09</v>
      </c>
      <c r="B234" s="81">
        <v>1.9</v>
      </c>
      <c r="C234" s="13">
        <v>0</v>
      </c>
      <c r="D234" s="69">
        <v>1.9</v>
      </c>
    </row>
    <row r="235" spans="1:4" x14ac:dyDescent="0.25">
      <c r="A235" s="12">
        <v>2011.1</v>
      </c>
      <c r="B235" s="81">
        <v>1</v>
      </c>
      <c r="C235" s="13">
        <v>0</v>
      </c>
      <c r="D235" s="69">
        <v>1</v>
      </c>
    </row>
    <row r="236" spans="1:4" x14ac:dyDescent="0.25">
      <c r="A236" s="12">
        <v>2011.11</v>
      </c>
      <c r="B236" s="81">
        <v>1.600000000000005</v>
      </c>
      <c r="C236" s="13">
        <v>0</v>
      </c>
      <c r="D236" s="69">
        <v>1.600000000000005</v>
      </c>
    </row>
    <row r="237" spans="1:4" x14ac:dyDescent="0.25">
      <c r="A237" s="12">
        <v>2011.12</v>
      </c>
      <c r="B237" s="81">
        <v>12</v>
      </c>
      <c r="C237" s="13">
        <v>0</v>
      </c>
      <c r="D237" s="69">
        <v>12</v>
      </c>
    </row>
    <row r="238" spans="1:4" x14ac:dyDescent="0.25">
      <c r="A238" s="12">
        <v>2012.01</v>
      </c>
      <c r="B238" s="81">
        <v>12.3</v>
      </c>
      <c r="C238" s="13">
        <v>0</v>
      </c>
      <c r="D238" s="69">
        <v>12.3</v>
      </c>
    </row>
    <row r="239" spans="1:4" x14ac:dyDescent="0.25">
      <c r="A239" s="12">
        <v>2012.02</v>
      </c>
      <c r="B239" s="81">
        <v>4.0999999999999996</v>
      </c>
      <c r="C239" s="13">
        <v>0.9</v>
      </c>
      <c r="D239" s="69">
        <v>3.2</v>
      </c>
    </row>
    <row r="240" spans="1:4" x14ac:dyDescent="0.25">
      <c r="A240" s="12">
        <v>2012.03</v>
      </c>
      <c r="B240" s="81">
        <v>2.2000000000000002</v>
      </c>
      <c r="C240" s="13">
        <v>0</v>
      </c>
      <c r="D240" s="69">
        <v>2.2000000000000002</v>
      </c>
    </row>
    <row r="241" spans="1:4" x14ac:dyDescent="0.25">
      <c r="A241" s="12">
        <v>2012.04</v>
      </c>
      <c r="B241" s="81">
        <v>1.5</v>
      </c>
      <c r="C241" s="13">
        <v>0</v>
      </c>
      <c r="D241" s="69">
        <v>1.5</v>
      </c>
    </row>
    <row r="242" spans="1:4" x14ac:dyDescent="0.25">
      <c r="A242" s="12">
        <v>2012.05</v>
      </c>
      <c r="B242" s="81">
        <v>1.7</v>
      </c>
      <c r="C242" s="13">
        <v>0.1</v>
      </c>
      <c r="D242" s="69">
        <v>1.6</v>
      </c>
    </row>
    <row r="243" spans="1:4" x14ac:dyDescent="0.25">
      <c r="A243" s="12">
        <v>2012.06</v>
      </c>
      <c r="B243" s="81">
        <v>62.7</v>
      </c>
      <c r="C243" s="13">
        <v>0</v>
      </c>
      <c r="D243" s="69">
        <v>62.7</v>
      </c>
    </row>
    <row r="244" spans="1:4" x14ac:dyDescent="0.25">
      <c r="A244" s="12">
        <v>2012.07</v>
      </c>
      <c r="B244" s="81">
        <v>9.4</v>
      </c>
      <c r="C244" s="13">
        <v>0</v>
      </c>
      <c r="D244" s="69">
        <v>9.4</v>
      </c>
    </row>
    <row r="245" spans="1:4" x14ac:dyDescent="0.25">
      <c r="A245" s="12">
        <v>2012.08</v>
      </c>
      <c r="B245" s="81">
        <v>3.5</v>
      </c>
      <c r="C245" s="13">
        <v>0.2</v>
      </c>
      <c r="D245" s="69">
        <v>3.3</v>
      </c>
    </row>
    <row r="246" spans="1:4" x14ac:dyDescent="0.25">
      <c r="A246" s="12">
        <v>2012.09</v>
      </c>
      <c r="B246" s="81">
        <v>2.0999999999999943</v>
      </c>
      <c r="C246" s="13">
        <v>0</v>
      </c>
      <c r="D246" s="69">
        <v>2.0999999999999943</v>
      </c>
    </row>
    <row r="247" spans="1:4" x14ac:dyDescent="0.25">
      <c r="A247" s="12">
        <v>2012.1</v>
      </c>
      <c r="B247" s="81">
        <v>1.6999999999999948</v>
      </c>
      <c r="C247" s="13">
        <v>0.1</v>
      </c>
      <c r="D247" s="69">
        <v>1.5999999999999948</v>
      </c>
    </row>
    <row r="248" spans="1:4" x14ac:dyDescent="0.25">
      <c r="A248" s="12">
        <v>2012.11</v>
      </c>
      <c r="B248" s="81">
        <v>1.5999999999999948</v>
      </c>
      <c r="C248" s="13">
        <v>0</v>
      </c>
      <c r="D248" s="69">
        <v>1.5999999999999948</v>
      </c>
    </row>
    <row r="249" spans="1:4" x14ac:dyDescent="0.25">
      <c r="A249" s="12">
        <v>2012.12</v>
      </c>
      <c r="B249" s="81">
        <v>109.3</v>
      </c>
      <c r="C249" s="13">
        <v>0</v>
      </c>
      <c r="D249" s="69">
        <v>109.3</v>
      </c>
    </row>
    <row r="250" spans="1:4" x14ac:dyDescent="0.25">
      <c r="A250" s="12">
        <v>2013.01</v>
      </c>
      <c r="B250" s="81">
        <v>0.3</v>
      </c>
      <c r="C250" s="13">
        <v>0</v>
      </c>
      <c r="D250" s="69">
        <v>0.3</v>
      </c>
    </row>
    <row r="251" spans="1:4" x14ac:dyDescent="0.25">
      <c r="A251" s="12">
        <v>2013.02</v>
      </c>
      <c r="B251" s="81">
        <v>0.89999999999999858</v>
      </c>
      <c r="C251" s="13">
        <v>0</v>
      </c>
      <c r="D251" s="69">
        <v>0.89999999999999858</v>
      </c>
    </row>
    <row r="252" spans="1:4" x14ac:dyDescent="0.25">
      <c r="A252" s="12">
        <v>2013.03</v>
      </c>
      <c r="B252" s="81">
        <v>4.3</v>
      </c>
      <c r="C252" s="13">
        <v>0</v>
      </c>
      <c r="D252" s="69">
        <v>4.3</v>
      </c>
    </row>
    <row r="253" spans="1:4" x14ac:dyDescent="0.25">
      <c r="A253" s="12">
        <v>2013.04</v>
      </c>
      <c r="B253" s="81">
        <v>22.9</v>
      </c>
      <c r="C253" s="13">
        <v>0</v>
      </c>
      <c r="D253" s="69">
        <v>22.9</v>
      </c>
    </row>
    <row r="254" spans="1:4" x14ac:dyDescent="0.25">
      <c r="A254" s="12">
        <v>2013.05</v>
      </c>
      <c r="B254" s="81">
        <v>0.99999999999999734</v>
      </c>
      <c r="C254" s="13">
        <v>0</v>
      </c>
      <c r="D254" s="69">
        <v>0.99999999999999734</v>
      </c>
    </row>
    <row r="255" spans="1:4" x14ac:dyDescent="0.25">
      <c r="A255" s="12">
        <v>2013.06</v>
      </c>
      <c r="B255" s="81">
        <v>2.9</v>
      </c>
      <c r="C255" s="13">
        <v>0.1</v>
      </c>
      <c r="D255" s="69">
        <v>2.8</v>
      </c>
    </row>
    <row r="256" spans="1:4" x14ac:dyDescent="0.25">
      <c r="A256" s="12">
        <v>2013.07</v>
      </c>
      <c r="B256" s="81">
        <v>0.39999999999999858</v>
      </c>
      <c r="C256" s="13">
        <v>0</v>
      </c>
      <c r="D256" s="69">
        <v>0.39999999999999858</v>
      </c>
    </row>
    <row r="257" spans="1:4" x14ac:dyDescent="0.25">
      <c r="A257" s="12">
        <v>2013.08</v>
      </c>
      <c r="B257" s="81">
        <v>2.4</v>
      </c>
      <c r="C257" s="13">
        <v>0</v>
      </c>
      <c r="D257" s="69">
        <v>2.4</v>
      </c>
    </row>
    <row r="258" spans="1:4" x14ac:dyDescent="0.25">
      <c r="A258" s="12">
        <v>2013.09</v>
      </c>
      <c r="B258" s="81">
        <v>1.2</v>
      </c>
      <c r="C258" s="13">
        <v>0</v>
      </c>
      <c r="D258" s="69">
        <v>1.2</v>
      </c>
    </row>
    <row r="259" spans="1:4" x14ac:dyDescent="0.25">
      <c r="A259" s="12">
        <v>2013.1</v>
      </c>
      <c r="B259" s="81">
        <v>2</v>
      </c>
      <c r="C259" s="13">
        <v>0</v>
      </c>
      <c r="D259" s="69">
        <v>2</v>
      </c>
    </row>
    <row r="260" spans="1:4" x14ac:dyDescent="0.25">
      <c r="A260" s="12">
        <v>2013.11</v>
      </c>
      <c r="B260" s="81">
        <v>0.89999999999999925</v>
      </c>
      <c r="C260" s="13">
        <v>0</v>
      </c>
      <c r="D260" s="69">
        <v>0.89999999999999925</v>
      </c>
    </row>
    <row r="261" spans="1:4" x14ac:dyDescent="0.25">
      <c r="A261" s="12">
        <v>2013.12</v>
      </c>
      <c r="B261" s="81">
        <v>19.5</v>
      </c>
      <c r="C261" s="13">
        <v>0</v>
      </c>
      <c r="D261" s="69">
        <v>19.5</v>
      </c>
    </row>
    <row r="262" spans="1:4" x14ac:dyDescent="0.25">
      <c r="A262" s="12">
        <v>2014.01</v>
      </c>
      <c r="B262" s="87">
        <v>0.9</v>
      </c>
      <c r="C262" s="13">
        <v>0</v>
      </c>
      <c r="D262" s="69">
        <v>0</v>
      </c>
    </row>
    <row r="263" spans="1:4" x14ac:dyDescent="0.25">
      <c r="A263" s="12">
        <v>2014.02</v>
      </c>
      <c r="B263" s="87">
        <v>2.1</v>
      </c>
      <c r="C263" s="13">
        <v>0</v>
      </c>
      <c r="D263" s="69">
        <v>0</v>
      </c>
    </row>
    <row r="264" spans="1:4" x14ac:dyDescent="0.25">
      <c r="A264" s="12">
        <v>2014.03</v>
      </c>
      <c r="B264" s="87">
        <v>1.7</v>
      </c>
      <c r="C264" s="13">
        <v>0</v>
      </c>
      <c r="D264" s="69">
        <v>0</v>
      </c>
    </row>
    <row r="265" spans="1:4" x14ac:dyDescent="0.25">
      <c r="A265" s="12">
        <v>2014.04</v>
      </c>
      <c r="B265" s="87">
        <v>2.2000000000000002</v>
      </c>
      <c r="C265" s="13">
        <v>0</v>
      </c>
      <c r="D265" s="69">
        <v>0</v>
      </c>
    </row>
    <row r="266" spans="1:4" x14ac:dyDescent="0.25">
      <c r="A266" s="12">
        <v>2014.05</v>
      </c>
      <c r="B266" s="87">
        <v>11.4</v>
      </c>
      <c r="C266" s="13">
        <v>0</v>
      </c>
      <c r="D266" s="69">
        <v>0</v>
      </c>
    </row>
    <row r="267" spans="1:4" x14ac:dyDescent="0.25">
      <c r="A267" s="12">
        <v>2014.06</v>
      </c>
      <c r="B267" s="87">
        <v>55.1</v>
      </c>
      <c r="C267" s="13">
        <v>0</v>
      </c>
      <c r="D267" s="69">
        <v>0</v>
      </c>
    </row>
    <row r="268" spans="1:4" x14ac:dyDescent="0.25">
      <c r="A268" s="12">
        <v>2014.07</v>
      </c>
      <c r="B268" s="87">
        <v>31.099999999999998</v>
      </c>
      <c r="C268" s="13">
        <v>0</v>
      </c>
      <c r="D268" s="69">
        <v>0</v>
      </c>
    </row>
    <row r="269" spans="1:4" x14ac:dyDescent="0.25">
      <c r="A269" s="12">
        <v>2014.08</v>
      </c>
      <c r="B269" s="87">
        <v>27.400000000000002</v>
      </c>
      <c r="C269" s="13">
        <v>0</v>
      </c>
      <c r="D269" s="69">
        <v>0</v>
      </c>
    </row>
    <row r="270" spans="1:4" x14ac:dyDescent="0.25">
      <c r="A270" s="12">
        <v>2014.09</v>
      </c>
      <c r="B270" s="87">
        <v>16.2</v>
      </c>
      <c r="C270" s="13">
        <v>0</v>
      </c>
      <c r="D270" s="69">
        <v>0</v>
      </c>
    </row>
    <row r="271" spans="1:4" x14ac:dyDescent="0.25">
      <c r="A271" s="12">
        <v>2014.1</v>
      </c>
      <c r="B271" s="87">
        <v>151.9</v>
      </c>
      <c r="C271" s="13">
        <v>0</v>
      </c>
      <c r="D271" s="69">
        <v>0</v>
      </c>
    </row>
    <row r="272" spans="1:4" x14ac:dyDescent="0.25">
      <c r="A272" s="12">
        <v>2014.11</v>
      </c>
      <c r="B272" s="87">
        <v>6.099999999999997</v>
      </c>
      <c r="C272" s="13">
        <v>0</v>
      </c>
      <c r="D272" s="69">
        <v>0</v>
      </c>
    </row>
    <row r="273" spans="1:4" x14ac:dyDescent="0.25">
      <c r="A273" s="12">
        <v>2014.12</v>
      </c>
      <c r="B273" s="87">
        <v>119.40000000000018</v>
      </c>
      <c r="C273" s="13">
        <v>0</v>
      </c>
      <c r="D273" s="69">
        <v>0</v>
      </c>
    </row>
    <row r="274" spans="1:4" x14ac:dyDescent="0.25">
      <c r="A274" s="12">
        <v>2015.01</v>
      </c>
      <c r="B274" s="87">
        <v>1.7</v>
      </c>
      <c r="C274" s="13">
        <v>0</v>
      </c>
      <c r="D274" s="69">
        <v>0</v>
      </c>
    </row>
    <row r="275" spans="1:4" x14ac:dyDescent="0.25">
      <c r="A275" s="12">
        <v>2015.02</v>
      </c>
      <c r="B275" s="87">
        <v>3.6000000000000005</v>
      </c>
      <c r="C275" s="13">
        <v>0</v>
      </c>
      <c r="D275" s="69">
        <v>0</v>
      </c>
    </row>
    <row r="276" spans="1:4" x14ac:dyDescent="0.25">
      <c r="A276" s="12">
        <v>2015.03</v>
      </c>
      <c r="B276" s="87">
        <v>9.7000000000000011</v>
      </c>
      <c r="C276" s="13">
        <v>0</v>
      </c>
      <c r="D276" s="69">
        <v>0</v>
      </c>
    </row>
    <row r="277" spans="1:4" x14ac:dyDescent="0.25">
      <c r="A277" s="12">
        <v>2015.04</v>
      </c>
      <c r="B277" s="87">
        <v>22.9</v>
      </c>
      <c r="C277" s="13">
        <v>0</v>
      </c>
      <c r="D277" s="69">
        <v>0</v>
      </c>
    </row>
    <row r="278" spans="1:4" x14ac:dyDescent="0.25">
      <c r="A278" s="12">
        <v>2015.05</v>
      </c>
      <c r="B278" s="87">
        <v>99.100000000000009</v>
      </c>
      <c r="C278" s="13">
        <v>0</v>
      </c>
      <c r="D278" s="69">
        <v>0</v>
      </c>
    </row>
    <row r="279" spans="1:4" x14ac:dyDescent="0.25">
      <c r="A279" s="12">
        <v>2015.06</v>
      </c>
      <c r="B279" s="87">
        <v>36.299999999999997</v>
      </c>
      <c r="C279" s="13">
        <v>0</v>
      </c>
      <c r="D279" s="69">
        <v>0</v>
      </c>
    </row>
    <row r="280" spans="1:4" x14ac:dyDescent="0.25">
      <c r="A280" s="12">
        <v>2015.07</v>
      </c>
      <c r="B280" s="87">
        <v>50.8</v>
      </c>
      <c r="C280" s="13">
        <v>0</v>
      </c>
      <c r="D280" s="69">
        <v>0</v>
      </c>
    </row>
    <row r="281" spans="1:4" x14ac:dyDescent="0.25">
      <c r="A281" s="12">
        <v>2015.08</v>
      </c>
      <c r="B281" s="87">
        <v>30.799999999999997</v>
      </c>
      <c r="C281" s="13">
        <v>0</v>
      </c>
      <c r="D281" s="69">
        <v>0</v>
      </c>
    </row>
    <row r="282" spans="1:4" x14ac:dyDescent="0.25">
      <c r="A282" s="12">
        <v>2015.09</v>
      </c>
      <c r="B282" s="87">
        <v>87.199999999999989</v>
      </c>
      <c r="C282" s="13">
        <v>0</v>
      </c>
      <c r="D282" s="69">
        <v>0</v>
      </c>
    </row>
    <row r="283" spans="1:4" x14ac:dyDescent="0.25">
      <c r="A283" s="12">
        <v>2015.1</v>
      </c>
      <c r="B283" s="87">
        <v>5.5</v>
      </c>
      <c r="C283" s="13">
        <v>0</v>
      </c>
      <c r="D283" s="69">
        <v>0</v>
      </c>
    </row>
    <row r="284" spans="1:4" x14ac:dyDescent="0.25">
      <c r="A284" s="12">
        <v>2015.11</v>
      </c>
      <c r="B284" s="87">
        <v>79</v>
      </c>
      <c r="C284" s="13">
        <v>0</v>
      </c>
      <c r="D284" s="69">
        <v>0</v>
      </c>
    </row>
    <row r="285" spans="1:4" x14ac:dyDescent="0.25">
      <c r="A285" s="12">
        <v>2015.12</v>
      </c>
      <c r="B285" s="87">
        <v>30.2</v>
      </c>
      <c r="C285" s="13">
        <v>0</v>
      </c>
      <c r="D285" s="69">
        <v>0</v>
      </c>
    </row>
    <row r="286" spans="1:4" x14ac:dyDescent="0.25">
      <c r="A286" s="12">
        <v>2016.01</v>
      </c>
      <c r="B286" s="87">
        <v>2.8</v>
      </c>
      <c r="C286" s="13">
        <v>0</v>
      </c>
      <c r="D286" s="69">
        <v>0</v>
      </c>
    </row>
    <row r="287" spans="1:4" x14ac:dyDescent="0.25">
      <c r="A287" s="12">
        <v>2016.02</v>
      </c>
      <c r="B287" s="87">
        <v>5.0999999999999979</v>
      </c>
      <c r="C287" s="13">
        <v>0</v>
      </c>
      <c r="D287" s="69">
        <v>0</v>
      </c>
    </row>
    <row r="288" spans="1:4" x14ac:dyDescent="0.25">
      <c r="A288" s="12">
        <v>2016.03</v>
      </c>
      <c r="B288" s="87">
        <v>16.899999999999999</v>
      </c>
      <c r="C288" s="13">
        <v>0</v>
      </c>
      <c r="D288" s="69">
        <v>0</v>
      </c>
    </row>
    <row r="289" spans="1:4" x14ac:dyDescent="0.25">
      <c r="A289" s="12">
        <v>2016.04</v>
      </c>
      <c r="B289" s="87">
        <v>2.7000000000000011</v>
      </c>
      <c r="C289" s="13">
        <v>0</v>
      </c>
      <c r="D289" s="69">
        <v>0</v>
      </c>
    </row>
    <row r="290" spans="1:4" x14ac:dyDescent="0.25">
      <c r="A290" s="12">
        <v>2016.05</v>
      </c>
      <c r="B290" s="87">
        <v>85.8</v>
      </c>
      <c r="C290" s="13">
        <v>0</v>
      </c>
      <c r="D290" s="69">
        <v>0</v>
      </c>
    </row>
    <row r="291" spans="1:4" x14ac:dyDescent="0.25">
      <c r="A291" s="12">
        <v>2016.06</v>
      </c>
      <c r="B291" s="87">
        <v>66</v>
      </c>
      <c r="C291" s="13">
        <v>0</v>
      </c>
      <c r="D291" s="69">
        <v>0</v>
      </c>
    </row>
    <row r="292" spans="1:4" x14ac:dyDescent="0.25">
      <c r="A292" s="12">
        <v>2016.07</v>
      </c>
      <c r="B292" s="87">
        <v>4.2999999999999989</v>
      </c>
      <c r="C292" s="13">
        <v>0</v>
      </c>
      <c r="D292" s="69">
        <v>0</v>
      </c>
    </row>
    <row r="293" spans="1:4" x14ac:dyDescent="0.25">
      <c r="A293" s="12">
        <v>2016.08</v>
      </c>
      <c r="B293" s="87">
        <v>16.100000000000001</v>
      </c>
      <c r="C293" s="13">
        <v>0</v>
      </c>
      <c r="D293" s="69">
        <v>0</v>
      </c>
    </row>
    <row r="294" spans="1:4" x14ac:dyDescent="0.25">
      <c r="A294" s="12">
        <v>2016.09</v>
      </c>
      <c r="B294" s="87">
        <v>14.6</v>
      </c>
      <c r="C294" s="13">
        <v>0</v>
      </c>
      <c r="D294" s="69">
        <v>0</v>
      </c>
    </row>
    <row r="295" spans="1:4" x14ac:dyDescent="0.25">
      <c r="A295" s="12">
        <v>2016.1</v>
      </c>
      <c r="B295" s="87">
        <v>50.599999999999994</v>
      </c>
      <c r="C295" s="13">
        <v>0</v>
      </c>
      <c r="D295" s="69">
        <v>0</v>
      </c>
    </row>
    <row r="296" spans="1:4" x14ac:dyDescent="0.25">
      <c r="A296" s="12">
        <v>2016.11</v>
      </c>
      <c r="B296" s="87">
        <v>165.10000000000002</v>
      </c>
      <c r="C296" s="13">
        <v>0</v>
      </c>
      <c r="D296" s="69">
        <v>0</v>
      </c>
    </row>
    <row r="297" spans="1:4" x14ac:dyDescent="0.25">
      <c r="A297" s="12">
        <v>2016.12</v>
      </c>
      <c r="B297" s="87">
        <v>12.499999999999998</v>
      </c>
      <c r="C297" s="13">
        <v>0</v>
      </c>
      <c r="D297" s="69">
        <v>0</v>
      </c>
    </row>
    <row r="298" spans="1:4" x14ac:dyDescent="0.25">
      <c r="A298" s="12">
        <v>2017.01</v>
      </c>
      <c r="B298" s="87">
        <v>1.2999999999999998</v>
      </c>
      <c r="C298" s="13">
        <v>0</v>
      </c>
      <c r="D298" s="69">
        <v>0</v>
      </c>
    </row>
    <row r="299" spans="1:4" x14ac:dyDescent="0.25">
      <c r="A299" s="12">
        <v>2017.02</v>
      </c>
      <c r="B299" s="87">
        <v>44</v>
      </c>
      <c r="C299" s="13">
        <v>0</v>
      </c>
      <c r="D299" s="69">
        <v>0</v>
      </c>
    </row>
    <row r="300" spans="1:4" x14ac:dyDescent="0.25">
      <c r="A300" s="12">
        <v>2017.03</v>
      </c>
      <c r="B300" s="87">
        <v>3.1</v>
      </c>
      <c r="C300" s="13">
        <v>0</v>
      </c>
      <c r="D300" s="69">
        <v>0</v>
      </c>
    </row>
    <row r="301" spans="1:4" x14ac:dyDescent="0.25">
      <c r="A301" s="12">
        <v>2017.04</v>
      </c>
      <c r="B301" s="87">
        <v>1.5</v>
      </c>
      <c r="C301" s="13">
        <v>0</v>
      </c>
      <c r="D301" s="69">
        <v>0</v>
      </c>
    </row>
    <row r="302" spans="1:4" x14ac:dyDescent="0.25">
      <c r="A302" s="12">
        <v>2017.05</v>
      </c>
      <c r="B302" s="87">
        <v>16.400000000000002</v>
      </c>
      <c r="C302" s="13">
        <v>0</v>
      </c>
      <c r="D302" s="69">
        <v>0</v>
      </c>
    </row>
    <row r="303" spans="1:4" x14ac:dyDescent="0.25">
      <c r="A303" s="12">
        <v>2017.06</v>
      </c>
      <c r="B303" s="87">
        <v>241.1</v>
      </c>
      <c r="C303" s="13">
        <v>0</v>
      </c>
      <c r="D303" s="69">
        <v>0</v>
      </c>
    </row>
    <row r="304" spans="1:4" x14ac:dyDescent="0.25">
      <c r="A304" s="12">
        <v>2017.07</v>
      </c>
      <c r="B304" s="87">
        <v>2.8999999999999995</v>
      </c>
      <c r="C304" s="13">
        <v>0</v>
      </c>
      <c r="D304" s="69">
        <v>0</v>
      </c>
    </row>
    <row r="305" spans="1:4" x14ac:dyDescent="0.25">
      <c r="A305" s="12">
        <v>2017.08</v>
      </c>
      <c r="B305" s="87">
        <v>9.5</v>
      </c>
      <c r="C305" s="13">
        <v>0</v>
      </c>
      <c r="D305" s="69">
        <v>0</v>
      </c>
    </row>
    <row r="306" spans="1:4" x14ac:dyDescent="0.25">
      <c r="A306" s="12">
        <v>2017.09</v>
      </c>
      <c r="B306" s="87">
        <v>401.8</v>
      </c>
      <c r="C306" s="13">
        <v>0</v>
      </c>
      <c r="D306" s="69">
        <v>0</v>
      </c>
    </row>
    <row r="307" spans="1:4" x14ac:dyDescent="0.25">
      <c r="A307" s="12">
        <v>2017.1</v>
      </c>
      <c r="B307" s="87">
        <v>1008.9</v>
      </c>
      <c r="C307" s="13">
        <v>0</v>
      </c>
      <c r="D307" s="69">
        <v>0</v>
      </c>
    </row>
    <row r="308" spans="1:4" x14ac:dyDescent="0.25">
      <c r="A308" s="12">
        <v>2017.11</v>
      </c>
      <c r="B308" s="87">
        <v>574.4</v>
      </c>
      <c r="C308" s="13">
        <v>0</v>
      </c>
      <c r="D308" s="69">
        <v>0</v>
      </c>
    </row>
    <row r="309" spans="1:4" x14ac:dyDescent="0.25">
      <c r="A309" s="12">
        <v>2017.12</v>
      </c>
      <c r="B309" s="87">
        <v>465.1</v>
      </c>
      <c r="C309" s="13">
        <v>0</v>
      </c>
      <c r="D309" s="69">
        <v>0</v>
      </c>
    </row>
    <row r="310" spans="1:4" x14ac:dyDescent="0.25">
      <c r="A310" s="12">
        <v>2018.01</v>
      </c>
      <c r="B310" s="87">
        <v>49.8</v>
      </c>
      <c r="C310" s="13">
        <v>0</v>
      </c>
      <c r="D310" s="69">
        <v>0</v>
      </c>
    </row>
    <row r="311" spans="1:4" x14ac:dyDescent="0.25">
      <c r="A311" s="12">
        <v>2018.02</v>
      </c>
      <c r="B311" s="87">
        <v>43.8</v>
      </c>
      <c r="C311" s="13">
        <v>0</v>
      </c>
      <c r="D311" s="69">
        <v>0</v>
      </c>
    </row>
    <row r="312" spans="1:4" x14ac:dyDescent="0.25">
      <c r="A312" s="12">
        <v>2018.03</v>
      </c>
      <c r="B312" s="87">
        <v>331.5</v>
      </c>
      <c r="C312" s="13">
        <v>0</v>
      </c>
      <c r="D312" s="69">
        <v>0</v>
      </c>
    </row>
    <row r="313" spans="1:4" x14ac:dyDescent="0.25">
      <c r="A313" s="12">
        <v>2018.04</v>
      </c>
      <c r="B313" s="87">
        <v>290.09999999999997</v>
      </c>
      <c r="C313" s="13">
        <v>0</v>
      </c>
      <c r="D313" s="69">
        <v>0</v>
      </c>
    </row>
    <row r="314" spans="1:4" x14ac:dyDescent="0.25">
      <c r="A314" s="12">
        <v>2018.05</v>
      </c>
      <c r="B314" s="87">
        <v>1195.8</v>
      </c>
      <c r="C314" s="13">
        <v>0</v>
      </c>
      <c r="D314" s="69">
        <v>0</v>
      </c>
    </row>
    <row r="315" spans="1:4" x14ac:dyDescent="0.25">
      <c r="A315" s="12">
        <v>2018.06</v>
      </c>
      <c r="B315" s="87">
        <v>192.29999999999998</v>
      </c>
      <c r="C315" s="13">
        <v>0</v>
      </c>
      <c r="D315" s="69">
        <v>0</v>
      </c>
    </row>
    <row r="316" spans="1:4" x14ac:dyDescent="0.25">
      <c r="A316" s="12">
        <v>2018.07</v>
      </c>
      <c r="B316" s="87">
        <v>4931</v>
      </c>
      <c r="C316" s="13">
        <v>0</v>
      </c>
      <c r="D316" s="69">
        <v>0</v>
      </c>
    </row>
    <row r="317" spans="1:4" x14ac:dyDescent="0.25">
      <c r="A317" s="12">
        <v>2018.08</v>
      </c>
      <c r="B317" s="87">
        <v>1102.8000000000002</v>
      </c>
      <c r="C317" s="13">
        <v>0</v>
      </c>
      <c r="D317" s="69">
        <v>0</v>
      </c>
    </row>
    <row r="318" spans="1:4" x14ac:dyDescent="0.25">
      <c r="A318" s="12">
        <v>2018.09</v>
      </c>
      <c r="B318" s="87">
        <v>642.89999999999986</v>
      </c>
      <c r="C318" s="13">
        <v>0</v>
      </c>
      <c r="D318" s="69">
        <v>0</v>
      </c>
    </row>
    <row r="319" spans="1:4" x14ac:dyDescent="0.25">
      <c r="A319" s="12">
        <v>2018.1</v>
      </c>
      <c r="B319" s="87">
        <v>2877.2999999999997</v>
      </c>
      <c r="C319" s="13">
        <v>0</v>
      </c>
      <c r="D319" s="69">
        <v>0</v>
      </c>
    </row>
    <row r="320" spans="1:4" x14ac:dyDescent="0.25">
      <c r="A320" s="12">
        <v>2018.11</v>
      </c>
      <c r="B320" s="87">
        <v>319.19999999999993</v>
      </c>
      <c r="C320" s="13">
        <v>0</v>
      </c>
      <c r="D320" s="69">
        <v>0</v>
      </c>
    </row>
    <row r="321" spans="1:4" x14ac:dyDescent="0.25">
      <c r="A321" s="12">
        <v>2018.12</v>
      </c>
      <c r="B321" s="87">
        <v>225.69999999999982</v>
      </c>
      <c r="C321" s="13">
        <v>0</v>
      </c>
      <c r="D321" s="69">
        <v>0</v>
      </c>
    </row>
    <row r="322" spans="1:4" x14ac:dyDescent="0.25">
      <c r="A322" s="12">
        <v>2019.01</v>
      </c>
      <c r="B322" s="87">
        <v>355.9</v>
      </c>
      <c r="C322" s="13">
        <v>0</v>
      </c>
      <c r="D322" s="69">
        <v>0</v>
      </c>
    </row>
    <row r="323" spans="1:4" x14ac:dyDescent="0.25">
      <c r="A323" s="12">
        <v>2019.02</v>
      </c>
      <c r="B323" s="87">
        <v>624.79999999999995</v>
      </c>
      <c r="C323" s="13">
        <v>0</v>
      </c>
      <c r="D323" s="69">
        <v>0</v>
      </c>
    </row>
    <row r="324" spans="1:4" x14ac:dyDescent="0.25">
      <c r="A324" s="12">
        <v>2019.03</v>
      </c>
      <c r="B324" s="87">
        <v>249.49999999999963</v>
      </c>
      <c r="C324" s="13">
        <v>0</v>
      </c>
      <c r="D324" s="69">
        <v>0</v>
      </c>
    </row>
    <row r="325" spans="1:4" x14ac:dyDescent="0.25">
      <c r="A325" s="12">
        <v>2019.04</v>
      </c>
      <c r="B325" s="87">
        <v>624.20000000000005</v>
      </c>
      <c r="C325" s="13">
        <v>0</v>
      </c>
      <c r="D325" s="69">
        <v>0</v>
      </c>
    </row>
    <row r="326" spans="1:4" x14ac:dyDescent="0.25">
      <c r="A326" s="12">
        <v>2019.05</v>
      </c>
      <c r="B326" s="87">
        <v>195.20000000000005</v>
      </c>
      <c r="C326" s="13">
        <v>0</v>
      </c>
      <c r="D326" s="69">
        <v>0</v>
      </c>
    </row>
    <row r="327" spans="1:4" x14ac:dyDescent="0.25">
      <c r="A327" s="12">
        <v>2019.06</v>
      </c>
      <c r="B327" s="87">
        <v>64571.5</v>
      </c>
      <c r="C327" s="13">
        <v>0</v>
      </c>
      <c r="D327" s="69">
        <v>0</v>
      </c>
    </row>
    <row r="328" spans="1:4" x14ac:dyDescent="0.25">
      <c r="A328" s="12">
        <v>2019.07</v>
      </c>
      <c r="B328" s="87">
        <v>12392.5</v>
      </c>
      <c r="C328" s="13">
        <v>0</v>
      </c>
      <c r="D328" s="69">
        <v>0</v>
      </c>
    </row>
    <row r="329" spans="1:4" x14ac:dyDescent="0.25">
      <c r="A329" s="12">
        <v>2019.08</v>
      </c>
      <c r="B329" s="87">
        <v>11730</v>
      </c>
      <c r="C329" s="13">
        <v>0</v>
      </c>
      <c r="D329" s="69">
        <v>0</v>
      </c>
    </row>
    <row r="330" spans="1:4" x14ac:dyDescent="0.25">
      <c r="A330" s="12">
        <v>2019.09</v>
      </c>
      <c r="B330" s="87">
        <v>13633.300000000001</v>
      </c>
      <c r="C330" s="13">
        <v>0</v>
      </c>
      <c r="D330" s="69">
        <v>0</v>
      </c>
    </row>
    <row r="331" spans="1:4" x14ac:dyDescent="0.25">
      <c r="A331" s="12">
        <v>2019.1</v>
      </c>
      <c r="B331" s="87">
        <v>12292.4</v>
      </c>
      <c r="C331" s="13">
        <v>0</v>
      </c>
      <c r="D331" s="69">
        <v>0</v>
      </c>
    </row>
    <row r="332" spans="1:4" x14ac:dyDescent="0.25">
      <c r="A332" s="12">
        <v>2019.11</v>
      </c>
      <c r="B332" s="87">
        <v>1030.9999999999998</v>
      </c>
      <c r="C332" s="13">
        <v>0</v>
      </c>
      <c r="D332" s="69">
        <v>0</v>
      </c>
    </row>
    <row r="333" spans="1:4" x14ac:dyDescent="0.25">
      <c r="A333" s="12">
        <v>2019.12</v>
      </c>
      <c r="B333" s="87">
        <v>1941.7999999999997</v>
      </c>
      <c r="C333" s="13">
        <v>0</v>
      </c>
      <c r="D333" s="69">
        <v>0</v>
      </c>
    </row>
    <row r="334" spans="1:4" x14ac:dyDescent="0.25">
      <c r="A334" s="12">
        <v>2020.01</v>
      </c>
      <c r="B334" s="87">
        <v>199.6</v>
      </c>
      <c r="C334" s="13">
        <v>0</v>
      </c>
      <c r="D334" s="69">
        <v>0</v>
      </c>
    </row>
    <row r="335" spans="1:4" x14ac:dyDescent="0.25">
      <c r="A335" s="12">
        <v>2020.02</v>
      </c>
      <c r="B335" s="87">
        <v>7046.0999999999995</v>
      </c>
      <c r="C335" s="13">
        <v>0</v>
      </c>
      <c r="D335" s="69">
        <v>0</v>
      </c>
    </row>
    <row r="336" spans="1:4" x14ac:dyDescent="0.25">
      <c r="A336" s="12">
        <v>2020.03</v>
      </c>
      <c r="B336" s="87">
        <v>8260.2000000000007</v>
      </c>
      <c r="C336" s="13">
        <v>0</v>
      </c>
      <c r="D336" s="69">
        <v>0</v>
      </c>
    </row>
    <row r="337" spans="1:4" x14ac:dyDescent="0.25">
      <c r="A337" s="12">
        <v>2020.04</v>
      </c>
      <c r="B337" s="87">
        <v>9520.6</v>
      </c>
      <c r="C337" s="13">
        <v>0</v>
      </c>
      <c r="D337" s="69">
        <v>0</v>
      </c>
    </row>
    <row r="338" spans="1:4" x14ac:dyDescent="0.25">
      <c r="A338" s="12">
        <v>2020.05</v>
      </c>
      <c r="B338" s="87">
        <v>8458.6</v>
      </c>
      <c r="C338" s="13">
        <v>0</v>
      </c>
      <c r="D338" s="69">
        <v>0</v>
      </c>
    </row>
    <row r="339" spans="1:4" x14ac:dyDescent="0.25">
      <c r="A339" s="12">
        <v>2020.06</v>
      </c>
      <c r="B339" s="87">
        <v>14064.9</v>
      </c>
      <c r="C339" s="13">
        <v>0</v>
      </c>
      <c r="D339" s="69">
        <v>0</v>
      </c>
    </row>
    <row r="340" spans="1:4" x14ac:dyDescent="0.25">
      <c r="A340" s="12">
        <v>2020.07</v>
      </c>
      <c r="B340" s="87">
        <v>9281.7999999999993</v>
      </c>
      <c r="C340" s="13">
        <v>0</v>
      </c>
      <c r="D340" s="69">
        <v>0</v>
      </c>
    </row>
    <row r="341" spans="1:4" x14ac:dyDescent="0.25">
      <c r="A341" s="12">
        <v>2020.08</v>
      </c>
      <c r="B341" s="87">
        <v>8822.8000000000011</v>
      </c>
      <c r="C341" s="13">
        <v>0</v>
      </c>
      <c r="D341" s="69">
        <v>0</v>
      </c>
    </row>
    <row r="342" spans="1:4" x14ac:dyDescent="0.25">
      <c r="A342" s="12">
        <v>2020.09</v>
      </c>
      <c r="B342" s="87">
        <v>10457.9</v>
      </c>
      <c r="C342" s="13">
        <v>0</v>
      </c>
      <c r="D342" s="69">
        <v>0</v>
      </c>
    </row>
    <row r="343" spans="1:4" x14ac:dyDescent="0.25">
      <c r="A343" s="12">
        <v>2020.1</v>
      </c>
      <c r="B343" s="87">
        <v>9391.6999999999989</v>
      </c>
      <c r="C343" s="13">
        <v>0</v>
      </c>
      <c r="D343" s="69">
        <v>0</v>
      </c>
    </row>
    <row r="344" spans="1:4" x14ac:dyDescent="0.25">
      <c r="A344" s="12">
        <v>2020.11</v>
      </c>
      <c r="B344" s="87">
        <v>8271.8000000000011</v>
      </c>
      <c r="C344" s="13">
        <v>0</v>
      </c>
      <c r="D344" s="69">
        <v>0</v>
      </c>
    </row>
    <row r="345" spans="1:4" x14ac:dyDescent="0.25">
      <c r="A345" s="12">
        <v>2020.12</v>
      </c>
      <c r="B345" s="87">
        <v>1733.3000000000002</v>
      </c>
      <c r="C345" s="13">
        <v>0</v>
      </c>
      <c r="D345" s="69">
        <v>0</v>
      </c>
    </row>
    <row r="346" spans="1:4" x14ac:dyDescent="0.25">
      <c r="A346" s="12">
        <v>2021.01</v>
      </c>
      <c r="B346" s="87">
        <v>1795.7999999999997</v>
      </c>
      <c r="C346" s="13">
        <v>0</v>
      </c>
      <c r="D346" s="69">
        <v>0</v>
      </c>
    </row>
    <row r="347" spans="1:4" x14ac:dyDescent="0.25">
      <c r="A347" s="12">
        <v>2021.02</v>
      </c>
      <c r="B347" s="87">
        <v>4.5</v>
      </c>
      <c r="C347" s="13">
        <v>0</v>
      </c>
      <c r="D347" s="69">
        <v>0</v>
      </c>
    </row>
    <row r="348" spans="1:4" x14ac:dyDescent="0.25">
      <c r="A348" s="12">
        <v>2021.03</v>
      </c>
      <c r="B348" s="87">
        <v>5.8</v>
      </c>
      <c r="C348" s="13">
        <v>0</v>
      </c>
      <c r="D348" s="69">
        <v>0</v>
      </c>
    </row>
    <row r="349" spans="1:4" x14ac:dyDescent="0.25">
      <c r="A349" s="12">
        <v>2021.04</v>
      </c>
      <c r="B349" s="87">
        <v>783.10000000000014</v>
      </c>
      <c r="C349" s="13">
        <v>0</v>
      </c>
      <c r="D349" s="69">
        <v>0</v>
      </c>
    </row>
    <row r="350" spans="1:4" x14ac:dyDescent="0.25">
      <c r="A350" s="12">
        <v>2021.05</v>
      </c>
      <c r="B350" s="87">
        <v>3.3999999999996362</v>
      </c>
      <c r="C350" s="13">
        <v>0</v>
      </c>
      <c r="D350" s="69">
        <v>0</v>
      </c>
    </row>
    <row r="351" spans="1:4" x14ac:dyDescent="0.25">
      <c r="A351" s="12">
        <v>2021.06</v>
      </c>
      <c r="B351" s="87" t="e">
        <v>#N/A</v>
      </c>
      <c r="C351" s="13" t="e">
        <v>#N/A</v>
      </c>
      <c r="D351" s="69" t="e">
        <v>#N/A</v>
      </c>
    </row>
    <row r="352" spans="1:4" x14ac:dyDescent="0.25">
      <c r="A352" s="12">
        <v>2021.07</v>
      </c>
      <c r="B352" s="87" t="e">
        <v>#N/A</v>
      </c>
      <c r="C352" s="13" t="e">
        <v>#N/A</v>
      </c>
      <c r="D352" s="69" t="e">
        <v>#N/A</v>
      </c>
    </row>
    <row r="353" spans="1:4" x14ac:dyDescent="0.25">
      <c r="A353" s="12">
        <v>2021.08</v>
      </c>
      <c r="B353" s="87" t="e">
        <v>#N/A</v>
      </c>
      <c r="C353" s="13" t="e">
        <v>#N/A</v>
      </c>
      <c r="D353" s="69" t="e">
        <v>#N/A</v>
      </c>
    </row>
    <row r="354" spans="1:4" x14ac:dyDescent="0.25">
      <c r="A354" s="12">
        <v>2021.09</v>
      </c>
      <c r="B354" s="87" t="e">
        <v>#N/A</v>
      </c>
      <c r="C354" s="13" t="e">
        <v>#N/A</v>
      </c>
      <c r="D354" s="69" t="e">
        <v>#N/A</v>
      </c>
    </row>
    <row r="355" spans="1:4" x14ac:dyDescent="0.25">
      <c r="A355" s="12">
        <v>2021.1</v>
      </c>
      <c r="B355" s="87" t="e">
        <v>#N/A</v>
      </c>
      <c r="C355" s="13" t="e">
        <v>#N/A</v>
      </c>
      <c r="D355" s="69" t="e">
        <v>#N/A</v>
      </c>
    </row>
    <row r="356" spans="1:4" x14ac:dyDescent="0.25">
      <c r="A356" s="12">
        <v>2021.11</v>
      </c>
      <c r="B356" s="87" t="e">
        <v>#N/A</v>
      </c>
      <c r="C356" s="13" t="e">
        <v>#N/A</v>
      </c>
      <c r="D356" s="69" t="e">
        <v>#N/A</v>
      </c>
    </row>
    <row r="357" spans="1:4" x14ac:dyDescent="0.25">
      <c r="A357" s="12">
        <v>2021.12</v>
      </c>
      <c r="B357" s="87" t="e">
        <v>#N/A</v>
      </c>
      <c r="C357" s="13" t="e">
        <v>#N/A</v>
      </c>
      <c r="D357" s="69" t="e">
        <v>#N/A</v>
      </c>
    </row>
    <row r="358" spans="1:4" x14ac:dyDescent="0.25">
      <c r="A358" s="12">
        <v>2022.01</v>
      </c>
      <c r="B358" s="87" t="e">
        <v>#N/A</v>
      </c>
      <c r="C358" s="13" t="e">
        <v>#N/A</v>
      </c>
      <c r="D358" s="69" t="e">
        <v>#N/A</v>
      </c>
    </row>
    <row r="359" spans="1:4" x14ac:dyDescent="0.25">
      <c r="A359" s="12">
        <v>2022.02</v>
      </c>
      <c r="B359" s="87" t="e">
        <v>#N/A</v>
      </c>
      <c r="C359" s="13" t="e">
        <v>#N/A</v>
      </c>
      <c r="D359" s="69" t="e">
        <v>#N/A</v>
      </c>
    </row>
    <row r="360" spans="1:4" x14ac:dyDescent="0.25">
      <c r="A360" s="12">
        <v>2022.03</v>
      </c>
      <c r="B360" s="87" t="e">
        <v>#N/A</v>
      </c>
      <c r="C360" s="13" t="e">
        <v>#N/A</v>
      </c>
      <c r="D360" s="69" t="e">
        <v>#N/A</v>
      </c>
    </row>
    <row r="361" spans="1:4" x14ac:dyDescent="0.25">
      <c r="A361" s="12">
        <v>2022.04</v>
      </c>
      <c r="B361" s="87" t="e">
        <v>#N/A</v>
      </c>
      <c r="C361" s="13" t="e">
        <v>#N/A</v>
      </c>
      <c r="D361" s="69" t="e">
        <v>#N/A</v>
      </c>
    </row>
    <row r="362" spans="1:4" x14ac:dyDescent="0.25">
      <c r="A362" s="12">
        <v>2022.05</v>
      </c>
      <c r="B362" s="87" t="e">
        <v>#N/A</v>
      </c>
      <c r="C362" s="13" t="e">
        <v>#N/A</v>
      </c>
      <c r="D362" s="69" t="e">
        <v>#N/A</v>
      </c>
    </row>
    <row r="363" spans="1:4" x14ac:dyDescent="0.25">
      <c r="A363" s="12">
        <v>2022.06</v>
      </c>
      <c r="B363" s="87" t="e">
        <v>#N/A</v>
      </c>
      <c r="C363" s="13" t="e">
        <v>#N/A</v>
      </c>
      <c r="D363" s="69" t="e">
        <v>#N/A</v>
      </c>
    </row>
    <row r="364" spans="1:4" x14ac:dyDescent="0.25">
      <c r="A364" s="12">
        <v>2022.07</v>
      </c>
      <c r="B364" s="87" t="e">
        <v>#N/A</v>
      </c>
      <c r="C364" s="13" t="e">
        <v>#N/A</v>
      </c>
      <c r="D364" s="69" t="e">
        <v>#N/A</v>
      </c>
    </row>
    <row r="365" spans="1:4" x14ac:dyDescent="0.25">
      <c r="A365" s="12">
        <v>2022.08</v>
      </c>
      <c r="B365" s="87" t="e">
        <v>#N/A</v>
      </c>
      <c r="C365" s="13" t="e">
        <v>#N/A</v>
      </c>
      <c r="D365" s="69" t="e">
        <v>#N/A</v>
      </c>
    </row>
    <row r="366" spans="1:4" x14ac:dyDescent="0.25">
      <c r="A366" s="12">
        <v>2022.09</v>
      </c>
      <c r="B366" s="87" t="e">
        <v>#N/A</v>
      </c>
      <c r="C366" s="13" t="e">
        <v>#N/A</v>
      </c>
      <c r="D366" s="69" t="e">
        <v>#N/A</v>
      </c>
    </row>
    <row r="367" spans="1:4" x14ac:dyDescent="0.25">
      <c r="A367" s="12">
        <v>2022.1</v>
      </c>
      <c r="B367" s="87" t="e">
        <v>#N/A</v>
      </c>
      <c r="C367" s="13" t="e">
        <v>#N/A</v>
      </c>
      <c r="D367" s="69" t="e">
        <v>#N/A</v>
      </c>
    </row>
    <row r="368" spans="1:4" x14ac:dyDescent="0.25">
      <c r="A368" s="12">
        <v>2022.11</v>
      </c>
      <c r="B368" s="87" t="e">
        <v>#N/A</v>
      </c>
      <c r="C368" s="13" t="e">
        <v>#N/A</v>
      </c>
      <c r="D368" s="69" t="e">
        <v>#N/A</v>
      </c>
    </row>
    <row r="369" spans="1:4" x14ac:dyDescent="0.25">
      <c r="A369" s="12">
        <v>2022.12</v>
      </c>
      <c r="B369" s="87" t="e">
        <v>#N/A</v>
      </c>
      <c r="C369" s="13" t="e">
        <v>#N/A</v>
      </c>
      <c r="D369" s="69" t="e">
        <v>#N/A</v>
      </c>
    </row>
    <row r="370" spans="1:4" x14ac:dyDescent="0.25">
      <c r="A370" s="12">
        <v>2023.01</v>
      </c>
      <c r="B370" s="87" t="e">
        <v>#N/A</v>
      </c>
      <c r="C370" s="13" t="e">
        <v>#N/A</v>
      </c>
      <c r="D370" s="69" t="e">
        <v>#N/A</v>
      </c>
    </row>
    <row r="371" spans="1:4" x14ac:dyDescent="0.25">
      <c r="A371" s="12">
        <v>2023.02</v>
      </c>
      <c r="B371" s="87" t="e">
        <v>#N/A</v>
      </c>
      <c r="C371" s="13" t="e">
        <v>#N/A</v>
      </c>
      <c r="D371" s="69" t="e">
        <v>#N/A</v>
      </c>
    </row>
    <row r="372" spans="1:4" x14ac:dyDescent="0.25">
      <c r="A372" s="12">
        <v>2023.03</v>
      </c>
      <c r="B372" s="87" t="e">
        <v>#N/A</v>
      </c>
      <c r="C372" s="13" t="e">
        <v>#N/A</v>
      </c>
      <c r="D372" s="69" t="e">
        <v>#N/A</v>
      </c>
    </row>
    <row r="373" spans="1:4" x14ac:dyDescent="0.25">
      <c r="A373" s="12">
        <v>2023.04</v>
      </c>
      <c r="B373" s="87" t="e">
        <v>#N/A</v>
      </c>
      <c r="C373" s="13" t="e">
        <v>#N/A</v>
      </c>
      <c r="D373" s="69" t="e">
        <v>#N/A</v>
      </c>
    </row>
    <row r="374" spans="1:4" x14ac:dyDescent="0.25">
      <c r="A374" s="12">
        <v>2023.05</v>
      </c>
      <c r="B374" s="87" t="e">
        <v>#N/A</v>
      </c>
      <c r="C374" s="13" t="e">
        <v>#N/A</v>
      </c>
      <c r="D374" s="69" t="e">
        <v>#N/A</v>
      </c>
    </row>
    <row r="375" spans="1:4" x14ac:dyDescent="0.25">
      <c r="A375" s="12">
        <v>2023.06</v>
      </c>
      <c r="B375" s="87" t="e">
        <v>#N/A</v>
      </c>
      <c r="C375" s="13" t="e">
        <v>#N/A</v>
      </c>
      <c r="D375" s="69" t="e">
        <v>#N/A</v>
      </c>
    </row>
    <row r="376" spans="1:4" x14ac:dyDescent="0.25">
      <c r="A376" s="12">
        <v>2023.07</v>
      </c>
      <c r="B376" s="87" t="e">
        <v>#N/A</v>
      </c>
      <c r="C376" s="13" t="e">
        <v>#N/A</v>
      </c>
      <c r="D376" s="69" t="e">
        <v>#N/A</v>
      </c>
    </row>
    <row r="377" spans="1:4" x14ac:dyDescent="0.25">
      <c r="A377" s="12">
        <v>2023.08</v>
      </c>
      <c r="B377" s="87" t="e">
        <v>#N/A</v>
      </c>
      <c r="C377" s="13" t="e">
        <v>#N/A</v>
      </c>
      <c r="D377" s="69" t="e">
        <v>#N/A</v>
      </c>
    </row>
    <row r="378" spans="1:4" x14ac:dyDescent="0.25">
      <c r="A378" s="12">
        <v>2023.09</v>
      </c>
      <c r="B378" s="87" t="e">
        <v>#N/A</v>
      </c>
      <c r="C378" s="13" t="e">
        <v>#N/A</v>
      </c>
      <c r="D378" s="69" t="e">
        <v>#N/A</v>
      </c>
    </row>
    <row r="379" spans="1:4" x14ac:dyDescent="0.25">
      <c r="A379" s="12">
        <v>2023.1</v>
      </c>
      <c r="B379" s="87" t="e">
        <v>#N/A</v>
      </c>
      <c r="C379" s="13" t="e">
        <v>#N/A</v>
      </c>
      <c r="D379" s="69" t="e">
        <v>#N/A</v>
      </c>
    </row>
    <row r="380" spans="1:4" x14ac:dyDescent="0.25">
      <c r="A380" s="12">
        <v>2023.11</v>
      </c>
      <c r="B380" s="87" t="e">
        <v>#N/A</v>
      </c>
      <c r="C380" s="13" t="e">
        <v>#N/A</v>
      </c>
      <c r="D380" s="69" t="e">
        <v>#N/A</v>
      </c>
    </row>
    <row r="381" spans="1:4" x14ac:dyDescent="0.25">
      <c r="A381" s="12">
        <v>2023.12</v>
      </c>
      <c r="B381" s="87" t="e">
        <v>#N/A</v>
      </c>
      <c r="C381" s="13" t="e">
        <v>#N/A</v>
      </c>
      <c r="D381" s="69" t="e">
        <v>#N/A</v>
      </c>
    </row>
    <row r="382" spans="1:4" x14ac:dyDescent="0.25">
      <c r="A382" s="12">
        <v>2024.01</v>
      </c>
      <c r="B382" s="87" t="e">
        <v>#N/A</v>
      </c>
      <c r="C382" s="13" t="e">
        <v>#N/A</v>
      </c>
      <c r="D382" s="69" t="e">
        <v>#N/A</v>
      </c>
    </row>
    <row r="383" spans="1:4" x14ac:dyDescent="0.25">
      <c r="A383" s="12">
        <v>2024.02</v>
      </c>
      <c r="B383" s="87" t="e">
        <v>#N/A</v>
      </c>
      <c r="C383" s="13" t="e">
        <v>#N/A</v>
      </c>
      <c r="D383" s="69" t="e">
        <v>#N/A</v>
      </c>
    </row>
    <row r="384" spans="1:4" x14ac:dyDescent="0.25">
      <c r="A384" s="12">
        <v>2024.03</v>
      </c>
      <c r="B384" s="87" t="e">
        <v>#N/A</v>
      </c>
      <c r="C384" s="13" t="e">
        <v>#N/A</v>
      </c>
      <c r="D384" s="69" t="e">
        <v>#N/A</v>
      </c>
    </row>
    <row r="385" spans="1:4" x14ac:dyDescent="0.25">
      <c r="A385" s="12">
        <v>2024.04</v>
      </c>
      <c r="B385" s="87" t="e">
        <v>#N/A</v>
      </c>
      <c r="C385" s="13" t="e">
        <v>#N/A</v>
      </c>
      <c r="D385" s="69" t="e">
        <v>#N/A</v>
      </c>
    </row>
    <row r="386" spans="1:4" x14ac:dyDescent="0.25">
      <c r="A386" s="12">
        <v>2024.05</v>
      </c>
      <c r="B386" s="87" t="e">
        <v>#N/A</v>
      </c>
      <c r="C386" s="13" t="e">
        <v>#N/A</v>
      </c>
      <c r="D386" s="69" t="e">
        <v>#N/A</v>
      </c>
    </row>
    <row r="387" spans="1:4" x14ac:dyDescent="0.25">
      <c r="A387" s="12">
        <v>2024.06</v>
      </c>
      <c r="B387" s="87" t="e">
        <v>#N/A</v>
      </c>
      <c r="C387" s="13" t="e">
        <v>#N/A</v>
      </c>
      <c r="D387" s="69" t="e">
        <v>#N/A</v>
      </c>
    </row>
    <row r="388" spans="1:4" x14ac:dyDescent="0.25">
      <c r="A388" s="12">
        <v>2024.07</v>
      </c>
      <c r="B388" s="87" t="e">
        <v>#N/A</v>
      </c>
      <c r="C388" s="13" t="e">
        <v>#N/A</v>
      </c>
      <c r="D388" s="69" t="e">
        <v>#N/A</v>
      </c>
    </row>
    <row r="389" spans="1:4" x14ac:dyDescent="0.25">
      <c r="A389" s="12">
        <v>2024.08</v>
      </c>
      <c r="B389" s="87" t="e">
        <v>#N/A</v>
      </c>
      <c r="C389" s="13" t="e">
        <v>#N/A</v>
      </c>
      <c r="D389" s="69" t="e">
        <v>#N/A</v>
      </c>
    </row>
    <row r="390" spans="1:4" x14ac:dyDescent="0.25">
      <c r="A390" s="12">
        <v>2024.09</v>
      </c>
      <c r="B390" s="87" t="e">
        <v>#N/A</v>
      </c>
      <c r="C390" s="13" t="e">
        <v>#N/A</v>
      </c>
      <c r="D390" s="69" t="e">
        <v>#N/A</v>
      </c>
    </row>
    <row r="391" spans="1:4" x14ac:dyDescent="0.25">
      <c r="A391" s="12">
        <v>2024.1</v>
      </c>
      <c r="B391" s="87" t="e">
        <v>#N/A</v>
      </c>
      <c r="C391" s="13" t="e">
        <v>#N/A</v>
      </c>
      <c r="D391" s="69" t="e">
        <v>#N/A</v>
      </c>
    </row>
    <row r="392" spans="1:4" x14ac:dyDescent="0.25">
      <c r="A392" s="12">
        <v>2024.11</v>
      </c>
      <c r="B392" s="87" t="e">
        <v>#N/A</v>
      </c>
      <c r="C392" s="13" t="e">
        <v>#N/A</v>
      </c>
      <c r="D392" s="69" t="e">
        <v>#N/A</v>
      </c>
    </row>
    <row r="393" spans="1:4" x14ac:dyDescent="0.25">
      <c r="A393" s="12">
        <v>2024.12</v>
      </c>
      <c r="B393" s="87" t="e">
        <v>#N/A</v>
      </c>
      <c r="C393" s="13" t="e">
        <v>#N/A</v>
      </c>
      <c r="D393" s="69" t="e">
        <v>#N/A</v>
      </c>
    </row>
    <row r="394" spans="1:4" x14ac:dyDescent="0.25">
      <c r="A394" s="12">
        <v>2025.01</v>
      </c>
      <c r="B394" s="87" t="e">
        <v>#N/A</v>
      </c>
      <c r="C394" s="13" t="e">
        <v>#N/A</v>
      </c>
      <c r="D394" s="69" t="e">
        <v>#N/A</v>
      </c>
    </row>
    <row r="395" spans="1:4" x14ac:dyDescent="0.25">
      <c r="A395" s="12">
        <v>2025.02</v>
      </c>
      <c r="B395" s="87" t="e">
        <v>#N/A</v>
      </c>
      <c r="C395" s="13" t="e">
        <v>#N/A</v>
      </c>
      <c r="D395" s="69" t="e">
        <v>#N/A</v>
      </c>
    </row>
    <row r="396" spans="1:4" x14ac:dyDescent="0.25">
      <c r="A396" s="12">
        <v>2025.03</v>
      </c>
      <c r="B396" s="87" t="e">
        <v>#N/A</v>
      </c>
      <c r="C396" s="13" t="e">
        <v>#N/A</v>
      </c>
      <c r="D396" s="69" t="e">
        <v>#N/A</v>
      </c>
    </row>
    <row r="397" spans="1:4" x14ac:dyDescent="0.25">
      <c r="A397" s="12">
        <v>2025.04</v>
      </c>
      <c r="B397" s="87" t="e">
        <v>#N/A</v>
      </c>
      <c r="C397" s="13" t="e">
        <v>#N/A</v>
      </c>
      <c r="D397" s="69" t="e">
        <v>#N/A</v>
      </c>
    </row>
    <row r="398" spans="1:4" x14ac:dyDescent="0.25">
      <c r="A398" s="12">
        <v>2025.05</v>
      </c>
      <c r="B398" s="87" t="e">
        <v>#N/A</v>
      </c>
      <c r="C398" s="13" t="e">
        <v>#N/A</v>
      </c>
      <c r="D398" s="69" t="e">
        <v>#N/A</v>
      </c>
    </row>
    <row r="399" spans="1:4" x14ac:dyDescent="0.25">
      <c r="A399" s="12">
        <v>2025.06</v>
      </c>
      <c r="B399" s="87" t="e">
        <v>#N/A</v>
      </c>
      <c r="C399" s="13" t="e">
        <v>#N/A</v>
      </c>
      <c r="D399" s="69" t="e">
        <v>#N/A</v>
      </c>
    </row>
    <row r="400" spans="1:4" x14ac:dyDescent="0.25">
      <c r="A400" s="12">
        <v>2025.07</v>
      </c>
      <c r="B400" s="87" t="e">
        <v>#N/A</v>
      </c>
      <c r="C400" s="13" t="e">
        <v>#N/A</v>
      </c>
      <c r="D400" s="69" t="e">
        <v>#N/A</v>
      </c>
    </row>
    <row r="401" spans="1:4" x14ac:dyDescent="0.25">
      <c r="A401" s="12">
        <v>2025.08</v>
      </c>
      <c r="B401" s="87" t="e">
        <v>#N/A</v>
      </c>
      <c r="C401" s="13" t="e">
        <v>#N/A</v>
      </c>
      <c r="D401" s="69" t="e">
        <v>#N/A</v>
      </c>
    </row>
    <row r="402" spans="1:4" x14ac:dyDescent="0.25">
      <c r="A402" s="12">
        <v>2025.09</v>
      </c>
      <c r="B402" s="87" t="e">
        <v>#N/A</v>
      </c>
      <c r="C402" s="13" t="e">
        <v>#N/A</v>
      </c>
      <c r="D402" s="69" t="e">
        <v>#N/A</v>
      </c>
    </row>
    <row r="403" spans="1:4" x14ac:dyDescent="0.25">
      <c r="A403" s="12">
        <v>2025.1</v>
      </c>
      <c r="B403" s="87" t="e">
        <v>#N/A</v>
      </c>
      <c r="C403" s="13" t="e">
        <v>#N/A</v>
      </c>
      <c r="D403" s="69" t="e">
        <v>#N/A</v>
      </c>
    </row>
    <row r="404" spans="1:4" x14ac:dyDescent="0.25">
      <c r="A404" s="12">
        <v>2025.11</v>
      </c>
      <c r="B404" s="87" t="e">
        <v>#N/A</v>
      </c>
      <c r="C404" s="13" t="e">
        <v>#N/A</v>
      </c>
      <c r="D404" s="69" t="e">
        <v>#N/A</v>
      </c>
    </row>
    <row r="405" spans="1:4" x14ac:dyDescent="0.25">
      <c r="A405" s="12">
        <v>2025.12</v>
      </c>
      <c r="B405" s="87" t="e">
        <v>#N/A</v>
      </c>
      <c r="C405" s="13" t="e">
        <v>#N/A</v>
      </c>
      <c r="D405" s="69" t="e">
        <v>#N/A</v>
      </c>
    </row>
  </sheetData>
  <hyperlinks>
    <hyperlink ref="A5" location="INDICE!A13" display="VOLVER AL 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5"/>
  <sheetViews>
    <sheetView zoomScaleNormal="100" workbookViewId="0">
      <pane xSplit="1" ySplit="9" topLeftCell="B342" activePane="bottomRight" state="frozen"/>
      <selection pane="topRight" activeCell="B1" sqref="B1"/>
      <selection pane="bottomLeft" activeCell="A10" sqref="A10"/>
      <selection pane="bottomRight" activeCell="J350" sqref="J350"/>
    </sheetView>
  </sheetViews>
  <sheetFormatPr baseColWidth="10" defaultColWidth="11.5703125" defaultRowHeight="15" x14ac:dyDescent="0.25"/>
  <cols>
    <col min="1" max="1" width="15.140625" style="47" customWidth="1"/>
    <col min="2" max="11" width="16.7109375" style="47" customWidth="1"/>
    <col min="12" max="16384" width="11.5703125" style="47"/>
  </cols>
  <sheetData>
    <row r="1" spans="1:11" ht="3" customHeight="1" x14ac:dyDescent="0.25">
      <c r="A1" s="1"/>
      <c r="B1" s="27"/>
      <c r="C1" s="15"/>
      <c r="D1" s="2"/>
      <c r="E1" s="2"/>
      <c r="F1" s="2"/>
      <c r="G1" s="15"/>
      <c r="H1" s="2"/>
      <c r="I1" s="2"/>
      <c r="J1" s="2"/>
      <c r="K1" s="65"/>
    </row>
    <row r="2" spans="1:11" ht="41.25" customHeight="1" x14ac:dyDescent="0.25">
      <c r="A2" s="4" t="s">
        <v>43</v>
      </c>
      <c r="B2" s="5" t="s">
        <v>167</v>
      </c>
      <c r="C2" s="25"/>
      <c r="D2" s="23"/>
      <c r="E2" s="22"/>
      <c r="F2" s="22"/>
      <c r="G2" s="5"/>
      <c r="H2" s="22"/>
      <c r="I2" s="22"/>
      <c r="J2" s="22"/>
      <c r="K2" s="58"/>
    </row>
    <row r="3" spans="1:11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20"/>
      <c r="J3" s="20"/>
      <c r="K3" s="59"/>
    </row>
    <row r="4" spans="1:11" ht="3" customHeight="1" x14ac:dyDescent="0.25">
      <c r="A4" s="1"/>
      <c r="B4" s="28"/>
      <c r="C4" s="24"/>
      <c r="D4" s="2"/>
      <c r="E4" s="2"/>
      <c r="F4" s="2"/>
      <c r="G4" s="24"/>
      <c r="H4" s="2"/>
      <c r="I4" s="2"/>
      <c r="J4" s="2"/>
      <c r="K4" s="57"/>
    </row>
    <row r="5" spans="1:11" ht="45" customHeight="1" x14ac:dyDescent="0.25">
      <c r="A5" s="6" t="s">
        <v>44</v>
      </c>
      <c r="B5" s="75" t="s">
        <v>143</v>
      </c>
      <c r="C5" s="75" t="s">
        <v>144</v>
      </c>
      <c r="D5" s="75" t="s">
        <v>146</v>
      </c>
      <c r="E5" s="75" t="s">
        <v>39</v>
      </c>
      <c r="F5" s="75" t="s">
        <v>42</v>
      </c>
      <c r="G5" s="75" t="s">
        <v>25</v>
      </c>
      <c r="H5" s="75" t="s">
        <v>24</v>
      </c>
      <c r="I5" s="75" t="s">
        <v>151</v>
      </c>
      <c r="J5" s="75" t="s">
        <v>23</v>
      </c>
      <c r="K5" s="77" t="s">
        <v>25</v>
      </c>
    </row>
    <row r="6" spans="1:11" ht="3" customHeight="1" x14ac:dyDescent="0.25">
      <c r="A6" s="1"/>
      <c r="B6" s="3"/>
      <c r="C6" s="2"/>
      <c r="D6" s="2"/>
      <c r="E6" s="2"/>
      <c r="F6" s="2"/>
      <c r="G6" s="2"/>
      <c r="H6" s="2"/>
      <c r="I6" s="2"/>
      <c r="J6" s="2"/>
      <c r="K6" s="57"/>
    </row>
    <row r="7" spans="1:11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7" t="s">
        <v>56</v>
      </c>
      <c r="J7" s="7" t="s">
        <v>56</v>
      </c>
      <c r="K7" s="60" t="s">
        <v>56</v>
      </c>
    </row>
    <row r="8" spans="1:11" ht="13.5" customHeight="1" x14ac:dyDescent="0.25">
      <c r="A8" s="9" t="s">
        <v>46</v>
      </c>
      <c r="B8" s="16" t="s">
        <v>141</v>
      </c>
      <c r="C8" s="16" t="s">
        <v>142</v>
      </c>
      <c r="D8" s="16" t="s">
        <v>145</v>
      </c>
      <c r="E8" s="16" t="s">
        <v>147</v>
      </c>
      <c r="F8" s="16" t="s">
        <v>148</v>
      </c>
      <c r="G8" s="16" t="s">
        <v>149</v>
      </c>
      <c r="H8" s="16" t="s">
        <v>150</v>
      </c>
      <c r="I8" s="16" t="s">
        <v>152</v>
      </c>
      <c r="J8" s="16" t="s">
        <v>153</v>
      </c>
      <c r="K8" s="61" t="s">
        <v>154</v>
      </c>
    </row>
    <row r="9" spans="1:11" ht="13.5" customHeight="1" thickBot="1" x14ac:dyDescent="0.3">
      <c r="A9" s="10"/>
      <c r="B9" s="11" t="s">
        <v>314</v>
      </c>
      <c r="C9" s="11"/>
      <c r="D9" s="11" t="s">
        <v>314</v>
      </c>
      <c r="E9" s="11"/>
      <c r="F9" s="11"/>
      <c r="G9" s="11"/>
      <c r="H9" s="11"/>
      <c r="I9" s="11" t="s">
        <v>314</v>
      </c>
      <c r="J9" s="11"/>
      <c r="K9" s="62"/>
    </row>
    <row r="10" spans="1:11" x14ac:dyDescent="0.25">
      <c r="A10" s="12">
        <v>1993.01</v>
      </c>
      <c r="B10" s="70">
        <f>C10+D10+I10</f>
        <v>247.1</v>
      </c>
      <c r="C10" s="56">
        <v>141.19999999999999</v>
      </c>
      <c r="D10" s="55">
        <f>E10+H10</f>
        <v>96.4</v>
      </c>
      <c r="E10" s="56">
        <v>92.2</v>
      </c>
      <c r="F10" s="56">
        <v>0</v>
      </c>
      <c r="G10" s="56">
        <v>0</v>
      </c>
      <c r="H10" s="56">
        <v>4.2</v>
      </c>
      <c r="I10" s="55">
        <f>J10+K10</f>
        <v>9.5</v>
      </c>
      <c r="J10" s="56">
        <v>2.2999999999999998</v>
      </c>
      <c r="K10" s="63">
        <v>7.2</v>
      </c>
    </row>
    <row r="11" spans="1:11" x14ac:dyDescent="0.25">
      <c r="A11" s="12">
        <v>1993.02</v>
      </c>
      <c r="B11" s="54">
        <f>C11+D11+I11</f>
        <v>208</v>
      </c>
      <c r="C11" s="78">
        <v>133.69999999999999</v>
      </c>
      <c r="D11" s="88">
        <f>E11+H11</f>
        <v>67.900000000000006</v>
      </c>
      <c r="E11" s="81">
        <v>63.4</v>
      </c>
      <c r="F11" s="79">
        <v>0</v>
      </c>
      <c r="G11" s="79">
        <v>0</v>
      </c>
      <c r="H11" s="50">
        <v>4.5</v>
      </c>
      <c r="I11" s="54">
        <f>J11+K11</f>
        <v>6.3999999999999995</v>
      </c>
      <c r="J11" s="78">
        <v>1.3</v>
      </c>
      <c r="K11" s="69">
        <v>5.0999999999999996</v>
      </c>
    </row>
    <row r="12" spans="1:11" x14ac:dyDescent="0.25">
      <c r="A12" s="12">
        <v>1993.03</v>
      </c>
      <c r="B12" s="54">
        <f t="shared" ref="B12:B75" si="0">C12+D12+I12</f>
        <v>238.59999999999997</v>
      </c>
      <c r="C12" s="78">
        <v>147.69999999999999</v>
      </c>
      <c r="D12" s="88">
        <f t="shared" ref="D12:D75" si="1">E12+H12</f>
        <v>86.7</v>
      </c>
      <c r="E12" s="81">
        <v>83.5</v>
      </c>
      <c r="F12" s="79">
        <v>0</v>
      </c>
      <c r="G12" s="79">
        <v>0</v>
      </c>
      <c r="H12" s="50">
        <v>3.2</v>
      </c>
      <c r="I12" s="54">
        <f t="shared" ref="I12:I75" si="2">J12+K12</f>
        <v>4.2</v>
      </c>
      <c r="J12" s="78">
        <v>1.5</v>
      </c>
      <c r="K12" s="69">
        <v>2.7</v>
      </c>
    </row>
    <row r="13" spans="1:11" x14ac:dyDescent="0.25">
      <c r="A13" s="12">
        <v>1993.04</v>
      </c>
      <c r="B13" s="54">
        <f t="shared" si="0"/>
        <v>236.89999999999998</v>
      </c>
      <c r="C13" s="78">
        <v>144.69999999999999</v>
      </c>
      <c r="D13" s="88">
        <f t="shared" si="1"/>
        <v>88.6</v>
      </c>
      <c r="E13" s="81">
        <v>84.5</v>
      </c>
      <c r="F13" s="79">
        <v>0</v>
      </c>
      <c r="G13" s="79">
        <v>0</v>
      </c>
      <c r="H13" s="50">
        <v>4.0999999999999996</v>
      </c>
      <c r="I13" s="54">
        <f t="shared" si="2"/>
        <v>3.6</v>
      </c>
      <c r="J13" s="78">
        <v>1.8</v>
      </c>
      <c r="K13" s="69">
        <v>1.8</v>
      </c>
    </row>
    <row r="14" spans="1:11" x14ac:dyDescent="0.25">
      <c r="A14" s="12">
        <v>1993.05</v>
      </c>
      <c r="B14" s="54">
        <f t="shared" si="0"/>
        <v>263.39999999999998</v>
      </c>
      <c r="C14" s="78">
        <v>171.7</v>
      </c>
      <c r="D14" s="88">
        <f t="shared" si="1"/>
        <v>86.8</v>
      </c>
      <c r="E14" s="81">
        <v>80.599999999999994</v>
      </c>
      <c r="F14" s="79">
        <v>0</v>
      </c>
      <c r="G14" s="79">
        <v>0</v>
      </c>
      <c r="H14" s="50">
        <v>6.2</v>
      </c>
      <c r="I14" s="54">
        <f t="shared" si="2"/>
        <v>4.9000000000000004</v>
      </c>
      <c r="J14" s="78">
        <v>1.2</v>
      </c>
      <c r="K14" s="69">
        <v>3.7</v>
      </c>
    </row>
    <row r="15" spans="1:11" x14ac:dyDescent="0.25">
      <c r="A15" s="12">
        <v>1993.06</v>
      </c>
      <c r="B15" s="54">
        <f t="shared" si="0"/>
        <v>271.39999999999998</v>
      </c>
      <c r="C15" s="78">
        <v>189.4</v>
      </c>
      <c r="D15" s="88">
        <f t="shared" si="1"/>
        <v>75.100000000000009</v>
      </c>
      <c r="E15" s="81">
        <v>69.400000000000006</v>
      </c>
      <c r="F15" s="79">
        <v>0</v>
      </c>
      <c r="G15" s="79">
        <v>0</v>
      </c>
      <c r="H15" s="50">
        <v>5.7</v>
      </c>
      <c r="I15" s="54">
        <f t="shared" si="2"/>
        <v>6.9</v>
      </c>
      <c r="J15" s="78">
        <v>1.5</v>
      </c>
      <c r="K15" s="69">
        <v>5.4</v>
      </c>
    </row>
    <row r="16" spans="1:11" x14ac:dyDescent="0.25">
      <c r="A16" s="12">
        <v>1993.07</v>
      </c>
      <c r="B16" s="54">
        <f t="shared" si="0"/>
        <v>193.5</v>
      </c>
      <c r="C16" s="78">
        <v>106</v>
      </c>
      <c r="D16" s="88">
        <f t="shared" si="1"/>
        <v>82.5</v>
      </c>
      <c r="E16" s="81">
        <v>78.3</v>
      </c>
      <c r="F16" s="79">
        <v>0</v>
      </c>
      <c r="G16" s="79">
        <v>0</v>
      </c>
      <c r="H16" s="50">
        <v>4.2</v>
      </c>
      <c r="I16" s="54">
        <f t="shared" si="2"/>
        <v>5</v>
      </c>
      <c r="J16" s="78">
        <v>1.1000000000000001</v>
      </c>
      <c r="K16" s="69">
        <v>3.9</v>
      </c>
    </row>
    <row r="17" spans="1:11" x14ac:dyDescent="0.25">
      <c r="A17" s="12">
        <v>1993.08</v>
      </c>
      <c r="B17" s="54">
        <f t="shared" si="0"/>
        <v>170.29999999999998</v>
      </c>
      <c r="C17" s="78">
        <v>95.3</v>
      </c>
      <c r="D17" s="88">
        <f t="shared" si="1"/>
        <v>70.900000000000006</v>
      </c>
      <c r="E17" s="81">
        <v>68.7</v>
      </c>
      <c r="F17" s="79">
        <v>0</v>
      </c>
      <c r="G17" s="79">
        <v>0</v>
      </c>
      <c r="H17" s="50">
        <v>2.2000000000000002</v>
      </c>
      <c r="I17" s="54">
        <f t="shared" si="2"/>
        <v>4.1000000000000005</v>
      </c>
      <c r="J17" s="78">
        <v>0.9</v>
      </c>
      <c r="K17" s="69">
        <v>3.2</v>
      </c>
    </row>
    <row r="18" spans="1:11" x14ac:dyDescent="0.25">
      <c r="A18" s="12">
        <v>1993.09</v>
      </c>
      <c r="B18" s="54">
        <f t="shared" si="0"/>
        <v>170.8</v>
      </c>
      <c r="C18" s="78">
        <v>82.7</v>
      </c>
      <c r="D18" s="88">
        <f t="shared" si="1"/>
        <v>84.8</v>
      </c>
      <c r="E18" s="81">
        <v>83.5</v>
      </c>
      <c r="F18" s="79">
        <v>0</v>
      </c>
      <c r="G18" s="79">
        <v>0</v>
      </c>
      <c r="H18" s="50">
        <v>1.3</v>
      </c>
      <c r="I18" s="54">
        <f t="shared" si="2"/>
        <v>3.3</v>
      </c>
      <c r="J18" s="78">
        <v>0.5</v>
      </c>
      <c r="K18" s="69">
        <v>2.8</v>
      </c>
    </row>
    <row r="19" spans="1:11" x14ac:dyDescent="0.25">
      <c r="A19" s="12">
        <v>1993.1</v>
      </c>
      <c r="B19" s="54">
        <f t="shared" si="0"/>
        <v>168.60000000000002</v>
      </c>
      <c r="C19" s="78">
        <v>84.7</v>
      </c>
      <c r="D19" s="88">
        <f t="shared" si="1"/>
        <v>80.599999999999994</v>
      </c>
      <c r="E19" s="81">
        <v>79.099999999999994</v>
      </c>
      <c r="F19" s="79">
        <v>0</v>
      </c>
      <c r="G19" s="79">
        <v>0</v>
      </c>
      <c r="H19" s="50">
        <v>1.5</v>
      </c>
      <c r="I19" s="54">
        <f t="shared" si="2"/>
        <v>3.3000000000000003</v>
      </c>
      <c r="J19" s="78">
        <v>0.6</v>
      </c>
      <c r="K19" s="69">
        <v>2.7</v>
      </c>
    </row>
    <row r="20" spans="1:11" x14ac:dyDescent="0.25">
      <c r="A20" s="12">
        <v>1993.11</v>
      </c>
      <c r="B20" s="54">
        <f t="shared" si="0"/>
        <v>165.8</v>
      </c>
      <c r="C20" s="78">
        <v>77.7</v>
      </c>
      <c r="D20" s="88">
        <f t="shared" si="1"/>
        <v>84.2</v>
      </c>
      <c r="E20" s="81">
        <v>82.3</v>
      </c>
      <c r="F20" s="79">
        <v>0</v>
      </c>
      <c r="G20" s="79">
        <v>0</v>
      </c>
      <c r="H20" s="50">
        <v>1.9</v>
      </c>
      <c r="I20" s="54">
        <f t="shared" si="2"/>
        <v>3.9000000000000004</v>
      </c>
      <c r="J20" s="78">
        <v>0.8</v>
      </c>
      <c r="K20" s="69">
        <v>3.1</v>
      </c>
    </row>
    <row r="21" spans="1:11" x14ac:dyDescent="0.25">
      <c r="A21" s="12">
        <v>1993.12</v>
      </c>
      <c r="B21" s="54">
        <f t="shared" si="0"/>
        <v>161.69999999999999</v>
      </c>
      <c r="C21" s="78">
        <v>87.4</v>
      </c>
      <c r="D21" s="88">
        <f t="shared" si="1"/>
        <v>71.100000000000009</v>
      </c>
      <c r="E21" s="81">
        <v>69.400000000000006</v>
      </c>
      <c r="F21" s="79">
        <v>0</v>
      </c>
      <c r="G21" s="79">
        <v>0</v>
      </c>
      <c r="H21" s="50">
        <v>1.7</v>
      </c>
      <c r="I21" s="54">
        <f t="shared" si="2"/>
        <v>3.2</v>
      </c>
      <c r="J21" s="78">
        <v>0.5</v>
      </c>
      <c r="K21" s="69">
        <v>2.7</v>
      </c>
    </row>
    <row r="22" spans="1:11" x14ac:dyDescent="0.25">
      <c r="A22" s="12">
        <v>1994.01</v>
      </c>
      <c r="B22" s="54">
        <f t="shared" si="0"/>
        <v>331.7</v>
      </c>
      <c r="C22" s="78">
        <v>123.2</v>
      </c>
      <c r="D22" s="88">
        <f t="shared" si="1"/>
        <v>199.39999999999998</v>
      </c>
      <c r="E22" s="81">
        <v>170.2</v>
      </c>
      <c r="F22" s="79">
        <v>0</v>
      </c>
      <c r="G22" s="79">
        <v>0</v>
      </c>
      <c r="H22" s="50">
        <v>29.2</v>
      </c>
      <c r="I22" s="54">
        <f t="shared" si="2"/>
        <v>9.1000000000000014</v>
      </c>
      <c r="J22" s="78">
        <v>4.7</v>
      </c>
      <c r="K22" s="69">
        <v>4.4000000000000004</v>
      </c>
    </row>
    <row r="23" spans="1:11" x14ac:dyDescent="0.25">
      <c r="A23" s="12">
        <v>1994.02</v>
      </c>
      <c r="B23" s="54">
        <f t="shared" si="0"/>
        <v>244.7</v>
      </c>
      <c r="C23" s="78">
        <v>99.8</v>
      </c>
      <c r="D23" s="88">
        <f t="shared" si="1"/>
        <v>135.20000000000002</v>
      </c>
      <c r="E23" s="81">
        <v>109.4</v>
      </c>
      <c r="F23" s="79">
        <v>0</v>
      </c>
      <c r="G23" s="79">
        <v>0</v>
      </c>
      <c r="H23" s="50">
        <v>25.8</v>
      </c>
      <c r="I23" s="54">
        <f t="shared" si="2"/>
        <v>9.6999999999999993</v>
      </c>
      <c r="J23" s="78">
        <v>5.2</v>
      </c>
      <c r="K23" s="69">
        <v>4.5</v>
      </c>
    </row>
    <row r="24" spans="1:11" x14ac:dyDescent="0.25">
      <c r="A24" s="12">
        <v>1994.03</v>
      </c>
      <c r="B24" s="54">
        <f t="shared" si="0"/>
        <v>295.89999999999998</v>
      </c>
      <c r="C24" s="78">
        <v>119.1</v>
      </c>
      <c r="D24" s="88">
        <f t="shared" si="1"/>
        <v>164.29999999999998</v>
      </c>
      <c r="E24" s="81">
        <v>132.6</v>
      </c>
      <c r="F24" s="79">
        <v>0</v>
      </c>
      <c r="G24" s="79">
        <v>0</v>
      </c>
      <c r="H24" s="50">
        <v>31.7</v>
      </c>
      <c r="I24" s="54">
        <f t="shared" si="2"/>
        <v>12.5</v>
      </c>
      <c r="J24" s="78">
        <v>7</v>
      </c>
      <c r="K24" s="69">
        <v>5.5</v>
      </c>
    </row>
    <row r="25" spans="1:11" x14ac:dyDescent="0.25">
      <c r="A25" s="12">
        <v>1994.04</v>
      </c>
      <c r="B25" s="54">
        <f t="shared" si="0"/>
        <v>203.8</v>
      </c>
      <c r="C25" s="78">
        <v>79.8</v>
      </c>
      <c r="D25" s="88">
        <f t="shared" si="1"/>
        <v>116.7</v>
      </c>
      <c r="E25" s="81">
        <v>101.7</v>
      </c>
      <c r="F25" s="79">
        <v>0</v>
      </c>
      <c r="G25" s="79">
        <v>0</v>
      </c>
      <c r="H25" s="50">
        <v>15</v>
      </c>
      <c r="I25" s="54">
        <f t="shared" si="2"/>
        <v>7.3000000000000007</v>
      </c>
      <c r="J25" s="78">
        <v>4.2</v>
      </c>
      <c r="K25" s="69">
        <v>3.1</v>
      </c>
    </row>
    <row r="26" spans="1:11" x14ac:dyDescent="0.25">
      <c r="A26" s="12">
        <v>1994.05</v>
      </c>
      <c r="B26" s="54">
        <f t="shared" si="0"/>
        <v>181.6</v>
      </c>
      <c r="C26" s="78">
        <v>68.3</v>
      </c>
      <c r="D26" s="88">
        <f t="shared" si="1"/>
        <v>109.7</v>
      </c>
      <c r="E26" s="81">
        <v>81.400000000000006</v>
      </c>
      <c r="F26" s="79">
        <v>0</v>
      </c>
      <c r="G26" s="79">
        <v>0</v>
      </c>
      <c r="H26" s="50">
        <v>28.3</v>
      </c>
      <c r="I26" s="54">
        <f t="shared" si="2"/>
        <v>3.5999999999999996</v>
      </c>
      <c r="J26" s="78">
        <v>2.8</v>
      </c>
      <c r="K26" s="69">
        <v>0.8</v>
      </c>
    </row>
    <row r="27" spans="1:11" x14ac:dyDescent="0.25">
      <c r="A27" s="12">
        <v>1994.06</v>
      </c>
      <c r="B27" s="54">
        <f t="shared" si="0"/>
        <v>160.69999999999999</v>
      </c>
      <c r="C27" s="78">
        <v>68.3</v>
      </c>
      <c r="D27" s="88">
        <f t="shared" si="1"/>
        <v>89.9</v>
      </c>
      <c r="E27" s="81">
        <v>76.5</v>
      </c>
      <c r="F27" s="79">
        <v>0</v>
      </c>
      <c r="G27" s="79">
        <v>0</v>
      </c>
      <c r="H27" s="50">
        <v>13.4</v>
      </c>
      <c r="I27" s="54">
        <f t="shared" si="2"/>
        <v>2.5</v>
      </c>
      <c r="J27" s="78">
        <v>1.5</v>
      </c>
      <c r="K27" s="69">
        <v>1</v>
      </c>
    </row>
    <row r="28" spans="1:11" x14ac:dyDescent="0.25">
      <c r="A28" s="12">
        <v>1994.07</v>
      </c>
      <c r="B28" s="54">
        <f t="shared" si="0"/>
        <v>196.4</v>
      </c>
      <c r="C28" s="78">
        <v>89</v>
      </c>
      <c r="D28" s="88">
        <f t="shared" si="1"/>
        <v>90</v>
      </c>
      <c r="E28" s="81">
        <v>73.3</v>
      </c>
      <c r="F28" s="79">
        <v>0</v>
      </c>
      <c r="G28" s="79">
        <v>0</v>
      </c>
      <c r="H28" s="50">
        <v>16.7</v>
      </c>
      <c r="I28" s="54">
        <f t="shared" si="2"/>
        <v>17.399999999999999</v>
      </c>
      <c r="J28" s="78">
        <v>3.3</v>
      </c>
      <c r="K28" s="69">
        <v>14.1</v>
      </c>
    </row>
    <row r="29" spans="1:11" x14ac:dyDescent="0.25">
      <c r="A29" s="12">
        <v>1994.08</v>
      </c>
      <c r="B29" s="54">
        <f t="shared" si="0"/>
        <v>254.5</v>
      </c>
      <c r="C29" s="78">
        <v>107.5</v>
      </c>
      <c r="D29" s="88">
        <f t="shared" si="1"/>
        <v>130.19999999999999</v>
      </c>
      <c r="E29" s="81">
        <v>99.3</v>
      </c>
      <c r="F29" s="79">
        <v>0</v>
      </c>
      <c r="G29" s="79">
        <v>0</v>
      </c>
      <c r="H29" s="50">
        <v>30.9</v>
      </c>
      <c r="I29" s="54">
        <f t="shared" si="2"/>
        <v>16.8</v>
      </c>
      <c r="J29" s="78">
        <v>6</v>
      </c>
      <c r="K29" s="69">
        <v>10.8</v>
      </c>
    </row>
    <row r="30" spans="1:11" x14ac:dyDescent="0.25">
      <c r="A30" s="12">
        <v>1994.09</v>
      </c>
      <c r="B30" s="54">
        <f t="shared" si="0"/>
        <v>190.3</v>
      </c>
      <c r="C30" s="78">
        <v>74.5</v>
      </c>
      <c r="D30" s="88">
        <f t="shared" si="1"/>
        <v>111.3</v>
      </c>
      <c r="E30" s="81">
        <v>99</v>
      </c>
      <c r="F30" s="79">
        <v>0</v>
      </c>
      <c r="G30" s="79">
        <v>0</v>
      </c>
      <c r="H30" s="50">
        <v>12.3</v>
      </c>
      <c r="I30" s="54">
        <f t="shared" si="2"/>
        <v>4.5</v>
      </c>
      <c r="J30" s="78">
        <v>2.8</v>
      </c>
      <c r="K30" s="69">
        <v>1.7</v>
      </c>
    </row>
    <row r="31" spans="1:11" x14ac:dyDescent="0.25">
      <c r="A31" s="12">
        <v>1994.1</v>
      </c>
      <c r="B31" s="54">
        <f t="shared" si="0"/>
        <v>241.4</v>
      </c>
      <c r="C31" s="78">
        <v>103.6</v>
      </c>
      <c r="D31" s="88">
        <f t="shared" si="1"/>
        <v>102.9</v>
      </c>
      <c r="E31" s="81">
        <v>92.4</v>
      </c>
      <c r="F31" s="79">
        <v>0</v>
      </c>
      <c r="G31" s="79">
        <v>0</v>
      </c>
      <c r="H31" s="50">
        <v>10.5</v>
      </c>
      <c r="I31" s="54">
        <f t="shared" si="2"/>
        <v>34.9</v>
      </c>
      <c r="J31" s="78">
        <v>6</v>
      </c>
      <c r="K31" s="69">
        <v>28.9</v>
      </c>
    </row>
    <row r="32" spans="1:11" x14ac:dyDescent="0.25">
      <c r="A32" s="12">
        <v>1994.11</v>
      </c>
      <c r="B32" s="54">
        <f t="shared" si="0"/>
        <v>240.2</v>
      </c>
      <c r="C32" s="78">
        <v>98.6</v>
      </c>
      <c r="D32" s="88">
        <f t="shared" si="1"/>
        <v>107.8</v>
      </c>
      <c r="E32" s="81">
        <v>79.5</v>
      </c>
      <c r="F32" s="79">
        <v>0</v>
      </c>
      <c r="G32" s="79">
        <v>0</v>
      </c>
      <c r="H32" s="50">
        <v>28.3</v>
      </c>
      <c r="I32" s="54">
        <f t="shared" si="2"/>
        <v>33.799999999999997</v>
      </c>
      <c r="J32" s="78">
        <v>4.5</v>
      </c>
      <c r="K32" s="69">
        <v>29.3</v>
      </c>
    </row>
    <row r="33" spans="1:11" x14ac:dyDescent="0.25">
      <c r="A33" s="12">
        <v>1994.12</v>
      </c>
      <c r="B33" s="54">
        <f t="shared" si="0"/>
        <v>238.49999999999997</v>
      </c>
      <c r="C33" s="78">
        <v>108.1</v>
      </c>
      <c r="D33" s="88">
        <f t="shared" si="1"/>
        <v>125.19999999999999</v>
      </c>
      <c r="E33" s="81">
        <v>88.8</v>
      </c>
      <c r="F33" s="79">
        <v>0</v>
      </c>
      <c r="G33" s="79">
        <v>0</v>
      </c>
      <c r="H33" s="50">
        <v>36.4</v>
      </c>
      <c r="I33" s="54">
        <f t="shared" si="2"/>
        <v>5.2</v>
      </c>
      <c r="J33" s="78">
        <v>2.1</v>
      </c>
      <c r="K33" s="69">
        <v>3.1</v>
      </c>
    </row>
    <row r="34" spans="1:11" x14ac:dyDescent="0.25">
      <c r="A34" s="12">
        <v>1995.01</v>
      </c>
      <c r="B34" s="54">
        <f t="shared" si="0"/>
        <v>286.09999999999997</v>
      </c>
      <c r="C34" s="78">
        <v>71.900000000000006</v>
      </c>
      <c r="D34" s="88">
        <f t="shared" si="1"/>
        <v>198.5</v>
      </c>
      <c r="E34" s="81">
        <v>171.6</v>
      </c>
      <c r="F34" s="79">
        <v>80.900000000000006</v>
      </c>
      <c r="G34" s="79">
        <v>90.7</v>
      </c>
      <c r="H34" s="50">
        <v>26.9</v>
      </c>
      <c r="I34" s="54">
        <f t="shared" si="2"/>
        <v>15.7</v>
      </c>
      <c r="J34" s="78">
        <v>5.3</v>
      </c>
      <c r="K34" s="69">
        <v>10.4</v>
      </c>
    </row>
    <row r="35" spans="1:11" x14ac:dyDescent="0.25">
      <c r="A35" s="12">
        <v>1995.02</v>
      </c>
      <c r="B35" s="54">
        <f t="shared" si="0"/>
        <v>288.2</v>
      </c>
      <c r="C35" s="78">
        <v>75.2</v>
      </c>
      <c r="D35" s="88">
        <f t="shared" si="1"/>
        <v>201.29999999999998</v>
      </c>
      <c r="E35" s="81">
        <v>187.2</v>
      </c>
      <c r="F35" s="79">
        <v>86</v>
      </c>
      <c r="G35" s="79">
        <v>101.2</v>
      </c>
      <c r="H35" s="50">
        <v>14.1</v>
      </c>
      <c r="I35" s="54">
        <f t="shared" si="2"/>
        <v>11.7</v>
      </c>
      <c r="J35" s="78">
        <v>6.8</v>
      </c>
      <c r="K35" s="69">
        <v>4.9000000000000004</v>
      </c>
    </row>
    <row r="36" spans="1:11" x14ac:dyDescent="0.25">
      <c r="A36" s="12">
        <v>1995.03</v>
      </c>
      <c r="B36" s="54">
        <f t="shared" si="0"/>
        <v>337.8</v>
      </c>
      <c r="C36" s="78">
        <v>139.4</v>
      </c>
      <c r="D36" s="88">
        <f t="shared" si="1"/>
        <v>188.20000000000002</v>
      </c>
      <c r="E36" s="81">
        <v>169.9</v>
      </c>
      <c r="F36" s="79">
        <v>79.900000000000006</v>
      </c>
      <c r="G36" s="79">
        <v>90</v>
      </c>
      <c r="H36" s="50">
        <v>18.3</v>
      </c>
      <c r="I36" s="54">
        <f t="shared" si="2"/>
        <v>10.199999999999999</v>
      </c>
      <c r="J36" s="78">
        <v>5.5</v>
      </c>
      <c r="K36" s="69">
        <v>4.7</v>
      </c>
    </row>
    <row r="37" spans="1:11" x14ac:dyDescent="0.25">
      <c r="A37" s="12">
        <v>1995.04</v>
      </c>
      <c r="B37" s="54">
        <f t="shared" si="0"/>
        <v>289.79999999999995</v>
      </c>
      <c r="C37" s="78">
        <v>92.1</v>
      </c>
      <c r="D37" s="88">
        <f t="shared" si="1"/>
        <v>192.3</v>
      </c>
      <c r="E37" s="81">
        <v>168.4</v>
      </c>
      <c r="F37" s="79">
        <v>76.8</v>
      </c>
      <c r="G37" s="79">
        <v>91.6</v>
      </c>
      <c r="H37" s="50">
        <v>23.9</v>
      </c>
      <c r="I37" s="54">
        <f t="shared" si="2"/>
        <v>5.4</v>
      </c>
      <c r="J37" s="78">
        <v>0.9</v>
      </c>
      <c r="K37" s="69">
        <v>4.5</v>
      </c>
    </row>
    <row r="38" spans="1:11" x14ac:dyDescent="0.25">
      <c r="A38" s="12">
        <v>1995.05</v>
      </c>
      <c r="B38" s="54">
        <f t="shared" si="0"/>
        <v>289.8</v>
      </c>
      <c r="C38" s="78">
        <v>72.8</v>
      </c>
      <c r="D38" s="88">
        <f t="shared" si="1"/>
        <v>211.20000000000002</v>
      </c>
      <c r="E38" s="81">
        <v>187.8</v>
      </c>
      <c r="F38" s="79">
        <v>104.5</v>
      </c>
      <c r="G38" s="79">
        <v>83.3</v>
      </c>
      <c r="H38" s="50">
        <v>23.4</v>
      </c>
      <c r="I38" s="54">
        <f t="shared" si="2"/>
        <v>5.8000000000000007</v>
      </c>
      <c r="J38" s="78">
        <v>2.2000000000000002</v>
      </c>
      <c r="K38" s="69">
        <v>3.6</v>
      </c>
    </row>
    <row r="39" spans="1:11" x14ac:dyDescent="0.25">
      <c r="A39" s="12">
        <v>1995.06</v>
      </c>
      <c r="B39" s="54">
        <f t="shared" si="0"/>
        <v>238.79999999999998</v>
      </c>
      <c r="C39" s="78">
        <v>59.7</v>
      </c>
      <c r="D39" s="88">
        <f t="shared" si="1"/>
        <v>172.5</v>
      </c>
      <c r="E39" s="81">
        <v>170.2</v>
      </c>
      <c r="F39" s="79">
        <v>99</v>
      </c>
      <c r="G39" s="79">
        <v>71.2</v>
      </c>
      <c r="H39" s="50">
        <v>2.2999999999999998</v>
      </c>
      <c r="I39" s="54">
        <f t="shared" si="2"/>
        <v>6.6000000000000005</v>
      </c>
      <c r="J39" s="78">
        <v>1.2</v>
      </c>
      <c r="K39" s="69">
        <v>5.4</v>
      </c>
    </row>
    <row r="40" spans="1:11" x14ac:dyDescent="0.25">
      <c r="A40" s="12">
        <v>1995.07</v>
      </c>
      <c r="B40" s="54">
        <f t="shared" si="0"/>
        <v>263.3</v>
      </c>
      <c r="C40" s="78">
        <v>54</v>
      </c>
      <c r="D40" s="88">
        <f t="shared" si="1"/>
        <v>202.5</v>
      </c>
      <c r="E40" s="81">
        <v>182</v>
      </c>
      <c r="F40" s="79">
        <v>91.7</v>
      </c>
      <c r="G40" s="79">
        <v>90.3</v>
      </c>
      <c r="H40" s="50">
        <v>20.5</v>
      </c>
      <c r="I40" s="54">
        <f t="shared" si="2"/>
        <v>6.8</v>
      </c>
      <c r="J40" s="78">
        <v>2.2999999999999998</v>
      </c>
      <c r="K40" s="69">
        <v>4.5</v>
      </c>
    </row>
    <row r="41" spans="1:11" x14ac:dyDescent="0.25">
      <c r="A41" s="12">
        <v>1995.08</v>
      </c>
      <c r="B41" s="54">
        <f t="shared" si="0"/>
        <v>247.69999999999996</v>
      </c>
      <c r="C41" s="78">
        <v>69.3</v>
      </c>
      <c r="D41" s="88">
        <f t="shared" si="1"/>
        <v>177.29999999999998</v>
      </c>
      <c r="E41" s="81">
        <v>167.1</v>
      </c>
      <c r="F41" s="79">
        <v>74.5</v>
      </c>
      <c r="G41" s="79">
        <v>92.6</v>
      </c>
      <c r="H41" s="50">
        <v>10.199999999999999</v>
      </c>
      <c r="I41" s="54">
        <f t="shared" si="2"/>
        <v>1.1000000000000001</v>
      </c>
      <c r="J41" s="78">
        <v>0</v>
      </c>
      <c r="K41" s="69">
        <v>1.1000000000000001</v>
      </c>
    </row>
    <row r="42" spans="1:11" x14ac:dyDescent="0.25">
      <c r="A42" s="12">
        <v>1995.09</v>
      </c>
      <c r="B42" s="54">
        <f t="shared" si="0"/>
        <v>234.9</v>
      </c>
      <c r="C42" s="78">
        <v>58.6</v>
      </c>
      <c r="D42" s="88">
        <f t="shared" si="1"/>
        <v>163.9</v>
      </c>
      <c r="E42" s="81">
        <v>158.6</v>
      </c>
      <c r="F42" s="79">
        <v>75.400000000000006</v>
      </c>
      <c r="G42" s="79">
        <v>83.2</v>
      </c>
      <c r="H42" s="50">
        <v>5.3</v>
      </c>
      <c r="I42" s="54">
        <f t="shared" si="2"/>
        <v>12.399999999999999</v>
      </c>
      <c r="J42" s="78">
        <v>1.7</v>
      </c>
      <c r="K42" s="69">
        <v>10.7</v>
      </c>
    </row>
    <row r="43" spans="1:11" x14ac:dyDescent="0.25">
      <c r="A43" s="12">
        <v>1995.1</v>
      </c>
      <c r="B43" s="54">
        <f t="shared" si="0"/>
        <v>264.3</v>
      </c>
      <c r="C43" s="78">
        <v>66.599999999999994</v>
      </c>
      <c r="D43" s="88">
        <f t="shared" si="1"/>
        <v>194.5</v>
      </c>
      <c r="E43" s="81">
        <v>187.9</v>
      </c>
      <c r="F43" s="79">
        <v>83.4</v>
      </c>
      <c r="G43" s="79">
        <v>104.5</v>
      </c>
      <c r="H43" s="50">
        <v>6.6</v>
      </c>
      <c r="I43" s="54">
        <f t="shared" si="2"/>
        <v>3.2</v>
      </c>
      <c r="J43" s="78">
        <v>0</v>
      </c>
      <c r="K43" s="69">
        <v>3.2</v>
      </c>
    </row>
    <row r="44" spans="1:11" x14ac:dyDescent="0.25">
      <c r="A44" s="12">
        <v>1995.11</v>
      </c>
      <c r="B44" s="54">
        <f t="shared" si="0"/>
        <v>237.4</v>
      </c>
      <c r="C44" s="78">
        <v>55.6</v>
      </c>
      <c r="D44" s="88">
        <f t="shared" si="1"/>
        <v>178.70000000000002</v>
      </c>
      <c r="E44" s="81">
        <v>168.3</v>
      </c>
      <c r="F44" s="79">
        <v>79.3</v>
      </c>
      <c r="G44" s="79">
        <v>89</v>
      </c>
      <c r="H44" s="50">
        <v>10.4</v>
      </c>
      <c r="I44" s="54">
        <f t="shared" si="2"/>
        <v>3.1</v>
      </c>
      <c r="J44" s="78">
        <v>1.3</v>
      </c>
      <c r="K44" s="69">
        <v>1.8</v>
      </c>
    </row>
    <row r="45" spans="1:11" x14ac:dyDescent="0.25">
      <c r="A45" s="12">
        <v>1995.12</v>
      </c>
      <c r="B45" s="54">
        <f t="shared" si="0"/>
        <v>239.4</v>
      </c>
      <c r="C45" s="78">
        <v>56.5</v>
      </c>
      <c r="D45" s="88">
        <f t="shared" si="1"/>
        <v>181.3</v>
      </c>
      <c r="E45" s="81">
        <v>161.4</v>
      </c>
      <c r="F45" s="79">
        <v>71.7</v>
      </c>
      <c r="G45" s="79">
        <v>89.7</v>
      </c>
      <c r="H45" s="50">
        <v>19.899999999999999</v>
      </c>
      <c r="I45" s="54">
        <f t="shared" si="2"/>
        <v>1.6</v>
      </c>
      <c r="J45" s="78">
        <v>0.7</v>
      </c>
      <c r="K45" s="69">
        <v>0.9</v>
      </c>
    </row>
    <row r="46" spans="1:11" x14ac:dyDescent="0.25">
      <c r="A46" s="12">
        <v>1996.01</v>
      </c>
      <c r="B46" s="54">
        <f t="shared" si="0"/>
        <v>301.09999999999997</v>
      </c>
      <c r="C46" s="78">
        <v>73.099999999999994</v>
      </c>
      <c r="D46" s="88">
        <f t="shared" si="1"/>
        <v>224.8</v>
      </c>
      <c r="E46" s="81">
        <v>214.8</v>
      </c>
      <c r="F46" s="79">
        <v>92.3</v>
      </c>
      <c r="G46" s="79">
        <v>122.5</v>
      </c>
      <c r="H46" s="50">
        <v>10</v>
      </c>
      <c r="I46" s="54">
        <f t="shared" si="2"/>
        <v>3.2</v>
      </c>
      <c r="J46" s="78">
        <v>0</v>
      </c>
      <c r="K46" s="69">
        <v>3.2</v>
      </c>
    </row>
    <row r="47" spans="1:11" x14ac:dyDescent="0.25">
      <c r="A47" s="12">
        <v>1996.02</v>
      </c>
      <c r="B47" s="54">
        <f t="shared" si="0"/>
        <v>332.7</v>
      </c>
      <c r="C47" s="78">
        <v>40.299999999999997</v>
      </c>
      <c r="D47" s="88">
        <f t="shared" si="1"/>
        <v>290</v>
      </c>
      <c r="E47" s="81">
        <v>277.3</v>
      </c>
      <c r="F47" s="79">
        <v>98.5</v>
      </c>
      <c r="G47" s="79">
        <v>178.8</v>
      </c>
      <c r="H47" s="50">
        <v>12.7</v>
      </c>
      <c r="I47" s="54">
        <f t="shared" si="2"/>
        <v>2.4</v>
      </c>
      <c r="J47" s="78">
        <v>0</v>
      </c>
      <c r="K47" s="69">
        <v>2.4</v>
      </c>
    </row>
    <row r="48" spans="1:11" x14ac:dyDescent="0.25">
      <c r="A48" s="12">
        <v>1996.03</v>
      </c>
      <c r="B48" s="54">
        <f t="shared" si="0"/>
        <v>213.39999999999998</v>
      </c>
      <c r="C48" s="78">
        <v>46.5</v>
      </c>
      <c r="D48" s="88">
        <f t="shared" si="1"/>
        <v>158.29999999999998</v>
      </c>
      <c r="E48" s="81">
        <v>139.6</v>
      </c>
      <c r="F48" s="79">
        <v>72</v>
      </c>
      <c r="G48" s="79">
        <v>67.599999999999994</v>
      </c>
      <c r="H48" s="50">
        <v>18.7</v>
      </c>
      <c r="I48" s="54">
        <f t="shared" si="2"/>
        <v>8.6</v>
      </c>
      <c r="J48" s="78">
        <v>0.1</v>
      </c>
      <c r="K48" s="69">
        <v>8.5</v>
      </c>
    </row>
    <row r="49" spans="1:11" x14ac:dyDescent="0.25">
      <c r="A49" s="12">
        <v>1996.04</v>
      </c>
      <c r="B49" s="54">
        <f t="shared" si="0"/>
        <v>265.70000000000005</v>
      </c>
      <c r="C49" s="78">
        <v>56.2</v>
      </c>
      <c r="D49" s="88">
        <f t="shared" si="1"/>
        <v>205.4</v>
      </c>
      <c r="E49" s="81">
        <v>191.8</v>
      </c>
      <c r="F49" s="79">
        <v>97.2</v>
      </c>
      <c r="G49" s="79">
        <v>94.6</v>
      </c>
      <c r="H49" s="50">
        <v>13.6</v>
      </c>
      <c r="I49" s="54">
        <f t="shared" si="2"/>
        <v>4.0999999999999996</v>
      </c>
      <c r="J49" s="78">
        <v>0.2</v>
      </c>
      <c r="K49" s="69">
        <v>3.9</v>
      </c>
    </row>
    <row r="50" spans="1:11" x14ac:dyDescent="0.25">
      <c r="A50" s="12">
        <v>1996.05</v>
      </c>
      <c r="B50" s="54">
        <f t="shared" si="0"/>
        <v>353.09999999999997</v>
      </c>
      <c r="C50" s="78">
        <v>61</v>
      </c>
      <c r="D50" s="88">
        <f t="shared" si="1"/>
        <v>287.59999999999997</v>
      </c>
      <c r="E50" s="81">
        <v>254.2</v>
      </c>
      <c r="F50" s="79">
        <v>115.8</v>
      </c>
      <c r="G50" s="79">
        <v>138.4</v>
      </c>
      <c r="H50" s="50">
        <v>33.4</v>
      </c>
      <c r="I50" s="54">
        <f t="shared" si="2"/>
        <v>4.5</v>
      </c>
      <c r="J50" s="78">
        <v>0.3</v>
      </c>
      <c r="K50" s="69">
        <v>4.2</v>
      </c>
    </row>
    <row r="51" spans="1:11" x14ac:dyDescent="0.25">
      <c r="A51" s="12">
        <v>1996.06</v>
      </c>
      <c r="B51" s="54">
        <f t="shared" si="0"/>
        <v>298.8</v>
      </c>
      <c r="C51" s="78">
        <v>38.1</v>
      </c>
      <c r="D51" s="88">
        <f t="shared" si="1"/>
        <v>258.39999999999998</v>
      </c>
      <c r="E51" s="81">
        <v>244.5</v>
      </c>
      <c r="F51" s="79">
        <v>107.4</v>
      </c>
      <c r="G51" s="79">
        <v>137.1</v>
      </c>
      <c r="H51" s="50">
        <v>13.9</v>
      </c>
      <c r="I51" s="54">
        <f t="shared" si="2"/>
        <v>2.3000000000000003</v>
      </c>
      <c r="J51" s="78">
        <v>0.2</v>
      </c>
      <c r="K51" s="69">
        <v>2.1</v>
      </c>
    </row>
    <row r="52" spans="1:11" x14ac:dyDescent="0.25">
      <c r="A52" s="12">
        <v>1996.07</v>
      </c>
      <c r="B52" s="54">
        <f t="shared" si="0"/>
        <v>275.49999999999994</v>
      </c>
      <c r="C52" s="78">
        <v>45</v>
      </c>
      <c r="D52" s="88">
        <f t="shared" si="1"/>
        <v>227.79999999999998</v>
      </c>
      <c r="E52" s="81">
        <v>200.2</v>
      </c>
      <c r="F52" s="79">
        <v>99.2</v>
      </c>
      <c r="G52" s="79">
        <v>101</v>
      </c>
      <c r="H52" s="50">
        <v>27.6</v>
      </c>
      <c r="I52" s="54">
        <f t="shared" si="2"/>
        <v>2.7</v>
      </c>
      <c r="J52" s="78">
        <v>0.2</v>
      </c>
      <c r="K52" s="69">
        <v>2.5</v>
      </c>
    </row>
    <row r="53" spans="1:11" x14ac:dyDescent="0.25">
      <c r="A53" s="12">
        <v>1996.08</v>
      </c>
      <c r="B53" s="54">
        <f t="shared" si="0"/>
        <v>282.3</v>
      </c>
      <c r="C53" s="78">
        <v>64.099999999999994</v>
      </c>
      <c r="D53" s="88">
        <f t="shared" si="1"/>
        <v>215.1</v>
      </c>
      <c r="E53" s="81">
        <v>191.1</v>
      </c>
      <c r="F53" s="79">
        <v>96.9</v>
      </c>
      <c r="G53" s="79">
        <v>94.2</v>
      </c>
      <c r="H53" s="50">
        <v>24</v>
      </c>
      <c r="I53" s="54">
        <f t="shared" si="2"/>
        <v>3.1</v>
      </c>
      <c r="J53" s="78">
        <v>0.2</v>
      </c>
      <c r="K53" s="69">
        <v>2.9</v>
      </c>
    </row>
    <row r="54" spans="1:11" x14ac:dyDescent="0.25">
      <c r="A54" s="12">
        <v>1996.09</v>
      </c>
      <c r="B54" s="54">
        <f t="shared" si="0"/>
        <v>246.29999999999998</v>
      </c>
      <c r="C54" s="78">
        <v>48.5</v>
      </c>
      <c r="D54" s="88">
        <f t="shared" si="1"/>
        <v>196.29999999999998</v>
      </c>
      <c r="E54" s="81">
        <v>181.1</v>
      </c>
      <c r="F54" s="79">
        <v>83.6</v>
      </c>
      <c r="G54" s="79">
        <v>97.5</v>
      </c>
      <c r="H54" s="50">
        <v>15.2</v>
      </c>
      <c r="I54" s="54">
        <f t="shared" si="2"/>
        <v>1.5</v>
      </c>
      <c r="J54" s="78">
        <v>0.2</v>
      </c>
      <c r="K54" s="69">
        <v>1.3</v>
      </c>
    </row>
    <row r="55" spans="1:11" x14ac:dyDescent="0.25">
      <c r="A55" s="12">
        <v>1996.1</v>
      </c>
      <c r="B55" s="54">
        <f t="shared" si="0"/>
        <v>270.70000000000005</v>
      </c>
      <c r="C55" s="78">
        <v>57.7</v>
      </c>
      <c r="D55" s="88">
        <f t="shared" si="1"/>
        <v>210.4</v>
      </c>
      <c r="E55" s="81">
        <v>205.4</v>
      </c>
      <c r="F55" s="79">
        <v>102.5</v>
      </c>
      <c r="G55" s="79">
        <v>102.9</v>
      </c>
      <c r="H55" s="50">
        <v>5</v>
      </c>
      <c r="I55" s="54">
        <f t="shared" si="2"/>
        <v>2.6</v>
      </c>
      <c r="J55" s="78">
        <v>0.9</v>
      </c>
      <c r="K55" s="69">
        <v>1.7</v>
      </c>
    </row>
    <row r="56" spans="1:11" x14ac:dyDescent="0.25">
      <c r="A56" s="12">
        <v>1996.11</v>
      </c>
      <c r="B56" s="54">
        <f t="shared" si="0"/>
        <v>264.09999999999997</v>
      </c>
      <c r="C56" s="78">
        <v>56.4</v>
      </c>
      <c r="D56" s="88">
        <f t="shared" si="1"/>
        <v>204</v>
      </c>
      <c r="E56" s="81">
        <v>200.9</v>
      </c>
      <c r="F56" s="79">
        <v>111.6</v>
      </c>
      <c r="G56" s="79">
        <v>89.3</v>
      </c>
      <c r="H56" s="50">
        <v>3.1</v>
      </c>
      <c r="I56" s="54">
        <f t="shared" si="2"/>
        <v>3.7</v>
      </c>
      <c r="J56" s="78">
        <v>0.7</v>
      </c>
      <c r="K56" s="69">
        <v>3</v>
      </c>
    </row>
    <row r="57" spans="1:11" x14ac:dyDescent="0.25">
      <c r="A57" s="12">
        <v>1996.12</v>
      </c>
      <c r="B57" s="54">
        <f t="shared" si="0"/>
        <v>459.8</v>
      </c>
      <c r="C57" s="78">
        <v>170.7</v>
      </c>
      <c r="D57" s="88">
        <f t="shared" si="1"/>
        <v>287.3</v>
      </c>
      <c r="E57" s="81">
        <v>249.5</v>
      </c>
      <c r="F57" s="79">
        <v>101.8</v>
      </c>
      <c r="G57" s="79">
        <v>147.69999999999999</v>
      </c>
      <c r="H57" s="50">
        <v>37.799999999999997</v>
      </c>
      <c r="I57" s="54">
        <f t="shared" si="2"/>
        <v>1.8</v>
      </c>
      <c r="J57" s="78">
        <v>0.3</v>
      </c>
      <c r="K57" s="69">
        <v>1.5</v>
      </c>
    </row>
    <row r="58" spans="1:11" x14ac:dyDescent="0.25">
      <c r="A58" s="12">
        <v>1997.01</v>
      </c>
      <c r="B58" s="54">
        <f t="shared" si="0"/>
        <v>268.40000000000003</v>
      </c>
      <c r="C58" s="78">
        <v>79.8</v>
      </c>
      <c r="D58" s="88">
        <f t="shared" si="1"/>
        <v>181.5</v>
      </c>
      <c r="E58" s="81">
        <v>169</v>
      </c>
      <c r="F58" s="79">
        <v>87.7</v>
      </c>
      <c r="G58" s="79">
        <v>81.3</v>
      </c>
      <c r="H58" s="50">
        <v>12.5</v>
      </c>
      <c r="I58" s="54">
        <f t="shared" si="2"/>
        <v>7.1</v>
      </c>
      <c r="J58" s="78">
        <v>0.1</v>
      </c>
      <c r="K58" s="69">
        <v>7</v>
      </c>
    </row>
    <row r="59" spans="1:11" x14ac:dyDescent="0.25">
      <c r="A59" s="12">
        <v>1997.02</v>
      </c>
      <c r="B59" s="54">
        <f t="shared" si="0"/>
        <v>310.2</v>
      </c>
      <c r="C59" s="78">
        <v>56</v>
      </c>
      <c r="D59" s="88">
        <f t="shared" si="1"/>
        <v>244.7</v>
      </c>
      <c r="E59" s="81">
        <v>215.5</v>
      </c>
      <c r="F59" s="79">
        <v>95</v>
      </c>
      <c r="G59" s="79">
        <v>120.5</v>
      </c>
      <c r="H59" s="50">
        <v>29.2</v>
      </c>
      <c r="I59" s="54">
        <f t="shared" si="2"/>
        <v>9.5</v>
      </c>
      <c r="J59" s="78">
        <v>0</v>
      </c>
      <c r="K59" s="69">
        <v>9.5</v>
      </c>
    </row>
    <row r="60" spans="1:11" x14ac:dyDescent="0.25">
      <c r="A60" s="12">
        <v>1997.03</v>
      </c>
      <c r="B60" s="54">
        <f t="shared" si="0"/>
        <v>258.2</v>
      </c>
      <c r="C60" s="78">
        <v>60.2</v>
      </c>
      <c r="D60" s="88">
        <f t="shared" si="1"/>
        <v>195.5</v>
      </c>
      <c r="E60" s="81">
        <v>178.7</v>
      </c>
      <c r="F60" s="79">
        <v>85.9</v>
      </c>
      <c r="G60" s="79">
        <v>92.8</v>
      </c>
      <c r="H60" s="50">
        <v>16.8</v>
      </c>
      <c r="I60" s="54">
        <f t="shared" si="2"/>
        <v>2.5</v>
      </c>
      <c r="J60" s="78">
        <v>0.1</v>
      </c>
      <c r="K60" s="69">
        <v>2.4</v>
      </c>
    </row>
    <row r="61" spans="1:11" x14ac:dyDescent="0.25">
      <c r="A61" s="12">
        <v>1997.04</v>
      </c>
      <c r="B61" s="54">
        <f t="shared" si="0"/>
        <v>356.99999999999994</v>
      </c>
      <c r="C61" s="78">
        <v>65.099999999999994</v>
      </c>
      <c r="D61" s="88">
        <f t="shared" si="1"/>
        <v>288.2</v>
      </c>
      <c r="E61" s="81">
        <v>259.5</v>
      </c>
      <c r="F61" s="79">
        <v>117.6</v>
      </c>
      <c r="G61" s="79">
        <v>141.9</v>
      </c>
      <c r="H61" s="50">
        <v>28.7</v>
      </c>
      <c r="I61" s="54">
        <f t="shared" si="2"/>
        <v>3.7</v>
      </c>
      <c r="J61" s="78">
        <v>0.1</v>
      </c>
      <c r="K61" s="69">
        <v>3.6</v>
      </c>
    </row>
    <row r="62" spans="1:11" x14ac:dyDescent="0.25">
      <c r="A62" s="12">
        <v>1997.05</v>
      </c>
      <c r="B62" s="54">
        <f t="shared" si="0"/>
        <v>398</v>
      </c>
      <c r="C62" s="78">
        <v>80.900000000000006</v>
      </c>
      <c r="D62" s="88">
        <f t="shared" si="1"/>
        <v>290.7</v>
      </c>
      <c r="E62" s="81">
        <v>267.39999999999998</v>
      </c>
      <c r="F62" s="79">
        <v>171.7</v>
      </c>
      <c r="G62" s="79">
        <v>95.7</v>
      </c>
      <c r="H62" s="50">
        <v>23.3</v>
      </c>
      <c r="I62" s="54">
        <f t="shared" si="2"/>
        <v>26.400000000000002</v>
      </c>
      <c r="J62" s="78">
        <v>0.1</v>
      </c>
      <c r="K62" s="69">
        <v>26.3</v>
      </c>
    </row>
    <row r="63" spans="1:11" x14ac:dyDescent="0.25">
      <c r="A63" s="12">
        <v>1997.06</v>
      </c>
      <c r="B63" s="54">
        <f t="shared" si="0"/>
        <v>309.79999999999995</v>
      </c>
      <c r="C63" s="78">
        <v>51.3</v>
      </c>
      <c r="D63" s="88">
        <f t="shared" si="1"/>
        <v>254.1</v>
      </c>
      <c r="E63" s="81">
        <v>231.1</v>
      </c>
      <c r="F63" s="79">
        <v>106.2</v>
      </c>
      <c r="G63" s="79">
        <v>124.9</v>
      </c>
      <c r="H63" s="50">
        <v>23</v>
      </c>
      <c r="I63" s="54">
        <f t="shared" si="2"/>
        <v>4.4000000000000004</v>
      </c>
      <c r="J63" s="78">
        <v>0.2</v>
      </c>
      <c r="K63" s="69">
        <v>4.2</v>
      </c>
    </row>
    <row r="64" spans="1:11" x14ac:dyDescent="0.25">
      <c r="A64" s="12">
        <v>1997.07</v>
      </c>
      <c r="B64" s="54">
        <f t="shared" si="0"/>
        <v>347.9</v>
      </c>
      <c r="C64" s="78">
        <v>75.2</v>
      </c>
      <c r="D64" s="88">
        <f t="shared" si="1"/>
        <v>268.39999999999998</v>
      </c>
      <c r="E64" s="81">
        <v>230.5</v>
      </c>
      <c r="F64" s="79">
        <v>94.4</v>
      </c>
      <c r="G64" s="79">
        <v>136.1</v>
      </c>
      <c r="H64" s="50">
        <v>37.9</v>
      </c>
      <c r="I64" s="54">
        <f t="shared" si="2"/>
        <v>4.3</v>
      </c>
      <c r="J64" s="78">
        <v>0.2</v>
      </c>
      <c r="K64" s="69">
        <v>4.0999999999999996</v>
      </c>
    </row>
    <row r="65" spans="1:11" x14ac:dyDescent="0.25">
      <c r="A65" s="12">
        <v>1997.08</v>
      </c>
      <c r="B65" s="54">
        <f t="shared" si="0"/>
        <v>313.90000000000003</v>
      </c>
      <c r="C65" s="78">
        <v>71.5</v>
      </c>
      <c r="D65" s="88">
        <f t="shared" si="1"/>
        <v>220.70000000000002</v>
      </c>
      <c r="E65" s="81">
        <v>200.8</v>
      </c>
      <c r="F65" s="79">
        <v>113.1</v>
      </c>
      <c r="G65" s="79">
        <v>87.7</v>
      </c>
      <c r="H65" s="50">
        <v>19.899999999999999</v>
      </c>
      <c r="I65" s="54">
        <f t="shared" si="2"/>
        <v>21.7</v>
      </c>
      <c r="J65" s="78">
        <v>0</v>
      </c>
      <c r="K65" s="69">
        <v>21.7</v>
      </c>
    </row>
    <row r="66" spans="1:11" x14ac:dyDescent="0.25">
      <c r="A66" s="12">
        <v>1997.09</v>
      </c>
      <c r="B66" s="54">
        <f t="shared" si="0"/>
        <v>298.10000000000002</v>
      </c>
      <c r="C66" s="78">
        <v>78.5</v>
      </c>
      <c r="D66" s="88">
        <f t="shared" si="1"/>
        <v>197</v>
      </c>
      <c r="E66" s="81">
        <v>170.1</v>
      </c>
      <c r="F66" s="79">
        <v>79.5</v>
      </c>
      <c r="G66" s="79">
        <v>90.6</v>
      </c>
      <c r="H66" s="50">
        <v>26.9</v>
      </c>
      <c r="I66" s="54">
        <f t="shared" si="2"/>
        <v>22.6</v>
      </c>
      <c r="J66" s="78">
        <v>0.5</v>
      </c>
      <c r="K66" s="69">
        <v>22.1</v>
      </c>
    </row>
    <row r="67" spans="1:11" x14ac:dyDescent="0.25">
      <c r="A67" s="12">
        <v>1997.1</v>
      </c>
      <c r="B67" s="54">
        <f t="shared" si="0"/>
        <v>303.50000000000006</v>
      </c>
      <c r="C67" s="78">
        <v>71.599999999999994</v>
      </c>
      <c r="D67" s="88">
        <f t="shared" si="1"/>
        <v>229.60000000000002</v>
      </c>
      <c r="E67" s="81">
        <v>190.3</v>
      </c>
      <c r="F67" s="79">
        <v>89.4</v>
      </c>
      <c r="G67" s="79">
        <v>100.9</v>
      </c>
      <c r="H67" s="50">
        <v>39.299999999999997</v>
      </c>
      <c r="I67" s="54">
        <f t="shared" si="2"/>
        <v>2.2999999999999998</v>
      </c>
      <c r="J67" s="78">
        <v>0.4</v>
      </c>
      <c r="K67" s="69">
        <v>1.9</v>
      </c>
    </row>
    <row r="68" spans="1:11" x14ac:dyDescent="0.25">
      <c r="A68" s="12">
        <v>1997.11</v>
      </c>
      <c r="B68" s="54">
        <f t="shared" si="0"/>
        <v>264.5</v>
      </c>
      <c r="C68" s="78">
        <v>68.900000000000006</v>
      </c>
      <c r="D68" s="88">
        <f t="shared" si="1"/>
        <v>190.9</v>
      </c>
      <c r="E68" s="81">
        <v>176.6</v>
      </c>
      <c r="F68" s="79">
        <v>78.2</v>
      </c>
      <c r="G68" s="79">
        <v>98.4</v>
      </c>
      <c r="H68" s="50">
        <v>14.3</v>
      </c>
      <c r="I68" s="54">
        <f t="shared" si="2"/>
        <v>4.7</v>
      </c>
      <c r="J68" s="78">
        <v>0.2</v>
      </c>
      <c r="K68" s="69">
        <v>4.5</v>
      </c>
    </row>
    <row r="69" spans="1:11" x14ac:dyDescent="0.25">
      <c r="A69" s="12">
        <v>1997.12</v>
      </c>
      <c r="B69" s="54">
        <f t="shared" si="0"/>
        <v>365.19999999999993</v>
      </c>
      <c r="C69" s="78">
        <v>96.1</v>
      </c>
      <c r="D69" s="88">
        <f t="shared" si="1"/>
        <v>229.7</v>
      </c>
      <c r="E69" s="81">
        <v>209.6</v>
      </c>
      <c r="F69" s="79">
        <v>50.7</v>
      </c>
      <c r="G69" s="79">
        <v>158.9</v>
      </c>
      <c r="H69" s="50">
        <v>20.100000000000001</v>
      </c>
      <c r="I69" s="54">
        <f t="shared" si="2"/>
        <v>39.400000000000006</v>
      </c>
      <c r="J69" s="78">
        <v>3.2</v>
      </c>
      <c r="K69" s="69">
        <v>36.200000000000003</v>
      </c>
    </row>
    <row r="70" spans="1:11" x14ac:dyDescent="0.25">
      <c r="A70" s="12">
        <v>1998.01</v>
      </c>
      <c r="B70" s="54">
        <f t="shared" si="0"/>
        <v>319.29999999999995</v>
      </c>
      <c r="C70" s="78">
        <v>83.4</v>
      </c>
      <c r="D70" s="88">
        <f t="shared" si="1"/>
        <v>227</v>
      </c>
      <c r="E70" s="81">
        <v>197.1</v>
      </c>
      <c r="F70" s="79">
        <v>78.400000000000006</v>
      </c>
      <c r="G70" s="79">
        <v>118.7</v>
      </c>
      <c r="H70" s="50">
        <v>29.9</v>
      </c>
      <c r="I70" s="54">
        <f t="shared" si="2"/>
        <v>8.9</v>
      </c>
      <c r="J70" s="78">
        <v>0.5</v>
      </c>
      <c r="K70" s="69">
        <v>8.4</v>
      </c>
    </row>
    <row r="71" spans="1:11" x14ac:dyDescent="0.25">
      <c r="A71" s="12">
        <v>1998.02</v>
      </c>
      <c r="B71" s="54">
        <f t="shared" si="0"/>
        <v>312.60000000000002</v>
      </c>
      <c r="C71" s="78">
        <v>63.9</v>
      </c>
      <c r="D71" s="88">
        <f t="shared" si="1"/>
        <v>246.1</v>
      </c>
      <c r="E71" s="81">
        <v>218.9</v>
      </c>
      <c r="F71" s="79">
        <v>74.2</v>
      </c>
      <c r="G71" s="79">
        <v>144.69999999999999</v>
      </c>
      <c r="H71" s="50">
        <v>27.2</v>
      </c>
      <c r="I71" s="54">
        <f t="shared" si="2"/>
        <v>2.6</v>
      </c>
      <c r="J71" s="78">
        <v>0.1</v>
      </c>
      <c r="K71" s="69">
        <v>2.5</v>
      </c>
    </row>
    <row r="72" spans="1:11" x14ac:dyDescent="0.25">
      <c r="A72" s="12">
        <v>1998.03</v>
      </c>
      <c r="B72" s="54">
        <f t="shared" si="0"/>
        <v>292.10000000000002</v>
      </c>
      <c r="C72" s="78">
        <v>65.5</v>
      </c>
      <c r="D72" s="88">
        <f t="shared" si="1"/>
        <v>221</v>
      </c>
      <c r="E72" s="81">
        <v>200.6</v>
      </c>
      <c r="F72" s="79">
        <v>107.5</v>
      </c>
      <c r="G72" s="79">
        <v>93.1</v>
      </c>
      <c r="H72" s="50">
        <v>20.399999999999999</v>
      </c>
      <c r="I72" s="54">
        <f t="shared" si="2"/>
        <v>5.6</v>
      </c>
      <c r="J72" s="78">
        <v>0</v>
      </c>
      <c r="K72" s="69">
        <v>5.6</v>
      </c>
    </row>
    <row r="73" spans="1:11" x14ac:dyDescent="0.25">
      <c r="A73" s="12">
        <v>1998.04</v>
      </c>
      <c r="B73" s="54">
        <f t="shared" si="0"/>
        <v>281.7</v>
      </c>
      <c r="C73" s="78">
        <v>57.5</v>
      </c>
      <c r="D73" s="88">
        <f t="shared" si="1"/>
        <v>222.8</v>
      </c>
      <c r="E73" s="81">
        <v>188.9</v>
      </c>
      <c r="F73" s="79">
        <v>91.3</v>
      </c>
      <c r="G73" s="79">
        <v>97.6</v>
      </c>
      <c r="H73" s="50">
        <v>33.9</v>
      </c>
      <c r="I73" s="54">
        <f t="shared" si="2"/>
        <v>1.4</v>
      </c>
      <c r="J73" s="78">
        <v>0</v>
      </c>
      <c r="K73" s="69">
        <v>1.4</v>
      </c>
    </row>
    <row r="74" spans="1:11" x14ac:dyDescent="0.25">
      <c r="A74" s="12">
        <v>1998.05</v>
      </c>
      <c r="B74" s="54">
        <f t="shared" si="0"/>
        <v>326.70000000000005</v>
      </c>
      <c r="C74" s="78">
        <v>58.1</v>
      </c>
      <c r="D74" s="88">
        <f t="shared" si="1"/>
        <v>265.5</v>
      </c>
      <c r="E74" s="81">
        <v>226.5</v>
      </c>
      <c r="F74" s="79">
        <v>130.4</v>
      </c>
      <c r="G74" s="79">
        <v>96.1</v>
      </c>
      <c r="H74" s="50">
        <v>39</v>
      </c>
      <c r="I74" s="54">
        <f t="shared" si="2"/>
        <v>3.1</v>
      </c>
      <c r="J74" s="78">
        <v>0</v>
      </c>
      <c r="K74" s="69">
        <v>3.1</v>
      </c>
    </row>
    <row r="75" spans="1:11" x14ac:dyDescent="0.25">
      <c r="A75" s="12">
        <v>1998.06</v>
      </c>
      <c r="B75" s="54">
        <f t="shared" si="0"/>
        <v>325.60000000000002</v>
      </c>
      <c r="C75" s="78">
        <v>64.7</v>
      </c>
      <c r="D75" s="88">
        <f t="shared" si="1"/>
        <v>256.8</v>
      </c>
      <c r="E75" s="81">
        <v>231.6</v>
      </c>
      <c r="F75" s="79">
        <v>122.8</v>
      </c>
      <c r="G75" s="79">
        <v>108.8</v>
      </c>
      <c r="H75" s="50">
        <v>25.2</v>
      </c>
      <c r="I75" s="54">
        <f t="shared" si="2"/>
        <v>4.0999999999999996</v>
      </c>
      <c r="J75" s="78">
        <v>0</v>
      </c>
      <c r="K75" s="69">
        <v>4.0999999999999996</v>
      </c>
    </row>
    <row r="76" spans="1:11" x14ac:dyDescent="0.25">
      <c r="A76" s="12">
        <v>1998.07</v>
      </c>
      <c r="B76" s="54">
        <f t="shared" ref="B76:B139" si="3">C76+D76+I76</f>
        <v>340.9</v>
      </c>
      <c r="C76" s="78">
        <v>91.6</v>
      </c>
      <c r="D76" s="88">
        <f t="shared" ref="D76:D139" si="4">E76+H76</f>
        <v>248.4</v>
      </c>
      <c r="E76" s="81">
        <v>229.4</v>
      </c>
      <c r="F76" s="79">
        <v>105.7</v>
      </c>
      <c r="G76" s="79">
        <v>123.7</v>
      </c>
      <c r="H76" s="50">
        <v>19</v>
      </c>
      <c r="I76" s="54">
        <f t="shared" ref="I76:I139" si="5">J76+K76</f>
        <v>0.9</v>
      </c>
      <c r="J76" s="78">
        <v>0</v>
      </c>
      <c r="K76" s="69">
        <v>0.9</v>
      </c>
    </row>
    <row r="77" spans="1:11" x14ac:dyDescent="0.25">
      <c r="A77" s="12">
        <v>1998.08</v>
      </c>
      <c r="B77" s="54">
        <f t="shared" si="3"/>
        <v>292.10000000000002</v>
      </c>
      <c r="C77" s="78">
        <v>69.8</v>
      </c>
      <c r="D77" s="88">
        <f t="shared" si="4"/>
        <v>221.7</v>
      </c>
      <c r="E77" s="81">
        <v>202.1</v>
      </c>
      <c r="F77" s="79">
        <v>95.7</v>
      </c>
      <c r="G77" s="79">
        <v>106.4</v>
      </c>
      <c r="H77" s="50">
        <v>19.600000000000001</v>
      </c>
      <c r="I77" s="54">
        <f t="shared" si="5"/>
        <v>0.6</v>
      </c>
      <c r="J77" s="78">
        <v>0.3</v>
      </c>
      <c r="K77" s="69">
        <v>0.3</v>
      </c>
    </row>
    <row r="78" spans="1:11" x14ac:dyDescent="0.25">
      <c r="A78" s="12">
        <v>1998.09</v>
      </c>
      <c r="B78" s="54">
        <f t="shared" si="3"/>
        <v>308.2</v>
      </c>
      <c r="C78" s="78">
        <v>95.5</v>
      </c>
      <c r="D78" s="88">
        <f t="shared" si="4"/>
        <v>208.3</v>
      </c>
      <c r="E78" s="81">
        <v>182</v>
      </c>
      <c r="F78" s="79">
        <v>84.4</v>
      </c>
      <c r="G78" s="79">
        <v>97.6</v>
      </c>
      <c r="H78" s="50">
        <v>26.3</v>
      </c>
      <c r="I78" s="54">
        <f t="shared" si="5"/>
        <v>4.3999999999999995</v>
      </c>
      <c r="J78" s="78">
        <v>0.6</v>
      </c>
      <c r="K78" s="69">
        <v>3.8</v>
      </c>
    </row>
    <row r="79" spans="1:11" x14ac:dyDescent="0.25">
      <c r="A79" s="12">
        <v>1998.1</v>
      </c>
      <c r="B79" s="54">
        <f t="shared" si="3"/>
        <v>278.8</v>
      </c>
      <c r="C79" s="78">
        <v>74.5</v>
      </c>
      <c r="D79" s="88">
        <f t="shared" si="4"/>
        <v>200</v>
      </c>
      <c r="E79" s="81">
        <v>166.8</v>
      </c>
      <c r="F79" s="79">
        <v>75.2</v>
      </c>
      <c r="G79" s="79">
        <v>91.6</v>
      </c>
      <c r="H79" s="50">
        <v>33.200000000000003</v>
      </c>
      <c r="I79" s="54">
        <f t="shared" si="5"/>
        <v>4.3</v>
      </c>
      <c r="J79" s="78">
        <v>0.4</v>
      </c>
      <c r="K79" s="69">
        <v>3.9</v>
      </c>
    </row>
    <row r="80" spans="1:11" x14ac:dyDescent="0.25">
      <c r="A80" s="12">
        <v>1998.11</v>
      </c>
      <c r="B80" s="54">
        <f t="shared" si="3"/>
        <v>265.39999999999998</v>
      </c>
      <c r="C80" s="78">
        <v>51.9</v>
      </c>
      <c r="D80" s="88">
        <f t="shared" si="4"/>
        <v>212.29999999999998</v>
      </c>
      <c r="E80" s="81">
        <v>195.2</v>
      </c>
      <c r="F80" s="79">
        <v>106.2</v>
      </c>
      <c r="G80" s="79">
        <v>89</v>
      </c>
      <c r="H80" s="50">
        <v>17.100000000000001</v>
      </c>
      <c r="I80" s="54">
        <f t="shared" si="5"/>
        <v>1.2</v>
      </c>
      <c r="J80" s="78">
        <v>0.6</v>
      </c>
      <c r="K80" s="69">
        <v>0.6</v>
      </c>
    </row>
    <row r="81" spans="1:11" x14ac:dyDescent="0.25">
      <c r="A81" s="12">
        <v>1998.12</v>
      </c>
      <c r="B81" s="54">
        <f t="shared" si="3"/>
        <v>423.8</v>
      </c>
      <c r="C81" s="78">
        <v>111.6</v>
      </c>
      <c r="D81" s="88">
        <f t="shared" si="4"/>
        <v>291.89999999999998</v>
      </c>
      <c r="E81" s="81">
        <v>261.39999999999998</v>
      </c>
      <c r="F81" s="79">
        <v>57.7</v>
      </c>
      <c r="G81" s="79">
        <v>203.7</v>
      </c>
      <c r="H81" s="50">
        <v>30.5</v>
      </c>
      <c r="I81" s="54">
        <f t="shared" si="5"/>
        <v>20.3</v>
      </c>
      <c r="J81" s="78">
        <v>0.1</v>
      </c>
      <c r="K81" s="69">
        <v>20.2</v>
      </c>
    </row>
    <row r="82" spans="1:11" x14ac:dyDescent="0.25">
      <c r="A82" s="12">
        <v>1999.01</v>
      </c>
      <c r="B82" s="54">
        <f t="shared" si="3"/>
        <v>328.9</v>
      </c>
      <c r="C82" s="78">
        <v>75.3</v>
      </c>
      <c r="D82" s="88">
        <f t="shared" si="4"/>
        <v>234.2</v>
      </c>
      <c r="E82" s="81">
        <v>198.5</v>
      </c>
      <c r="F82" s="79">
        <v>85.9</v>
      </c>
      <c r="G82" s="79">
        <v>112.6</v>
      </c>
      <c r="H82" s="50">
        <v>35.700000000000003</v>
      </c>
      <c r="I82" s="54">
        <f t="shared" si="5"/>
        <v>19.399999999999999</v>
      </c>
      <c r="J82" s="78">
        <v>0</v>
      </c>
      <c r="K82" s="69">
        <v>19.399999999999999</v>
      </c>
    </row>
    <row r="83" spans="1:11" x14ac:dyDescent="0.25">
      <c r="A83" s="12">
        <v>1999.02</v>
      </c>
      <c r="B83" s="54">
        <f t="shared" si="3"/>
        <v>262.3</v>
      </c>
      <c r="C83" s="78">
        <v>55.5</v>
      </c>
      <c r="D83" s="88">
        <f t="shared" si="4"/>
        <v>202</v>
      </c>
      <c r="E83" s="81">
        <v>184.5</v>
      </c>
      <c r="F83" s="79">
        <v>91.5</v>
      </c>
      <c r="G83" s="79">
        <v>93</v>
      </c>
      <c r="H83" s="50">
        <v>17.5</v>
      </c>
      <c r="I83" s="54">
        <f t="shared" si="5"/>
        <v>4.8</v>
      </c>
      <c r="J83" s="78">
        <v>0.1</v>
      </c>
      <c r="K83" s="69">
        <v>4.7</v>
      </c>
    </row>
    <row r="84" spans="1:11" x14ac:dyDescent="0.25">
      <c r="A84" s="12">
        <v>1999.03</v>
      </c>
      <c r="B84" s="54">
        <f t="shared" si="3"/>
        <v>223.20000000000002</v>
      </c>
      <c r="C84" s="78">
        <v>45.7</v>
      </c>
      <c r="D84" s="88">
        <f t="shared" si="4"/>
        <v>171.60000000000002</v>
      </c>
      <c r="E84" s="81">
        <v>152.80000000000001</v>
      </c>
      <c r="F84" s="79">
        <v>85.2</v>
      </c>
      <c r="G84" s="79">
        <v>67.599999999999994</v>
      </c>
      <c r="H84" s="50">
        <v>18.8</v>
      </c>
      <c r="I84" s="54">
        <f t="shared" si="5"/>
        <v>5.8999999999999995</v>
      </c>
      <c r="J84" s="78">
        <v>0.1</v>
      </c>
      <c r="K84" s="69">
        <v>5.8</v>
      </c>
    </row>
    <row r="85" spans="1:11" x14ac:dyDescent="0.25">
      <c r="A85" s="12">
        <v>1999.04</v>
      </c>
      <c r="B85" s="54">
        <f t="shared" si="3"/>
        <v>292.39999999999998</v>
      </c>
      <c r="C85" s="78">
        <v>60</v>
      </c>
      <c r="D85" s="88">
        <f t="shared" si="4"/>
        <v>228.2</v>
      </c>
      <c r="E85" s="81">
        <v>194</v>
      </c>
      <c r="F85" s="79">
        <v>85.1</v>
      </c>
      <c r="G85" s="79">
        <v>108.9</v>
      </c>
      <c r="H85" s="50">
        <v>34.200000000000003</v>
      </c>
      <c r="I85" s="54">
        <f t="shared" si="5"/>
        <v>4.1999999999999993</v>
      </c>
      <c r="J85" s="78">
        <v>0.1</v>
      </c>
      <c r="K85" s="69">
        <v>4.0999999999999996</v>
      </c>
    </row>
    <row r="86" spans="1:11" x14ac:dyDescent="0.25">
      <c r="A86" s="12">
        <v>1999.05</v>
      </c>
      <c r="B86" s="54">
        <f t="shared" si="3"/>
        <v>319</v>
      </c>
      <c r="C86" s="78">
        <v>49.4</v>
      </c>
      <c r="D86" s="88">
        <f t="shared" si="4"/>
        <v>268.10000000000002</v>
      </c>
      <c r="E86" s="81">
        <v>242.8</v>
      </c>
      <c r="F86" s="79">
        <v>126.7</v>
      </c>
      <c r="G86" s="79">
        <v>116.1</v>
      </c>
      <c r="H86" s="50">
        <v>25.3</v>
      </c>
      <c r="I86" s="54">
        <f t="shared" si="5"/>
        <v>1.5</v>
      </c>
      <c r="J86" s="78">
        <v>0.2</v>
      </c>
      <c r="K86" s="69">
        <v>1.3</v>
      </c>
    </row>
    <row r="87" spans="1:11" x14ac:dyDescent="0.25">
      <c r="A87" s="12">
        <v>1999.06</v>
      </c>
      <c r="B87" s="54">
        <f t="shared" si="3"/>
        <v>247.60000000000002</v>
      </c>
      <c r="C87" s="78">
        <v>56.8</v>
      </c>
      <c r="D87" s="88">
        <f t="shared" si="4"/>
        <v>187</v>
      </c>
      <c r="E87" s="81">
        <v>170.7</v>
      </c>
      <c r="F87" s="79">
        <v>68.5</v>
      </c>
      <c r="G87" s="79">
        <v>102.2</v>
      </c>
      <c r="H87" s="50">
        <v>16.3</v>
      </c>
      <c r="I87" s="54">
        <f t="shared" si="5"/>
        <v>3.8000000000000003</v>
      </c>
      <c r="J87" s="78">
        <v>0.1</v>
      </c>
      <c r="K87" s="69">
        <v>3.7</v>
      </c>
    </row>
    <row r="88" spans="1:11" x14ac:dyDescent="0.25">
      <c r="A88" s="12">
        <v>1999.07</v>
      </c>
      <c r="B88" s="54">
        <f t="shared" si="3"/>
        <v>250.2</v>
      </c>
      <c r="C88" s="78">
        <v>50.1</v>
      </c>
      <c r="D88" s="88">
        <f t="shared" si="4"/>
        <v>196.9</v>
      </c>
      <c r="E88" s="81">
        <v>174.8</v>
      </c>
      <c r="F88" s="79">
        <v>80.8</v>
      </c>
      <c r="G88" s="79">
        <v>94</v>
      </c>
      <c r="H88" s="50">
        <v>22.1</v>
      </c>
      <c r="I88" s="54">
        <f t="shared" si="5"/>
        <v>3.2</v>
      </c>
      <c r="J88" s="78">
        <v>1.1000000000000001</v>
      </c>
      <c r="K88" s="69">
        <v>2.1</v>
      </c>
    </row>
    <row r="89" spans="1:11" x14ac:dyDescent="0.25">
      <c r="A89" s="12">
        <v>1999.08</v>
      </c>
      <c r="B89" s="54">
        <f t="shared" si="3"/>
        <v>219</v>
      </c>
      <c r="C89" s="78">
        <v>41</v>
      </c>
      <c r="D89" s="88">
        <f t="shared" si="4"/>
        <v>176.5</v>
      </c>
      <c r="E89" s="81">
        <v>160.19999999999999</v>
      </c>
      <c r="F89" s="79">
        <v>82</v>
      </c>
      <c r="G89" s="79">
        <v>78.2</v>
      </c>
      <c r="H89" s="50">
        <v>16.3</v>
      </c>
      <c r="I89" s="54">
        <f t="shared" si="5"/>
        <v>1.5</v>
      </c>
      <c r="J89" s="78">
        <v>0.3</v>
      </c>
      <c r="K89" s="69">
        <v>1.2</v>
      </c>
    </row>
    <row r="90" spans="1:11" x14ac:dyDescent="0.25">
      <c r="A90" s="12">
        <v>1999.09</v>
      </c>
      <c r="B90" s="54">
        <f t="shared" si="3"/>
        <v>216.8</v>
      </c>
      <c r="C90" s="78">
        <v>45.3</v>
      </c>
      <c r="D90" s="88">
        <f t="shared" si="4"/>
        <v>170.3</v>
      </c>
      <c r="E90" s="81">
        <v>152.9</v>
      </c>
      <c r="F90" s="79">
        <v>81.900000000000006</v>
      </c>
      <c r="G90" s="79">
        <v>71</v>
      </c>
      <c r="H90" s="50">
        <v>17.399999999999999</v>
      </c>
      <c r="I90" s="54">
        <f t="shared" si="5"/>
        <v>1.2000000000000002</v>
      </c>
      <c r="J90" s="78">
        <v>0.1</v>
      </c>
      <c r="K90" s="69">
        <v>1.1000000000000001</v>
      </c>
    </row>
    <row r="91" spans="1:11" x14ac:dyDescent="0.25">
      <c r="A91" s="12">
        <v>1999.1</v>
      </c>
      <c r="B91" s="54">
        <f t="shared" si="3"/>
        <v>215.00000000000003</v>
      </c>
      <c r="C91" s="78">
        <v>33.200000000000003</v>
      </c>
      <c r="D91" s="88">
        <f t="shared" si="4"/>
        <v>179.4</v>
      </c>
      <c r="E91" s="81">
        <v>157.6</v>
      </c>
      <c r="F91" s="79">
        <v>81.2</v>
      </c>
      <c r="G91" s="79">
        <v>76.400000000000006</v>
      </c>
      <c r="H91" s="50">
        <v>21.8</v>
      </c>
      <c r="I91" s="54">
        <f t="shared" si="5"/>
        <v>2.4000000000000004</v>
      </c>
      <c r="J91" s="78">
        <v>0.2</v>
      </c>
      <c r="K91" s="69">
        <v>2.2000000000000002</v>
      </c>
    </row>
    <row r="92" spans="1:11" x14ac:dyDescent="0.25">
      <c r="A92" s="12">
        <v>1999.11</v>
      </c>
      <c r="B92" s="54">
        <f t="shared" si="3"/>
        <v>240.79999999999998</v>
      </c>
      <c r="C92" s="78">
        <v>46.5</v>
      </c>
      <c r="D92" s="88">
        <f t="shared" si="4"/>
        <v>191.89999999999998</v>
      </c>
      <c r="E92" s="81">
        <v>170.2</v>
      </c>
      <c r="F92" s="79">
        <v>91</v>
      </c>
      <c r="G92" s="79">
        <v>79.2</v>
      </c>
      <c r="H92" s="50">
        <v>21.7</v>
      </c>
      <c r="I92" s="54">
        <f t="shared" si="5"/>
        <v>2.4</v>
      </c>
      <c r="J92" s="78">
        <v>0</v>
      </c>
      <c r="K92" s="69">
        <v>2.4</v>
      </c>
    </row>
    <row r="93" spans="1:11" x14ac:dyDescent="0.25">
      <c r="A93" s="12">
        <v>1999.12</v>
      </c>
      <c r="B93" s="54">
        <f t="shared" si="3"/>
        <v>361.5</v>
      </c>
      <c r="C93" s="78">
        <v>76</v>
      </c>
      <c r="D93" s="88">
        <f t="shared" si="4"/>
        <v>280.89999999999998</v>
      </c>
      <c r="E93" s="81">
        <v>244.7</v>
      </c>
      <c r="F93" s="79">
        <v>138.80000000000001</v>
      </c>
      <c r="G93" s="79">
        <v>105.9</v>
      </c>
      <c r="H93" s="50">
        <v>36.200000000000003</v>
      </c>
      <c r="I93" s="54">
        <f t="shared" si="5"/>
        <v>4.5999999999999996</v>
      </c>
      <c r="J93" s="78">
        <v>1.4</v>
      </c>
      <c r="K93" s="69">
        <v>3.2</v>
      </c>
    </row>
    <row r="94" spans="1:11" x14ac:dyDescent="0.25">
      <c r="A94" s="12">
        <v>2000.01</v>
      </c>
      <c r="B94" s="54">
        <f t="shared" si="3"/>
        <v>225.5</v>
      </c>
      <c r="C94" s="78">
        <v>37.799999999999997</v>
      </c>
      <c r="D94" s="88">
        <f t="shared" si="4"/>
        <v>185.7</v>
      </c>
      <c r="E94" s="81">
        <v>168</v>
      </c>
      <c r="F94" s="79">
        <v>88.3</v>
      </c>
      <c r="G94" s="79">
        <v>79.7</v>
      </c>
      <c r="H94" s="50">
        <v>17.7</v>
      </c>
      <c r="I94" s="54">
        <f t="shared" si="5"/>
        <v>2</v>
      </c>
      <c r="J94" s="78">
        <v>0</v>
      </c>
      <c r="K94" s="69">
        <v>2</v>
      </c>
    </row>
    <row r="95" spans="1:11" x14ac:dyDescent="0.25">
      <c r="A95" s="12">
        <v>2000.02</v>
      </c>
      <c r="B95" s="54">
        <f t="shared" si="3"/>
        <v>248.70000000000002</v>
      </c>
      <c r="C95" s="78">
        <v>38.9</v>
      </c>
      <c r="D95" s="88">
        <f t="shared" si="4"/>
        <v>205.9</v>
      </c>
      <c r="E95" s="81">
        <v>187.3</v>
      </c>
      <c r="F95" s="79">
        <v>75</v>
      </c>
      <c r="G95" s="79">
        <v>112.3</v>
      </c>
      <c r="H95" s="50">
        <v>18.600000000000001</v>
      </c>
      <c r="I95" s="54">
        <f t="shared" si="5"/>
        <v>3.9000000000000004</v>
      </c>
      <c r="J95" s="78">
        <v>0.2</v>
      </c>
      <c r="K95" s="69">
        <v>3.7</v>
      </c>
    </row>
    <row r="96" spans="1:11" x14ac:dyDescent="0.25">
      <c r="A96" s="12">
        <v>2000.03</v>
      </c>
      <c r="B96" s="54">
        <f t="shared" si="3"/>
        <v>244.39999999999998</v>
      </c>
      <c r="C96" s="78">
        <v>29.2</v>
      </c>
      <c r="D96" s="88">
        <f t="shared" si="4"/>
        <v>199.29999999999998</v>
      </c>
      <c r="E96" s="81">
        <v>183.6</v>
      </c>
      <c r="F96" s="79">
        <v>92.1</v>
      </c>
      <c r="G96" s="79">
        <v>91.5</v>
      </c>
      <c r="H96" s="50">
        <v>15.7</v>
      </c>
      <c r="I96" s="54">
        <f t="shared" si="5"/>
        <v>15.9</v>
      </c>
      <c r="J96" s="78">
        <v>0.1</v>
      </c>
      <c r="K96" s="69">
        <v>15.8</v>
      </c>
    </row>
    <row r="97" spans="1:11" x14ac:dyDescent="0.25">
      <c r="A97" s="12">
        <v>2000.04</v>
      </c>
      <c r="B97" s="54">
        <f t="shared" si="3"/>
        <v>234.9</v>
      </c>
      <c r="C97" s="78">
        <v>18.3</v>
      </c>
      <c r="D97" s="88">
        <f t="shared" si="4"/>
        <v>216</v>
      </c>
      <c r="E97" s="81">
        <v>186.4</v>
      </c>
      <c r="F97" s="79">
        <v>90.5</v>
      </c>
      <c r="G97" s="79">
        <v>95.9</v>
      </c>
      <c r="H97" s="50">
        <v>29.6</v>
      </c>
      <c r="I97" s="54">
        <f t="shared" si="5"/>
        <v>0.6</v>
      </c>
      <c r="J97" s="78">
        <v>0</v>
      </c>
      <c r="K97" s="69">
        <v>0.6</v>
      </c>
    </row>
    <row r="98" spans="1:11" x14ac:dyDescent="0.25">
      <c r="A98" s="12">
        <v>2000.05</v>
      </c>
      <c r="B98" s="54">
        <f t="shared" si="3"/>
        <v>239.1</v>
      </c>
      <c r="C98" s="78">
        <v>31.9</v>
      </c>
      <c r="D98" s="88">
        <f t="shared" si="4"/>
        <v>205.2</v>
      </c>
      <c r="E98" s="81">
        <v>181.5</v>
      </c>
      <c r="F98" s="79">
        <v>90.5</v>
      </c>
      <c r="G98" s="79">
        <v>91</v>
      </c>
      <c r="H98" s="50">
        <v>23.7</v>
      </c>
      <c r="I98" s="54">
        <f t="shared" si="5"/>
        <v>2</v>
      </c>
      <c r="J98" s="78">
        <v>0</v>
      </c>
      <c r="K98" s="69">
        <v>2</v>
      </c>
    </row>
    <row r="99" spans="1:11" x14ac:dyDescent="0.25">
      <c r="A99" s="12">
        <v>2000.06</v>
      </c>
      <c r="B99" s="54">
        <f t="shared" si="3"/>
        <v>221.4</v>
      </c>
      <c r="C99" s="78">
        <v>21.9</v>
      </c>
      <c r="D99" s="88">
        <f t="shared" si="4"/>
        <v>198.7</v>
      </c>
      <c r="E99" s="81">
        <v>180.5</v>
      </c>
      <c r="F99" s="79">
        <v>90.3</v>
      </c>
      <c r="G99" s="79">
        <v>90.2</v>
      </c>
      <c r="H99" s="50">
        <v>18.2</v>
      </c>
      <c r="I99" s="54">
        <f t="shared" si="5"/>
        <v>0.79999999999999993</v>
      </c>
      <c r="J99" s="78">
        <v>0.1</v>
      </c>
      <c r="K99" s="69">
        <v>0.7</v>
      </c>
    </row>
    <row r="100" spans="1:11" x14ac:dyDescent="0.25">
      <c r="A100" s="12">
        <v>2000.07</v>
      </c>
      <c r="B100" s="54">
        <f t="shared" si="3"/>
        <v>235.6</v>
      </c>
      <c r="C100" s="78">
        <v>35.6</v>
      </c>
      <c r="D100" s="88">
        <f t="shared" si="4"/>
        <v>198.6</v>
      </c>
      <c r="E100" s="81">
        <v>179.9</v>
      </c>
      <c r="F100" s="79">
        <v>94</v>
      </c>
      <c r="G100" s="79">
        <v>85.9</v>
      </c>
      <c r="H100" s="50">
        <v>18.7</v>
      </c>
      <c r="I100" s="54">
        <f t="shared" si="5"/>
        <v>1.4</v>
      </c>
      <c r="J100" s="78">
        <v>0</v>
      </c>
      <c r="K100" s="69">
        <v>1.4</v>
      </c>
    </row>
    <row r="101" spans="1:11" x14ac:dyDescent="0.25">
      <c r="A101" s="12">
        <v>2000.08</v>
      </c>
      <c r="B101" s="54">
        <f t="shared" si="3"/>
        <v>245.50000000000003</v>
      </c>
      <c r="C101" s="78">
        <v>31.3</v>
      </c>
      <c r="D101" s="88">
        <f t="shared" si="4"/>
        <v>213.10000000000002</v>
      </c>
      <c r="E101" s="81">
        <v>194.8</v>
      </c>
      <c r="F101" s="79">
        <v>90.4</v>
      </c>
      <c r="G101" s="79">
        <v>104.4</v>
      </c>
      <c r="H101" s="50">
        <v>18.3</v>
      </c>
      <c r="I101" s="54">
        <f t="shared" si="5"/>
        <v>1.1000000000000001</v>
      </c>
      <c r="J101" s="78">
        <v>0.6</v>
      </c>
      <c r="K101" s="69">
        <v>0.5</v>
      </c>
    </row>
    <row r="102" spans="1:11" x14ac:dyDescent="0.25">
      <c r="A102" s="12">
        <v>2000.09</v>
      </c>
      <c r="B102" s="54">
        <f t="shared" si="3"/>
        <v>224.9</v>
      </c>
      <c r="C102" s="78">
        <v>18.7</v>
      </c>
      <c r="D102" s="88">
        <f t="shared" si="4"/>
        <v>205.4</v>
      </c>
      <c r="E102" s="81">
        <v>192.8</v>
      </c>
      <c r="F102" s="79">
        <v>90.5</v>
      </c>
      <c r="G102" s="79">
        <v>102.3</v>
      </c>
      <c r="H102" s="50">
        <v>12.6</v>
      </c>
      <c r="I102" s="54">
        <f t="shared" si="5"/>
        <v>0.8</v>
      </c>
      <c r="J102" s="78">
        <v>0.2</v>
      </c>
      <c r="K102" s="69">
        <v>0.6</v>
      </c>
    </row>
    <row r="103" spans="1:11" x14ac:dyDescent="0.25">
      <c r="A103" s="12">
        <v>2000.1</v>
      </c>
      <c r="B103" s="54">
        <f t="shared" si="3"/>
        <v>257.00000000000006</v>
      </c>
      <c r="C103" s="78">
        <v>32.6</v>
      </c>
      <c r="D103" s="88">
        <f t="shared" si="4"/>
        <v>223.60000000000002</v>
      </c>
      <c r="E103" s="81">
        <v>187.4</v>
      </c>
      <c r="F103" s="79">
        <v>89.3</v>
      </c>
      <c r="G103" s="79">
        <v>98.1</v>
      </c>
      <c r="H103" s="50">
        <v>36.200000000000003</v>
      </c>
      <c r="I103" s="54">
        <f t="shared" si="5"/>
        <v>0.8</v>
      </c>
      <c r="J103" s="78">
        <v>0</v>
      </c>
      <c r="K103" s="69">
        <v>0.8</v>
      </c>
    </row>
    <row r="104" spans="1:11" x14ac:dyDescent="0.25">
      <c r="A104" s="12">
        <v>2000.11</v>
      </c>
      <c r="B104" s="54">
        <f t="shared" si="3"/>
        <v>249.5</v>
      </c>
      <c r="C104" s="78">
        <v>42</v>
      </c>
      <c r="D104" s="88">
        <f t="shared" si="4"/>
        <v>203.5</v>
      </c>
      <c r="E104" s="81">
        <v>183</v>
      </c>
      <c r="F104" s="79">
        <v>84.9</v>
      </c>
      <c r="G104" s="79">
        <v>98.1</v>
      </c>
      <c r="H104" s="50">
        <v>20.5</v>
      </c>
      <c r="I104" s="54">
        <f t="shared" si="5"/>
        <v>4</v>
      </c>
      <c r="J104" s="78">
        <v>0.2</v>
      </c>
      <c r="K104" s="69">
        <v>3.8</v>
      </c>
    </row>
    <row r="105" spans="1:11" x14ac:dyDescent="0.25">
      <c r="A105" s="12">
        <v>2000.12</v>
      </c>
      <c r="B105" s="54">
        <f t="shared" si="3"/>
        <v>276.59999999999997</v>
      </c>
      <c r="C105" s="78">
        <v>63.8</v>
      </c>
      <c r="D105" s="88">
        <f t="shared" si="4"/>
        <v>211.79999999999998</v>
      </c>
      <c r="E105" s="81">
        <v>192.7</v>
      </c>
      <c r="F105" s="79">
        <v>90.1</v>
      </c>
      <c r="G105" s="79">
        <v>102.6</v>
      </c>
      <c r="H105" s="50">
        <v>19.100000000000001</v>
      </c>
      <c r="I105" s="54">
        <f t="shared" si="5"/>
        <v>1</v>
      </c>
      <c r="J105" s="78">
        <v>0.1</v>
      </c>
      <c r="K105" s="69">
        <v>0.9</v>
      </c>
    </row>
    <row r="106" spans="1:11" x14ac:dyDescent="0.25">
      <c r="A106" s="12">
        <v>2001.01</v>
      </c>
      <c r="B106" s="54">
        <f t="shared" si="3"/>
        <v>287.5</v>
      </c>
      <c r="C106" s="78">
        <v>55.7</v>
      </c>
      <c r="D106" s="88">
        <f t="shared" si="4"/>
        <v>228.1</v>
      </c>
      <c r="E106" s="81">
        <v>186.7</v>
      </c>
      <c r="F106" s="79">
        <v>90</v>
      </c>
      <c r="G106" s="79">
        <v>96.7</v>
      </c>
      <c r="H106" s="50">
        <v>41.4</v>
      </c>
      <c r="I106" s="54">
        <f t="shared" si="5"/>
        <v>3.7</v>
      </c>
      <c r="J106" s="78">
        <v>0</v>
      </c>
      <c r="K106" s="69">
        <v>3.7</v>
      </c>
    </row>
    <row r="107" spans="1:11" x14ac:dyDescent="0.25">
      <c r="A107" s="12">
        <v>2001.02</v>
      </c>
      <c r="B107" s="54">
        <f t="shared" si="3"/>
        <v>235.2</v>
      </c>
      <c r="C107" s="78">
        <v>45.1</v>
      </c>
      <c r="D107" s="88">
        <f t="shared" si="4"/>
        <v>180.4</v>
      </c>
      <c r="E107" s="81">
        <v>171.3</v>
      </c>
      <c r="F107" s="79">
        <v>77.8</v>
      </c>
      <c r="G107" s="79">
        <v>93.5</v>
      </c>
      <c r="H107" s="50">
        <v>9.1</v>
      </c>
      <c r="I107" s="54">
        <f t="shared" si="5"/>
        <v>9.6999999999999993</v>
      </c>
      <c r="J107" s="78">
        <v>0</v>
      </c>
      <c r="K107" s="69">
        <v>9.6999999999999993</v>
      </c>
    </row>
    <row r="108" spans="1:11" x14ac:dyDescent="0.25">
      <c r="A108" s="12">
        <v>2001.03</v>
      </c>
      <c r="B108" s="54">
        <f t="shared" si="3"/>
        <v>283.10000000000002</v>
      </c>
      <c r="C108" s="78">
        <v>51.6</v>
      </c>
      <c r="D108" s="88">
        <f t="shared" si="4"/>
        <v>229.70000000000002</v>
      </c>
      <c r="E108" s="81">
        <v>222.8</v>
      </c>
      <c r="F108" s="79">
        <v>90.7</v>
      </c>
      <c r="G108" s="79">
        <v>132.1</v>
      </c>
      <c r="H108" s="50">
        <v>6.9</v>
      </c>
      <c r="I108" s="54">
        <f t="shared" si="5"/>
        <v>1.8</v>
      </c>
      <c r="J108" s="78">
        <v>0</v>
      </c>
      <c r="K108" s="69">
        <v>1.8</v>
      </c>
    </row>
    <row r="109" spans="1:11" x14ac:dyDescent="0.25">
      <c r="A109" s="12">
        <v>2001.04</v>
      </c>
      <c r="B109" s="54">
        <f t="shared" si="3"/>
        <v>214.9</v>
      </c>
      <c r="C109" s="78">
        <v>28.2</v>
      </c>
      <c r="D109" s="88">
        <f t="shared" si="4"/>
        <v>184.4</v>
      </c>
      <c r="E109" s="81">
        <v>158.30000000000001</v>
      </c>
      <c r="F109" s="79">
        <v>81.3</v>
      </c>
      <c r="G109" s="79">
        <v>77</v>
      </c>
      <c r="H109" s="50">
        <v>26.1</v>
      </c>
      <c r="I109" s="54">
        <f t="shared" si="5"/>
        <v>2.2999999999999998</v>
      </c>
      <c r="J109" s="78">
        <v>0</v>
      </c>
      <c r="K109" s="69">
        <v>2.2999999999999998</v>
      </c>
    </row>
    <row r="110" spans="1:11" x14ac:dyDescent="0.25">
      <c r="A110" s="12">
        <v>2001.05</v>
      </c>
      <c r="B110" s="54">
        <f t="shared" si="3"/>
        <v>239.79999999999998</v>
      </c>
      <c r="C110" s="78">
        <v>36.5</v>
      </c>
      <c r="D110" s="88">
        <f t="shared" si="4"/>
        <v>202.7</v>
      </c>
      <c r="E110" s="81">
        <v>175.6</v>
      </c>
      <c r="F110" s="79">
        <v>87.3</v>
      </c>
      <c r="G110" s="79">
        <v>88.3</v>
      </c>
      <c r="H110" s="50">
        <v>27.1</v>
      </c>
      <c r="I110" s="54">
        <f t="shared" si="5"/>
        <v>0.6</v>
      </c>
      <c r="J110" s="78">
        <v>0</v>
      </c>
      <c r="K110" s="69">
        <v>0.6</v>
      </c>
    </row>
    <row r="111" spans="1:11" x14ac:dyDescent="0.25">
      <c r="A111" s="12">
        <v>2001.06</v>
      </c>
      <c r="B111" s="54">
        <f t="shared" si="3"/>
        <v>242.2</v>
      </c>
      <c r="C111" s="78">
        <v>23.4</v>
      </c>
      <c r="D111" s="88">
        <f t="shared" si="4"/>
        <v>201.29999999999998</v>
      </c>
      <c r="E111" s="81">
        <v>173.1</v>
      </c>
      <c r="F111" s="79">
        <v>81.8</v>
      </c>
      <c r="G111" s="79">
        <v>91.3</v>
      </c>
      <c r="H111" s="50">
        <v>28.2</v>
      </c>
      <c r="I111" s="54">
        <f t="shared" si="5"/>
        <v>17.5</v>
      </c>
      <c r="J111" s="78">
        <v>0</v>
      </c>
      <c r="K111" s="69">
        <v>17.5</v>
      </c>
    </row>
    <row r="112" spans="1:11" x14ac:dyDescent="0.25">
      <c r="A112" s="12">
        <v>2001.07</v>
      </c>
      <c r="B112" s="54">
        <f t="shared" si="3"/>
        <v>198.4</v>
      </c>
      <c r="C112" s="78">
        <v>27.1</v>
      </c>
      <c r="D112" s="88">
        <f t="shared" si="4"/>
        <v>170.70000000000002</v>
      </c>
      <c r="E112" s="81">
        <v>156.30000000000001</v>
      </c>
      <c r="F112" s="79">
        <v>78.599999999999994</v>
      </c>
      <c r="G112" s="79">
        <v>77.7</v>
      </c>
      <c r="H112" s="50">
        <v>14.4</v>
      </c>
      <c r="I112" s="54">
        <f t="shared" si="5"/>
        <v>0.60000000000000009</v>
      </c>
      <c r="J112" s="78">
        <v>0.2</v>
      </c>
      <c r="K112" s="69">
        <v>0.4</v>
      </c>
    </row>
    <row r="113" spans="1:11" x14ac:dyDescent="0.25">
      <c r="A113" s="12">
        <v>2001.08</v>
      </c>
      <c r="B113" s="54">
        <f t="shared" si="3"/>
        <v>234.29999999999998</v>
      </c>
      <c r="C113" s="78">
        <v>31.7</v>
      </c>
      <c r="D113" s="88">
        <f t="shared" si="4"/>
        <v>201</v>
      </c>
      <c r="E113" s="81">
        <v>177.1</v>
      </c>
      <c r="F113" s="79">
        <v>81.8</v>
      </c>
      <c r="G113" s="79">
        <v>95.3</v>
      </c>
      <c r="H113" s="50">
        <v>23.9</v>
      </c>
      <c r="I113" s="54">
        <f t="shared" si="5"/>
        <v>1.6</v>
      </c>
      <c r="J113" s="78">
        <v>0</v>
      </c>
      <c r="K113" s="69">
        <v>1.6</v>
      </c>
    </row>
    <row r="114" spans="1:11" x14ac:dyDescent="0.25">
      <c r="A114" s="12">
        <v>2001.09</v>
      </c>
      <c r="B114" s="54">
        <f t="shared" si="3"/>
        <v>264.40000000000003</v>
      </c>
      <c r="C114" s="78">
        <v>21</v>
      </c>
      <c r="D114" s="88">
        <f t="shared" si="4"/>
        <v>242.6</v>
      </c>
      <c r="E114" s="81">
        <v>237.6</v>
      </c>
      <c r="F114" s="79">
        <v>80.900000000000006</v>
      </c>
      <c r="G114" s="79">
        <v>156.69999999999999</v>
      </c>
      <c r="H114" s="50">
        <v>5</v>
      </c>
      <c r="I114" s="54">
        <f t="shared" si="5"/>
        <v>0.8</v>
      </c>
      <c r="J114" s="78">
        <v>0</v>
      </c>
      <c r="K114" s="69">
        <v>0.8</v>
      </c>
    </row>
    <row r="115" spans="1:11" x14ac:dyDescent="0.25">
      <c r="A115" s="12">
        <v>2001.1</v>
      </c>
      <c r="B115" s="54">
        <f t="shared" si="3"/>
        <v>187.50000000000003</v>
      </c>
      <c r="C115" s="78">
        <v>26.9</v>
      </c>
      <c r="D115" s="88">
        <f t="shared" si="4"/>
        <v>159.30000000000001</v>
      </c>
      <c r="E115" s="81">
        <v>147.9</v>
      </c>
      <c r="F115" s="79">
        <v>80</v>
      </c>
      <c r="G115" s="79">
        <v>67.900000000000006</v>
      </c>
      <c r="H115" s="50">
        <v>11.4</v>
      </c>
      <c r="I115" s="54">
        <f t="shared" si="5"/>
        <v>1.3</v>
      </c>
      <c r="J115" s="78">
        <v>0</v>
      </c>
      <c r="K115" s="69">
        <v>1.3</v>
      </c>
    </row>
    <row r="116" spans="1:11" x14ac:dyDescent="0.25">
      <c r="A116" s="12">
        <v>2001.11</v>
      </c>
      <c r="B116" s="54">
        <f t="shared" si="3"/>
        <v>171.3</v>
      </c>
      <c r="C116" s="78">
        <v>23.8</v>
      </c>
      <c r="D116" s="88">
        <f t="shared" si="4"/>
        <v>145.1</v>
      </c>
      <c r="E116" s="81">
        <v>135.69999999999999</v>
      </c>
      <c r="F116" s="79">
        <v>75.099999999999994</v>
      </c>
      <c r="G116" s="79">
        <v>60.6</v>
      </c>
      <c r="H116" s="50">
        <v>9.4</v>
      </c>
      <c r="I116" s="54">
        <f t="shared" si="5"/>
        <v>2.4</v>
      </c>
      <c r="J116" s="78">
        <v>0</v>
      </c>
      <c r="K116" s="69">
        <v>2.4</v>
      </c>
    </row>
    <row r="117" spans="1:11" x14ac:dyDescent="0.25">
      <c r="A117" s="12">
        <v>2001.12</v>
      </c>
      <c r="B117" s="54">
        <f t="shared" si="3"/>
        <v>85.300000000000011</v>
      </c>
      <c r="C117" s="78">
        <v>9.9</v>
      </c>
      <c r="D117" s="88">
        <f t="shared" si="4"/>
        <v>75.2</v>
      </c>
      <c r="E117" s="81">
        <v>74.8</v>
      </c>
      <c r="F117" s="79">
        <v>46.6</v>
      </c>
      <c r="G117" s="79">
        <v>28.2</v>
      </c>
      <c r="H117" s="50">
        <v>0.4</v>
      </c>
      <c r="I117" s="54">
        <f t="shared" si="5"/>
        <v>0.2</v>
      </c>
      <c r="J117" s="78">
        <v>0</v>
      </c>
      <c r="K117" s="69">
        <v>0.2</v>
      </c>
    </row>
    <row r="118" spans="1:11" x14ac:dyDescent="0.25">
      <c r="A118" s="12">
        <v>2002.01</v>
      </c>
      <c r="B118" s="54">
        <f t="shared" si="3"/>
        <v>165.2</v>
      </c>
      <c r="C118" s="78">
        <v>8.3000000000000007</v>
      </c>
      <c r="D118" s="88">
        <f t="shared" si="4"/>
        <v>155.69999999999999</v>
      </c>
      <c r="E118" s="81">
        <v>148.6</v>
      </c>
      <c r="F118" s="79">
        <v>77.2</v>
      </c>
      <c r="G118" s="79">
        <v>71.400000000000006</v>
      </c>
      <c r="H118" s="50">
        <v>7.1</v>
      </c>
      <c r="I118" s="54">
        <f t="shared" si="5"/>
        <v>1.2</v>
      </c>
      <c r="J118" s="78">
        <v>0</v>
      </c>
      <c r="K118" s="69">
        <v>1.2</v>
      </c>
    </row>
    <row r="119" spans="1:11" x14ac:dyDescent="0.25">
      <c r="A119" s="12">
        <v>2002.02</v>
      </c>
      <c r="B119" s="54">
        <f t="shared" si="3"/>
        <v>151.19999999999996</v>
      </c>
      <c r="C119" s="78">
        <v>18.2</v>
      </c>
      <c r="D119" s="88">
        <f t="shared" si="4"/>
        <v>132.89999999999998</v>
      </c>
      <c r="E119" s="81">
        <v>130.19999999999999</v>
      </c>
      <c r="F119" s="79">
        <v>62.9</v>
      </c>
      <c r="G119" s="79">
        <v>67.3</v>
      </c>
      <c r="H119" s="50">
        <v>2.7</v>
      </c>
      <c r="I119" s="54">
        <f t="shared" si="5"/>
        <v>0.1</v>
      </c>
      <c r="J119" s="78">
        <v>0</v>
      </c>
      <c r="K119" s="69">
        <v>0.1</v>
      </c>
    </row>
    <row r="120" spans="1:11" x14ac:dyDescent="0.25">
      <c r="A120" s="12">
        <v>2002.03</v>
      </c>
      <c r="B120" s="54">
        <f t="shared" si="3"/>
        <v>136.10000000000002</v>
      </c>
      <c r="C120" s="78">
        <v>15.8</v>
      </c>
      <c r="D120" s="88">
        <f t="shared" si="4"/>
        <v>119.4</v>
      </c>
      <c r="E120" s="81">
        <v>112</v>
      </c>
      <c r="F120" s="79">
        <v>50.8</v>
      </c>
      <c r="G120" s="79">
        <v>61.2</v>
      </c>
      <c r="H120" s="50">
        <v>7.4</v>
      </c>
      <c r="I120" s="54">
        <f t="shared" si="5"/>
        <v>0.9</v>
      </c>
      <c r="J120" s="78">
        <v>0</v>
      </c>
      <c r="K120" s="69">
        <v>0.9</v>
      </c>
    </row>
    <row r="121" spans="1:11" x14ac:dyDescent="0.25">
      <c r="A121" s="12">
        <v>2002.04</v>
      </c>
      <c r="B121" s="54">
        <f t="shared" si="3"/>
        <v>121.69999999999999</v>
      </c>
      <c r="C121" s="78">
        <v>7.3</v>
      </c>
      <c r="D121" s="88">
        <f t="shared" si="4"/>
        <v>114.39999999999999</v>
      </c>
      <c r="E121" s="81">
        <v>112.6</v>
      </c>
      <c r="F121" s="79">
        <v>59.7</v>
      </c>
      <c r="G121" s="79">
        <v>52.9</v>
      </c>
      <c r="H121" s="50">
        <v>1.8</v>
      </c>
      <c r="I121" s="54">
        <f t="shared" si="5"/>
        <v>0</v>
      </c>
      <c r="J121" s="78">
        <v>0</v>
      </c>
      <c r="K121" s="69">
        <v>0</v>
      </c>
    </row>
    <row r="122" spans="1:11" x14ac:dyDescent="0.25">
      <c r="A122" s="12">
        <v>2002.05</v>
      </c>
      <c r="B122" s="54">
        <f t="shared" si="3"/>
        <v>230.80000000000004</v>
      </c>
      <c r="C122" s="78">
        <v>26.3</v>
      </c>
      <c r="D122" s="88">
        <f t="shared" si="4"/>
        <v>203.70000000000002</v>
      </c>
      <c r="E122" s="81">
        <v>189.4</v>
      </c>
      <c r="F122" s="79">
        <v>110.1</v>
      </c>
      <c r="G122" s="79">
        <v>79.3</v>
      </c>
      <c r="H122" s="50">
        <v>14.3</v>
      </c>
      <c r="I122" s="54">
        <f t="shared" si="5"/>
        <v>0.8</v>
      </c>
      <c r="J122" s="78">
        <v>0</v>
      </c>
      <c r="K122" s="69">
        <v>0.8</v>
      </c>
    </row>
    <row r="123" spans="1:11" x14ac:dyDescent="0.25">
      <c r="A123" s="12">
        <v>2002.06</v>
      </c>
      <c r="B123" s="54">
        <f t="shared" si="3"/>
        <v>181.4</v>
      </c>
      <c r="C123" s="78">
        <v>12.7</v>
      </c>
      <c r="D123" s="88">
        <f t="shared" si="4"/>
        <v>166.8</v>
      </c>
      <c r="E123" s="81">
        <v>159.30000000000001</v>
      </c>
      <c r="F123" s="79">
        <v>95.6</v>
      </c>
      <c r="G123" s="79">
        <v>63.7</v>
      </c>
      <c r="H123" s="50">
        <v>7.5</v>
      </c>
      <c r="I123" s="54">
        <f t="shared" si="5"/>
        <v>1.9</v>
      </c>
      <c r="J123" s="78">
        <v>0</v>
      </c>
      <c r="K123" s="69">
        <v>1.9</v>
      </c>
    </row>
    <row r="124" spans="1:11" x14ac:dyDescent="0.25">
      <c r="A124" s="12">
        <v>2002.07</v>
      </c>
      <c r="B124" s="54">
        <f t="shared" si="3"/>
        <v>231.5</v>
      </c>
      <c r="C124" s="78">
        <v>15</v>
      </c>
      <c r="D124" s="88">
        <f t="shared" si="4"/>
        <v>211</v>
      </c>
      <c r="E124" s="81">
        <v>166</v>
      </c>
      <c r="F124" s="79">
        <v>106.2</v>
      </c>
      <c r="G124" s="79">
        <v>59.8</v>
      </c>
      <c r="H124" s="50">
        <v>45</v>
      </c>
      <c r="I124" s="54">
        <f t="shared" si="5"/>
        <v>5.5</v>
      </c>
      <c r="J124" s="78">
        <v>3.5</v>
      </c>
      <c r="K124" s="69">
        <v>2</v>
      </c>
    </row>
    <row r="125" spans="1:11" x14ac:dyDescent="0.25">
      <c r="A125" s="12">
        <v>2002.08</v>
      </c>
      <c r="B125" s="54">
        <f t="shared" si="3"/>
        <v>212.00000000000003</v>
      </c>
      <c r="C125" s="78">
        <v>21</v>
      </c>
      <c r="D125" s="88">
        <f t="shared" si="4"/>
        <v>177.70000000000002</v>
      </c>
      <c r="E125" s="81">
        <v>163.4</v>
      </c>
      <c r="F125" s="79">
        <v>86</v>
      </c>
      <c r="G125" s="79">
        <v>77.400000000000006</v>
      </c>
      <c r="H125" s="50">
        <v>14.3</v>
      </c>
      <c r="I125" s="54">
        <f t="shared" si="5"/>
        <v>13.3</v>
      </c>
      <c r="J125" s="78">
        <v>10.5</v>
      </c>
      <c r="K125" s="69">
        <v>2.8</v>
      </c>
    </row>
    <row r="126" spans="1:11" x14ac:dyDescent="0.25">
      <c r="A126" s="12">
        <v>2002.09</v>
      </c>
      <c r="B126" s="54">
        <f t="shared" si="3"/>
        <v>178.1</v>
      </c>
      <c r="C126" s="78">
        <v>32.200000000000003</v>
      </c>
      <c r="D126" s="88">
        <f t="shared" si="4"/>
        <v>144.5</v>
      </c>
      <c r="E126" s="81">
        <v>139.1</v>
      </c>
      <c r="F126" s="79">
        <v>77.5</v>
      </c>
      <c r="G126" s="79">
        <v>61.6</v>
      </c>
      <c r="H126" s="50">
        <v>5.4</v>
      </c>
      <c r="I126" s="54">
        <f t="shared" si="5"/>
        <v>1.4</v>
      </c>
      <c r="J126" s="78">
        <v>0</v>
      </c>
      <c r="K126" s="69">
        <v>1.4</v>
      </c>
    </row>
    <row r="127" spans="1:11" x14ac:dyDescent="0.25">
      <c r="A127" s="12">
        <v>2002.1</v>
      </c>
      <c r="B127" s="54">
        <f t="shared" si="3"/>
        <v>214.6</v>
      </c>
      <c r="C127" s="78">
        <v>27.7</v>
      </c>
      <c r="D127" s="88">
        <f t="shared" si="4"/>
        <v>184.9</v>
      </c>
      <c r="E127" s="81">
        <v>179.3</v>
      </c>
      <c r="F127" s="79">
        <v>120.6</v>
      </c>
      <c r="G127" s="79">
        <v>58.7</v>
      </c>
      <c r="H127" s="50">
        <v>5.6</v>
      </c>
      <c r="I127" s="54">
        <f t="shared" si="5"/>
        <v>2</v>
      </c>
      <c r="J127" s="78">
        <v>0</v>
      </c>
      <c r="K127" s="69">
        <v>2</v>
      </c>
    </row>
    <row r="128" spans="1:11" x14ac:dyDescent="0.25">
      <c r="A128" s="12">
        <v>2002.11</v>
      </c>
      <c r="B128" s="54">
        <f t="shared" si="3"/>
        <v>196.1</v>
      </c>
      <c r="C128" s="78">
        <v>33</v>
      </c>
      <c r="D128" s="88">
        <f t="shared" si="4"/>
        <v>159.4</v>
      </c>
      <c r="E128" s="81">
        <v>130</v>
      </c>
      <c r="F128" s="79">
        <v>67.2</v>
      </c>
      <c r="G128" s="79">
        <v>62.8</v>
      </c>
      <c r="H128" s="50">
        <v>29.4</v>
      </c>
      <c r="I128" s="54">
        <f t="shared" si="5"/>
        <v>3.7</v>
      </c>
      <c r="J128" s="78">
        <v>0</v>
      </c>
      <c r="K128" s="69">
        <v>3.7</v>
      </c>
    </row>
    <row r="129" spans="1:11" x14ac:dyDescent="0.25">
      <c r="A129" s="12">
        <v>2002.12</v>
      </c>
      <c r="B129" s="54">
        <f t="shared" si="3"/>
        <v>163.4</v>
      </c>
      <c r="C129" s="78">
        <v>55.1</v>
      </c>
      <c r="D129" s="88">
        <f t="shared" si="4"/>
        <v>99.9</v>
      </c>
      <c r="E129" s="81">
        <v>87.9</v>
      </c>
      <c r="F129" s="79">
        <v>31.7</v>
      </c>
      <c r="G129" s="79">
        <v>56.2</v>
      </c>
      <c r="H129" s="50">
        <v>12</v>
      </c>
      <c r="I129" s="54">
        <f t="shared" si="5"/>
        <v>8.4</v>
      </c>
      <c r="J129" s="78">
        <v>0</v>
      </c>
      <c r="K129" s="69">
        <v>8.4</v>
      </c>
    </row>
    <row r="130" spans="1:11" x14ac:dyDescent="0.25">
      <c r="A130" s="12">
        <v>2003.01</v>
      </c>
      <c r="B130" s="54">
        <f t="shared" si="3"/>
        <v>241.89999999999998</v>
      </c>
      <c r="C130" s="78">
        <v>33.1</v>
      </c>
      <c r="D130" s="88">
        <f t="shared" si="4"/>
        <v>202.79999999999998</v>
      </c>
      <c r="E130" s="81">
        <v>185.1</v>
      </c>
      <c r="F130" s="79">
        <v>117.1</v>
      </c>
      <c r="G130" s="79">
        <v>68</v>
      </c>
      <c r="H130" s="50">
        <v>17.7</v>
      </c>
      <c r="I130" s="54">
        <f t="shared" si="5"/>
        <v>6</v>
      </c>
      <c r="J130" s="78">
        <v>0</v>
      </c>
      <c r="K130" s="69">
        <v>6</v>
      </c>
    </row>
    <row r="131" spans="1:11" x14ac:dyDescent="0.25">
      <c r="A131" s="12">
        <v>2003.02</v>
      </c>
      <c r="B131" s="54">
        <f t="shared" si="3"/>
        <v>209.39999999999998</v>
      </c>
      <c r="C131" s="78">
        <v>25</v>
      </c>
      <c r="D131" s="88">
        <f t="shared" si="4"/>
        <v>179.39999999999998</v>
      </c>
      <c r="E131" s="81">
        <v>172.7</v>
      </c>
      <c r="F131" s="79">
        <v>89</v>
      </c>
      <c r="G131" s="79">
        <v>83.7</v>
      </c>
      <c r="H131" s="50">
        <v>6.7</v>
      </c>
      <c r="I131" s="54">
        <f t="shared" si="5"/>
        <v>5</v>
      </c>
      <c r="J131" s="78">
        <v>0</v>
      </c>
      <c r="K131" s="69">
        <v>5</v>
      </c>
    </row>
    <row r="132" spans="1:11" x14ac:dyDescent="0.25">
      <c r="A132" s="12">
        <v>2003.03</v>
      </c>
      <c r="B132" s="54">
        <f t="shared" si="3"/>
        <v>231</v>
      </c>
      <c r="C132" s="78">
        <v>32.1</v>
      </c>
      <c r="D132" s="88">
        <f t="shared" si="4"/>
        <v>196.1</v>
      </c>
      <c r="E132" s="81">
        <v>159.19999999999999</v>
      </c>
      <c r="F132" s="79">
        <v>85.2</v>
      </c>
      <c r="G132" s="79">
        <v>74</v>
      </c>
      <c r="H132" s="50">
        <v>36.9</v>
      </c>
      <c r="I132" s="54">
        <f t="shared" si="5"/>
        <v>2.8</v>
      </c>
      <c r="J132" s="78">
        <v>0</v>
      </c>
      <c r="K132" s="69">
        <v>2.8</v>
      </c>
    </row>
    <row r="133" spans="1:11" x14ac:dyDescent="0.25">
      <c r="A133" s="12">
        <v>2003.04</v>
      </c>
      <c r="B133" s="54">
        <f t="shared" si="3"/>
        <v>251.2</v>
      </c>
      <c r="C133" s="78">
        <v>32</v>
      </c>
      <c r="D133" s="88">
        <f t="shared" si="4"/>
        <v>216.5</v>
      </c>
      <c r="E133" s="81">
        <v>187.9</v>
      </c>
      <c r="F133" s="79">
        <v>98.4</v>
      </c>
      <c r="G133" s="79">
        <v>89.5</v>
      </c>
      <c r="H133" s="50">
        <v>28.6</v>
      </c>
      <c r="I133" s="54">
        <f t="shared" si="5"/>
        <v>2.7</v>
      </c>
      <c r="J133" s="78">
        <v>0</v>
      </c>
      <c r="K133" s="69">
        <v>2.7</v>
      </c>
    </row>
    <row r="134" spans="1:11" x14ac:dyDescent="0.25">
      <c r="A134" s="12">
        <v>2003.05</v>
      </c>
      <c r="B134" s="54">
        <f t="shared" si="3"/>
        <v>407.2</v>
      </c>
      <c r="C134" s="78">
        <v>73.7</v>
      </c>
      <c r="D134" s="88">
        <f t="shared" si="4"/>
        <v>328.3</v>
      </c>
      <c r="E134" s="81">
        <v>304.5</v>
      </c>
      <c r="F134" s="79">
        <v>198.1</v>
      </c>
      <c r="G134" s="79">
        <v>106.4</v>
      </c>
      <c r="H134" s="50">
        <v>23.8</v>
      </c>
      <c r="I134" s="54">
        <f t="shared" si="5"/>
        <v>5.2</v>
      </c>
      <c r="J134" s="78">
        <v>0</v>
      </c>
      <c r="K134" s="69">
        <v>5.2</v>
      </c>
    </row>
    <row r="135" spans="1:11" x14ac:dyDescent="0.25">
      <c r="A135" s="12">
        <v>2003.06</v>
      </c>
      <c r="B135" s="54">
        <f t="shared" si="3"/>
        <v>359.2</v>
      </c>
      <c r="C135" s="78">
        <v>112.8</v>
      </c>
      <c r="D135" s="88">
        <f t="shared" si="4"/>
        <v>242.9</v>
      </c>
      <c r="E135" s="81">
        <v>228.1</v>
      </c>
      <c r="F135" s="79">
        <v>149</v>
      </c>
      <c r="G135" s="79">
        <v>79.099999999999994</v>
      </c>
      <c r="H135" s="50">
        <v>14.8</v>
      </c>
      <c r="I135" s="54">
        <f t="shared" si="5"/>
        <v>3.5</v>
      </c>
      <c r="J135" s="78">
        <v>0</v>
      </c>
      <c r="K135" s="69">
        <v>3.5</v>
      </c>
    </row>
    <row r="136" spans="1:11" x14ac:dyDescent="0.25">
      <c r="A136" s="12">
        <v>2003.07</v>
      </c>
      <c r="B136" s="54">
        <f t="shared" si="3"/>
        <v>282.70000000000005</v>
      </c>
      <c r="C136" s="78">
        <v>76.2</v>
      </c>
      <c r="D136" s="88">
        <f t="shared" si="4"/>
        <v>200.9</v>
      </c>
      <c r="E136" s="81">
        <v>189</v>
      </c>
      <c r="F136" s="79">
        <v>108</v>
      </c>
      <c r="G136" s="79">
        <v>81</v>
      </c>
      <c r="H136" s="50">
        <v>11.9</v>
      </c>
      <c r="I136" s="54">
        <f t="shared" si="5"/>
        <v>5.6</v>
      </c>
      <c r="J136" s="78">
        <v>0</v>
      </c>
      <c r="K136" s="69">
        <v>5.6</v>
      </c>
    </row>
    <row r="137" spans="1:11" x14ac:dyDescent="0.25">
      <c r="A137" s="12">
        <v>2003.08</v>
      </c>
      <c r="B137" s="54">
        <f t="shared" si="3"/>
        <v>213.4</v>
      </c>
      <c r="C137" s="78">
        <v>69.8</v>
      </c>
      <c r="D137" s="88">
        <f t="shared" si="4"/>
        <v>141.70000000000002</v>
      </c>
      <c r="E137" s="81">
        <v>130.80000000000001</v>
      </c>
      <c r="F137" s="79">
        <v>32.700000000000003</v>
      </c>
      <c r="G137" s="79">
        <v>98.1</v>
      </c>
      <c r="H137" s="50">
        <v>10.9</v>
      </c>
      <c r="I137" s="54">
        <f t="shared" si="5"/>
        <v>1.9</v>
      </c>
      <c r="J137" s="78">
        <v>0</v>
      </c>
      <c r="K137" s="69">
        <v>1.9</v>
      </c>
    </row>
    <row r="138" spans="1:11" x14ac:dyDescent="0.25">
      <c r="A138" s="12">
        <v>2003.09</v>
      </c>
      <c r="B138" s="54">
        <f t="shared" si="3"/>
        <v>251.7</v>
      </c>
      <c r="C138" s="78">
        <v>101.9</v>
      </c>
      <c r="D138" s="88">
        <f t="shared" si="4"/>
        <v>143.1</v>
      </c>
      <c r="E138" s="81">
        <v>126.4</v>
      </c>
      <c r="F138" s="79">
        <v>28</v>
      </c>
      <c r="G138" s="79">
        <v>98.4</v>
      </c>
      <c r="H138" s="50">
        <v>16.7</v>
      </c>
      <c r="I138" s="54">
        <f t="shared" si="5"/>
        <v>6.7</v>
      </c>
      <c r="J138" s="78">
        <v>0</v>
      </c>
      <c r="K138" s="69">
        <v>6.7</v>
      </c>
    </row>
    <row r="139" spans="1:11" x14ac:dyDescent="0.25">
      <c r="A139" s="12">
        <v>2003.1</v>
      </c>
      <c r="B139" s="54">
        <f t="shared" si="3"/>
        <v>220.19999999999996</v>
      </c>
      <c r="C139" s="78">
        <v>72.8</v>
      </c>
      <c r="D139" s="88">
        <f t="shared" si="4"/>
        <v>140.79999999999998</v>
      </c>
      <c r="E139" s="81">
        <v>128.6</v>
      </c>
      <c r="F139" s="79">
        <v>27.8</v>
      </c>
      <c r="G139" s="79">
        <v>100.8</v>
      </c>
      <c r="H139" s="50">
        <v>12.2</v>
      </c>
      <c r="I139" s="54">
        <f t="shared" si="5"/>
        <v>6.6</v>
      </c>
      <c r="J139" s="78">
        <v>0</v>
      </c>
      <c r="K139" s="69">
        <v>6.6</v>
      </c>
    </row>
    <row r="140" spans="1:11" x14ac:dyDescent="0.25">
      <c r="A140" s="12">
        <v>2003.11</v>
      </c>
      <c r="B140" s="54">
        <f t="shared" ref="B140:B203" si="6">C140+D140+I140</f>
        <v>224.60000000000002</v>
      </c>
      <c r="C140" s="78">
        <v>81.400000000000006</v>
      </c>
      <c r="D140" s="88">
        <f t="shared" ref="D140:D203" si="7">E140+H140</f>
        <v>137.20000000000002</v>
      </c>
      <c r="E140" s="81">
        <v>122.4</v>
      </c>
      <c r="F140" s="79">
        <v>28.2</v>
      </c>
      <c r="G140" s="79">
        <v>94.2</v>
      </c>
      <c r="H140" s="50">
        <v>14.8</v>
      </c>
      <c r="I140" s="54">
        <f t="shared" ref="I140:I203" si="8">J140+K140</f>
        <v>6</v>
      </c>
      <c r="J140" s="78">
        <v>0</v>
      </c>
      <c r="K140" s="69">
        <v>6</v>
      </c>
    </row>
    <row r="141" spans="1:11" x14ac:dyDescent="0.25">
      <c r="A141" s="12">
        <v>2003.12</v>
      </c>
      <c r="B141" s="54">
        <f t="shared" si="6"/>
        <v>298</v>
      </c>
      <c r="C141" s="78">
        <v>102.4</v>
      </c>
      <c r="D141" s="88">
        <f t="shared" si="7"/>
        <v>187</v>
      </c>
      <c r="E141" s="81">
        <v>153.4</v>
      </c>
      <c r="F141" s="79">
        <v>21.6</v>
      </c>
      <c r="G141" s="79">
        <v>131.80000000000001</v>
      </c>
      <c r="H141" s="50">
        <v>33.6</v>
      </c>
      <c r="I141" s="54">
        <f t="shared" si="8"/>
        <v>8.6</v>
      </c>
      <c r="J141" s="78">
        <v>2.1</v>
      </c>
      <c r="K141" s="69">
        <v>6.5</v>
      </c>
    </row>
    <row r="142" spans="1:11" x14ac:dyDescent="0.25">
      <c r="A142" s="12">
        <v>2004.01</v>
      </c>
      <c r="B142" s="54">
        <f t="shared" si="6"/>
        <v>346.9</v>
      </c>
      <c r="C142" s="78">
        <v>81.400000000000006</v>
      </c>
      <c r="D142" s="88">
        <f t="shared" si="7"/>
        <v>264.10000000000002</v>
      </c>
      <c r="E142" s="81">
        <v>240.1</v>
      </c>
      <c r="F142" s="79">
        <v>120.5</v>
      </c>
      <c r="G142" s="79">
        <v>119.6</v>
      </c>
      <c r="H142" s="50">
        <v>24</v>
      </c>
      <c r="I142" s="54">
        <f t="shared" si="8"/>
        <v>1.4</v>
      </c>
      <c r="J142" s="78">
        <v>0</v>
      </c>
      <c r="K142" s="69">
        <v>1.4</v>
      </c>
    </row>
    <row r="143" spans="1:11" x14ac:dyDescent="0.25">
      <c r="A143" s="12">
        <v>2004.02</v>
      </c>
      <c r="B143" s="54">
        <f t="shared" si="6"/>
        <v>277.5</v>
      </c>
      <c r="C143" s="78">
        <v>68.400000000000006</v>
      </c>
      <c r="D143" s="88">
        <f t="shared" si="7"/>
        <v>208.7</v>
      </c>
      <c r="E143" s="81">
        <v>167.2</v>
      </c>
      <c r="F143" s="79">
        <v>93.7</v>
      </c>
      <c r="G143" s="79">
        <v>73.5</v>
      </c>
      <c r="H143" s="50">
        <v>41.5</v>
      </c>
      <c r="I143" s="54">
        <f t="shared" si="8"/>
        <v>0.4</v>
      </c>
      <c r="J143" s="78">
        <v>0</v>
      </c>
      <c r="K143" s="69">
        <v>0.4</v>
      </c>
    </row>
    <row r="144" spans="1:11" x14ac:dyDescent="0.25">
      <c r="A144" s="12">
        <v>2004.03</v>
      </c>
      <c r="B144" s="54">
        <f t="shared" si="6"/>
        <v>622.6</v>
      </c>
      <c r="C144" s="78">
        <v>158</v>
      </c>
      <c r="D144" s="88">
        <f t="shared" si="7"/>
        <v>258.7</v>
      </c>
      <c r="E144" s="81">
        <v>245.9</v>
      </c>
      <c r="F144" s="79">
        <v>93.1</v>
      </c>
      <c r="G144" s="79">
        <v>152.80000000000001</v>
      </c>
      <c r="H144" s="50">
        <v>12.8</v>
      </c>
      <c r="I144" s="54">
        <f t="shared" si="8"/>
        <v>205.9</v>
      </c>
      <c r="J144" s="78">
        <v>0</v>
      </c>
      <c r="K144" s="69">
        <v>205.9</v>
      </c>
    </row>
    <row r="145" spans="1:11" x14ac:dyDescent="0.25">
      <c r="A145" s="12">
        <v>2004.04</v>
      </c>
      <c r="B145" s="54">
        <f t="shared" si="6"/>
        <v>507.8</v>
      </c>
      <c r="C145" s="78">
        <v>91</v>
      </c>
      <c r="D145" s="88">
        <f t="shared" si="7"/>
        <v>214.8</v>
      </c>
      <c r="E145" s="81">
        <v>196.4</v>
      </c>
      <c r="F145" s="79">
        <v>93</v>
      </c>
      <c r="G145" s="79">
        <v>103.4</v>
      </c>
      <c r="H145" s="50">
        <v>18.399999999999999</v>
      </c>
      <c r="I145" s="54">
        <f t="shared" si="8"/>
        <v>202</v>
      </c>
      <c r="J145" s="78">
        <v>0</v>
      </c>
      <c r="K145" s="69">
        <v>202</v>
      </c>
    </row>
    <row r="146" spans="1:11" x14ac:dyDescent="0.25">
      <c r="A146" s="12">
        <v>2004.05</v>
      </c>
      <c r="B146" s="54">
        <f t="shared" si="6"/>
        <v>547.1</v>
      </c>
      <c r="C146" s="78">
        <v>87.2</v>
      </c>
      <c r="D146" s="88">
        <f t="shared" si="7"/>
        <v>455.3</v>
      </c>
      <c r="E146" s="81">
        <v>435.8</v>
      </c>
      <c r="F146" s="79">
        <v>350.7</v>
      </c>
      <c r="G146" s="79">
        <v>85.1</v>
      </c>
      <c r="H146" s="50">
        <v>19.5</v>
      </c>
      <c r="I146" s="54">
        <f t="shared" si="8"/>
        <v>4.5999999999999996</v>
      </c>
      <c r="J146" s="78">
        <v>0</v>
      </c>
      <c r="K146" s="69">
        <v>4.5999999999999996</v>
      </c>
    </row>
    <row r="147" spans="1:11" x14ac:dyDescent="0.25">
      <c r="A147" s="12">
        <v>2004.06</v>
      </c>
      <c r="B147" s="54">
        <f t="shared" si="6"/>
        <v>413.59999999999997</v>
      </c>
      <c r="C147" s="78">
        <v>129.5</v>
      </c>
      <c r="D147" s="88">
        <f t="shared" si="7"/>
        <v>268.89999999999998</v>
      </c>
      <c r="E147" s="81">
        <v>228.4</v>
      </c>
      <c r="F147" s="79">
        <v>71.8</v>
      </c>
      <c r="G147" s="79">
        <v>156.6</v>
      </c>
      <c r="H147" s="50">
        <v>40.5</v>
      </c>
      <c r="I147" s="54">
        <f t="shared" si="8"/>
        <v>15.2</v>
      </c>
      <c r="J147" s="78">
        <v>0</v>
      </c>
      <c r="K147" s="69">
        <v>15.2</v>
      </c>
    </row>
    <row r="148" spans="1:11" x14ac:dyDescent="0.25">
      <c r="A148" s="12">
        <v>2004.07</v>
      </c>
      <c r="B148" s="54">
        <f t="shared" si="6"/>
        <v>460.09999999999997</v>
      </c>
      <c r="C148" s="78">
        <v>111.2</v>
      </c>
      <c r="D148" s="88">
        <f t="shared" si="7"/>
        <v>195.7</v>
      </c>
      <c r="E148" s="81">
        <v>140.5</v>
      </c>
      <c r="F148" s="79">
        <v>25</v>
      </c>
      <c r="G148" s="79">
        <v>115.5</v>
      </c>
      <c r="H148" s="50">
        <v>55.2</v>
      </c>
      <c r="I148" s="54">
        <f t="shared" si="8"/>
        <v>153.19999999999999</v>
      </c>
      <c r="J148" s="78">
        <v>0</v>
      </c>
      <c r="K148" s="69">
        <v>153.19999999999999</v>
      </c>
    </row>
    <row r="149" spans="1:11" x14ac:dyDescent="0.25">
      <c r="A149" s="12">
        <v>2004.08</v>
      </c>
      <c r="B149" s="54">
        <f t="shared" si="6"/>
        <v>461.90000000000003</v>
      </c>
      <c r="C149" s="78">
        <v>121.1</v>
      </c>
      <c r="D149" s="88">
        <f t="shared" si="7"/>
        <v>186</v>
      </c>
      <c r="E149" s="81">
        <v>132.69999999999999</v>
      </c>
      <c r="F149" s="79">
        <v>27.4</v>
      </c>
      <c r="G149" s="79">
        <v>105.3</v>
      </c>
      <c r="H149" s="50">
        <v>53.3</v>
      </c>
      <c r="I149" s="54">
        <f t="shared" si="8"/>
        <v>154.80000000000001</v>
      </c>
      <c r="J149" s="78">
        <v>0</v>
      </c>
      <c r="K149" s="69">
        <v>154.80000000000001</v>
      </c>
    </row>
    <row r="150" spans="1:11" x14ac:dyDescent="0.25">
      <c r="A150" s="12">
        <v>2004.09</v>
      </c>
      <c r="B150" s="54">
        <f t="shared" si="6"/>
        <v>477.09999999999997</v>
      </c>
      <c r="C150" s="78">
        <v>111.7</v>
      </c>
      <c r="D150" s="88">
        <f t="shared" si="7"/>
        <v>226.2</v>
      </c>
      <c r="E150" s="81">
        <v>185.9</v>
      </c>
      <c r="F150" s="79">
        <v>34.1</v>
      </c>
      <c r="G150" s="79">
        <v>151.80000000000001</v>
      </c>
      <c r="H150" s="50">
        <v>40.299999999999997</v>
      </c>
      <c r="I150" s="54">
        <f t="shared" si="8"/>
        <v>139.19999999999999</v>
      </c>
      <c r="J150" s="78">
        <v>0</v>
      </c>
      <c r="K150" s="69">
        <v>139.19999999999999</v>
      </c>
    </row>
    <row r="151" spans="1:11" x14ac:dyDescent="0.25">
      <c r="A151" s="12">
        <v>2004.1</v>
      </c>
      <c r="B151" s="54">
        <f t="shared" si="6"/>
        <v>333.1</v>
      </c>
      <c r="C151" s="78">
        <v>108.8</v>
      </c>
      <c r="D151" s="88">
        <f t="shared" si="7"/>
        <v>218.7</v>
      </c>
      <c r="E151" s="81">
        <v>164.6</v>
      </c>
      <c r="F151" s="79">
        <v>25.2</v>
      </c>
      <c r="G151" s="79">
        <v>139.4</v>
      </c>
      <c r="H151" s="50">
        <v>54.1</v>
      </c>
      <c r="I151" s="54">
        <f t="shared" si="8"/>
        <v>5.6</v>
      </c>
      <c r="J151" s="78">
        <v>0</v>
      </c>
      <c r="K151" s="69">
        <v>5.6</v>
      </c>
    </row>
    <row r="152" spans="1:11" x14ac:dyDescent="0.25">
      <c r="A152" s="12">
        <v>2004.11</v>
      </c>
      <c r="B152" s="54">
        <f t="shared" si="6"/>
        <v>401.40000000000003</v>
      </c>
      <c r="C152" s="78">
        <v>143.80000000000001</v>
      </c>
      <c r="D152" s="88">
        <f t="shared" si="7"/>
        <v>255.5</v>
      </c>
      <c r="E152" s="81">
        <v>204.2</v>
      </c>
      <c r="F152" s="79">
        <v>31.2</v>
      </c>
      <c r="G152" s="79">
        <v>173</v>
      </c>
      <c r="H152" s="50">
        <v>51.3</v>
      </c>
      <c r="I152" s="54">
        <f t="shared" si="8"/>
        <v>2.1</v>
      </c>
      <c r="J152" s="78">
        <v>0</v>
      </c>
      <c r="K152" s="69">
        <v>2.1</v>
      </c>
    </row>
    <row r="153" spans="1:11" x14ac:dyDescent="0.25">
      <c r="A153" s="12">
        <v>2004.12</v>
      </c>
      <c r="B153" s="54">
        <f t="shared" si="6"/>
        <v>943.1</v>
      </c>
      <c r="C153" s="78">
        <v>296.2</v>
      </c>
      <c r="D153" s="88">
        <f t="shared" si="7"/>
        <v>317</v>
      </c>
      <c r="E153" s="81">
        <v>253.4</v>
      </c>
      <c r="F153" s="79">
        <v>27.7</v>
      </c>
      <c r="G153" s="79">
        <v>225.7</v>
      </c>
      <c r="H153" s="50">
        <v>63.6</v>
      </c>
      <c r="I153" s="54">
        <f t="shared" si="8"/>
        <v>329.9</v>
      </c>
      <c r="J153" s="78">
        <v>0</v>
      </c>
      <c r="K153" s="69">
        <v>329.9</v>
      </c>
    </row>
    <row r="154" spans="1:11" x14ac:dyDescent="0.25">
      <c r="A154" s="12">
        <v>2005.01</v>
      </c>
      <c r="B154" s="54">
        <f t="shared" si="6"/>
        <v>687.9</v>
      </c>
      <c r="C154" s="78">
        <v>167.7</v>
      </c>
      <c r="D154" s="88">
        <f t="shared" si="7"/>
        <v>458.59999999999997</v>
      </c>
      <c r="E154" s="81">
        <v>374.4</v>
      </c>
      <c r="F154" s="79">
        <v>110.7</v>
      </c>
      <c r="G154" s="79">
        <v>263.7</v>
      </c>
      <c r="H154" s="50">
        <v>84.2</v>
      </c>
      <c r="I154" s="54">
        <f t="shared" si="8"/>
        <v>61.6</v>
      </c>
      <c r="J154" s="78">
        <v>0</v>
      </c>
      <c r="K154" s="69">
        <v>61.6</v>
      </c>
    </row>
    <row r="155" spans="1:11" x14ac:dyDescent="0.25">
      <c r="A155" s="12">
        <v>2005.02</v>
      </c>
      <c r="B155" s="54">
        <f t="shared" si="6"/>
        <v>630</v>
      </c>
      <c r="C155" s="78">
        <v>186</v>
      </c>
      <c r="D155" s="88">
        <f t="shared" si="7"/>
        <v>429.8</v>
      </c>
      <c r="E155" s="81">
        <v>382.5</v>
      </c>
      <c r="F155" s="79">
        <v>129</v>
      </c>
      <c r="G155" s="79">
        <v>253.5</v>
      </c>
      <c r="H155" s="50">
        <v>47.3</v>
      </c>
      <c r="I155" s="54">
        <f t="shared" si="8"/>
        <v>14.2</v>
      </c>
      <c r="J155" s="78">
        <v>0</v>
      </c>
      <c r="K155" s="69">
        <v>14.2</v>
      </c>
    </row>
    <row r="156" spans="1:11" x14ac:dyDescent="0.25">
      <c r="A156" s="12">
        <v>2005.03</v>
      </c>
      <c r="B156" s="54">
        <f t="shared" si="6"/>
        <v>761.7</v>
      </c>
      <c r="C156" s="78">
        <v>215.1</v>
      </c>
      <c r="D156" s="88">
        <f t="shared" si="7"/>
        <v>465.4</v>
      </c>
      <c r="E156" s="81">
        <v>432</v>
      </c>
      <c r="F156" s="79">
        <v>114.2</v>
      </c>
      <c r="G156" s="79">
        <v>317.8</v>
      </c>
      <c r="H156" s="50">
        <v>33.4</v>
      </c>
      <c r="I156" s="54">
        <f t="shared" si="8"/>
        <v>81.2</v>
      </c>
      <c r="J156" s="78">
        <v>0</v>
      </c>
      <c r="K156" s="69">
        <v>81.2</v>
      </c>
    </row>
    <row r="157" spans="1:11" x14ac:dyDescent="0.25">
      <c r="A157" s="12">
        <v>2005.04</v>
      </c>
      <c r="B157" s="54">
        <f t="shared" si="6"/>
        <v>610.79999999999995</v>
      </c>
      <c r="C157" s="78">
        <v>191.2</v>
      </c>
      <c r="D157" s="88">
        <f t="shared" si="7"/>
        <v>406.4</v>
      </c>
      <c r="E157" s="81">
        <v>327.5</v>
      </c>
      <c r="F157" s="79">
        <v>112.9</v>
      </c>
      <c r="G157" s="79">
        <v>214.6</v>
      </c>
      <c r="H157" s="50">
        <v>78.900000000000006</v>
      </c>
      <c r="I157" s="54">
        <f t="shared" si="8"/>
        <v>13.2</v>
      </c>
      <c r="J157" s="78">
        <v>0</v>
      </c>
      <c r="K157" s="69">
        <v>13.2</v>
      </c>
    </row>
    <row r="158" spans="1:11" x14ac:dyDescent="0.25">
      <c r="A158" s="12">
        <v>2005.05</v>
      </c>
      <c r="B158" s="54">
        <f t="shared" si="6"/>
        <v>789.09999999999991</v>
      </c>
      <c r="C158" s="78">
        <v>245.5</v>
      </c>
      <c r="D158" s="88">
        <f t="shared" si="7"/>
        <v>537.29999999999995</v>
      </c>
      <c r="E158" s="81">
        <v>494.3</v>
      </c>
      <c r="F158" s="79">
        <v>214.6</v>
      </c>
      <c r="G158" s="79">
        <v>279.7</v>
      </c>
      <c r="H158" s="50">
        <v>43</v>
      </c>
      <c r="I158" s="54">
        <f t="shared" si="8"/>
        <v>6.3</v>
      </c>
      <c r="J158" s="78">
        <v>0</v>
      </c>
      <c r="K158" s="69">
        <v>6.3</v>
      </c>
    </row>
    <row r="159" spans="1:11" x14ac:dyDescent="0.25">
      <c r="A159" s="12">
        <v>2005.06</v>
      </c>
      <c r="B159" s="54">
        <f t="shared" si="6"/>
        <v>911.59999999999991</v>
      </c>
      <c r="C159" s="78">
        <v>161.80000000000001</v>
      </c>
      <c r="D159" s="88">
        <f t="shared" si="7"/>
        <v>599</v>
      </c>
      <c r="E159" s="81">
        <v>531.70000000000005</v>
      </c>
      <c r="F159" s="79">
        <v>175.4</v>
      </c>
      <c r="G159" s="79">
        <v>356.3</v>
      </c>
      <c r="H159" s="50">
        <v>67.3</v>
      </c>
      <c r="I159" s="54">
        <f t="shared" si="8"/>
        <v>150.80000000000001</v>
      </c>
      <c r="J159" s="78">
        <v>0</v>
      </c>
      <c r="K159" s="69">
        <v>150.80000000000001</v>
      </c>
    </row>
    <row r="160" spans="1:11" x14ac:dyDescent="0.25">
      <c r="A160" s="12">
        <v>2005.07</v>
      </c>
      <c r="B160" s="54">
        <f t="shared" si="6"/>
        <v>792.30000000000007</v>
      </c>
      <c r="C160" s="78">
        <v>255.1</v>
      </c>
      <c r="D160" s="88">
        <f t="shared" si="7"/>
        <v>411</v>
      </c>
      <c r="E160" s="81">
        <v>336.6</v>
      </c>
      <c r="F160" s="79">
        <v>27.4</v>
      </c>
      <c r="G160" s="79">
        <v>309.2</v>
      </c>
      <c r="H160" s="50">
        <v>74.400000000000006</v>
      </c>
      <c r="I160" s="54">
        <f t="shared" si="8"/>
        <v>126.2</v>
      </c>
      <c r="J160" s="78">
        <v>0</v>
      </c>
      <c r="K160" s="69">
        <v>126.2</v>
      </c>
    </row>
    <row r="161" spans="1:11" x14ac:dyDescent="0.25">
      <c r="A161" s="12">
        <v>2005.08</v>
      </c>
      <c r="B161" s="54">
        <f t="shared" si="6"/>
        <v>781.8</v>
      </c>
      <c r="C161" s="78">
        <v>194.9</v>
      </c>
      <c r="D161" s="88">
        <f t="shared" si="7"/>
        <v>392.9</v>
      </c>
      <c r="E161" s="81">
        <v>312.7</v>
      </c>
      <c r="F161" s="79">
        <v>27.7</v>
      </c>
      <c r="G161" s="79">
        <v>285</v>
      </c>
      <c r="H161" s="50">
        <v>80.2</v>
      </c>
      <c r="I161" s="54">
        <f t="shared" si="8"/>
        <v>194</v>
      </c>
      <c r="J161" s="78">
        <v>0</v>
      </c>
      <c r="K161" s="69">
        <v>194</v>
      </c>
    </row>
    <row r="162" spans="1:11" x14ac:dyDescent="0.25">
      <c r="A162" s="12">
        <v>2005.09</v>
      </c>
      <c r="B162" s="54">
        <f t="shared" si="6"/>
        <v>828.2</v>
      </c>
      <c r="C162" s="78">
        <v>367.9</v>
      </c>
      <c r="D162" s="88">
        <f t="shared" si="7"/>
        <v>412.1</v>
      </c>
      <c r="E162" s="81">
        <v>337.7</v>
      </c>
      <c r="F162" s="79">
        <v>27.9</v>
      </c>
      <c r="G162" s="79">
        <v>309.8</v>
      </c>
      <c r="H162" s="50">
        <v>74.400000000000006</v>
      </c>
      <c r="I162" s="54">
        <f t="shared" si="8"/>
        <v>48.2</v>
      </c>
      <c r="J162" s="78">
        <v>0</v>
      </c>
      <c r="K162" s="69">
        <v>48.2</v>
      </c>
    </row>
    <row r="163" spans="1:11" x14ac:dyDescent="0.25">
      <c r="A163" s="12">
        <v>2005.1</v>
      </c>
      <c r="B163" s="54">
        <f t="shared" si="6"/>
        <v>972.4</v>
      </c>
      <c r="C163" s="78">
        <v>250.5</v>
      </c>
      <c r="D163" s="88">
        <f t="shared" si="7"/>
        <v>593.4</v>
      </c>
      <c r="E163" s="81">
        <v>481.5</v>
      </c>
      <c r="F163" s="79">
        <v>36.700000000000003</v>
      </c>
      <c r="G163" s="79">
        <v>444.8</v>
      </c>
      <c r="H163" s="50">
        <v>111.9</v>
      </c>
      <c r="I163" s="54">
        <f t="shared" si="8"/>
        <v>128.5</v>
      </c>
      <c r="J163" s="78">
        <v>0</v>
      </c>
      <c r="K163" s="69">
        <v>128.5</v>
      </c>
    </row>
    <row r="164" spans="1:11" x14ac:dyDescent="0.25">
      <c r="A164" s="12">
        <v>2005.11</v>
      </c>
      <c r="B164" s="54">
        <f t="shared" si="6"/>
        <v>980.40000000000009</v>
      </c>
      <c r="C164" s="78">
        <v>289.3</v>
      </c>
      <c r="D164" s="88">
        <f t="shared" si="7"/>
        <v>582.4</v>
      </c>
      <c r="E164" s="81">
        <v>512.4</v>
      </c>
      <c r="F164" s="79">
        <v>29.1</v>
      </c>
      <c r="G164" s="79">
        <v>483.3</v>
      </c>
      <c r="H164" s="50">
        <v>70</v>
      </c>
      <c r="I164" s="54">
        <f t="shared" si="8"/>
        <v>108.7</v>
      </c>
      <c r="J164" s="78">
        <v>0</v>
      </c>
      <c r="K164" s="69">
        <v>108.7</v>
      </c>
    </row>
    <row r="165" spans="1:11" x14ac:dyDescent="0.25">
      <c r="A165" s="12">
        <v>2005.12</v>
      </c>
      <c r="B165" s="54">
        <f t="shared" si="6"/>
        <v>1258</v>
      </c>
      <c r="C165" s="78">
        <v>487.5</v>
      </c>
      <c r="D165" s="88">
        <f t="shared" si="7"/>
        <v>577.6</v>
      </c>
      <c r="E165" s="81">
        <v>494.9</v>
      </c>
      <c r="F165" s="79">
        <v>40.200000000000003</v>
      </c>
      <c r="G165" s="79">
        <v>454.7</v>
      </c>
      <c r="H165" s="50">
        <v>82.7</v>
      </c>
      <c r="I165" s="54">
        <f t="shared" si="8"/>
        <v>192.9</v>
      </c>
      <c r="J165" s="78">
        <v>0</v>
      </c>
      <c r="K165" s="69">
        <v>192.9</v>
      </c>
    </row>
    <row r="166" spans="1:11" x14ac:dyDescent="0.25">
      <c r="A166" s="12">
        <v>2006.01</v>
      </c>
      <c r="B166" s="54">
        <f t="shared" si="6"/>
        <v>1186.3999999999999</v>
      </c>
      <c r="C166" s="78">
        <v>321.5</v>
      </c>
      <c r="D166" s="88">
        <f t="shared" si="7"/>
        <v>835.69999999999993</v>
      </c>
      <c r="E166" s="81">
        <v>716.4</v>
      </c>
      <c r="F166" s="79">
        <v>144.69999999999999</v>
      </c>
      <c r="G166" s="79">
        <v>571.70000000000005</v>
      </c>
      <c r="H166" s="50">
        <v>119.3</v>
      </c>
      <c r="I166" s="54">
        <f t="shared" si="8"/>
        <v>29.2</v>
      </c>
      <c r="J166" s="78">
        <v>0</v>
      </c>
      <c r="K166" s="69">
        <v>29.2</v>
      </c>
    </row>
    <row r="167" spans="1:11" x14ac:dyDescent="0.25">
      <c r="A167" s="12">
        <v>2006.02</v>
      </c>
      <c r="B167" s="54">
        <f t="shared" si="6"/>
        <v>1044.5</v>
      </c>
      <c r="C167" s="78">
        <v>284.8</v>
      </c>
      <c r="D167" s="88">
        <f t="shared" si="7"/>
        <v>692.3</v>
      </c>
      <c r="E167" s="81">
        <v>511.1</v>
      </c>
      <c r="F167" s="79">
        <v>150.4</v>
      </c>
      <c r="G167" s="79">
        <v>360.7</v>
      </c>
      <c r="H167" s="50">
        <v>181.2</v>
      </c>
      <c r="I167" s="54">
        <f t="shared" si="8"/>
        <v>67.400000000000006</v>
      </c>
      <c r="J167" s="78">
        <v>0</v>
      </c>
      <c r="K167" s="69">
        <v>67.400000000000006</v>
      </c>
    </row>
    <row r="168" spans="1:11" x14ac:dyDescent="0.25">
      <c r="A168" s="12">
        <v>2006.03</v>
      </c>
      <c r="B168" s="54">
        <f t="shared" si="6"/>
        <v>1352.1999999999998</v>
      </c>
      <c r="C168" s="78">
        <v>334.5</v>
      </c>
      <c r="D168" s="88">
        <f t="shared" si="7"/>
        <v>876.6</v>
      </c>
      <c r="E168" s="81">
        <v>726.5</v>
      </c>
      <c r="F168" s="79">
        <v>128.9</v>
      </c>
      <c r="G168" s="79">
        <v>597.6</v>
      </c>
      <c r="H168" s="50">
        <v>150.1</v>
      </c>
      <c r="I168" s="54">
        <f t="shared" si="8"/>
        <v>141.1</v>
      </c>
      <c r="J168" s="78">
        <v>0</v>
      </c>
      <c r="K168" s="69">
        <v>141.1</v>
      </c>
    </row>
    <row r="169" spans="1:11" x14ac:dyDescent="0.25">
      <c r="A169" s="12">
        <v>2006.04</v>
      </c>
      <c r="B169" s="54">
        <f t="shared" si="6"/>
        <v>1551.8000000000002</v>
      </c>
      <c r="C169" s="78">
        <v>472.3</v>
      </c>
      <c r="D169" s="88">
        <f t="shared" si="7"/>
        <v>736.9</v>
      </c>
      <c r="E169" s="81">
        <v>450</v>
      </c>
      <c r="F169" s="79">
        <v>102.3</v>
      </c>
      <c r="G169" s="79">
        <v>347.7</v>
      </c>
      <c r="H169" s="50">
        <v>286.89999999999998</v>
      </c>
      <c r="I169" s="54">
        <f t="shared" si="8"/>
        <v>342.6</v>
      </c>
      <c r="J169" s="78">
        <v>0</v>
      </c>
      <c r="K169" s="69">
        <v>342.6</v>
      </c>
    </row>
    <row r="170" spans="1:11" x14ac:dyDescent="0.25">
      <c r="A170" s="12">
        <v>2006.05</v>
      </c>
      <c r="B170" s="54">
        <f t="shared" si="6"/>
        <v>1145.1000000000001</v>
      </c>
      <c r="C170" s="78">
        <v>410.2</v>
      </c>
      <c r="D170" s="88">
        <f t="shared" si="7"/>
        <v>635.70000000000005</v>
      </c>
      <c r="E170" s="81">
        <v>531.20000000000005</v>
      </c>
      <c r="F170" s="79">
        <v>230.9</v>
      </c>
      <c r="G170" s="79">
        <v>300.3</v>
      </c>
      <c r="H170" s="50">
        <v>104.5</v>
      </c>
      <c r="I170" s="54">
        <f t="shared" si="8"/>
        <v>99.2</v>
      </c>
      <c r="J170" s="78">
        <v>0</v>
      </c>
      <c r="K170" s="69">
        <v>99.2</v>
      </c>
    </row>
    <row r="171" spans="1:11" x14ac:dyDescent="0.25">
      <c r="A171" s="12">
        <v>2006.06</v>
      </c>
      <c r="B171" s="54">
        <f t="shared" si="6"/>
        <v>1012.9000000000001</v>
      </c>
      <c r="C171" s="78">
        <v>252</v>
      </c>
      <c r="D171" s="88">
        <f t="shared" si="7"/>
        <v>656.2</v>
      </c>
      <c r="E171" s="81">
        <v>508.7</v>
      </c>
      <c r="F171" s="79">
        <v>90.7</v>
      </c>
      <c r="G171" s="79">
        <v>418</v>
      </c>
      <c r="H171" s="50">
        <v>147.5</v>
      </c>
      <c r="I171" s="54">
        <f t="shared" si="8"/>
        <v>104.7</v>
      </c>
      <c r="J171" s="78">
        <v>0</v>
      </c>
      <c r="K171" s="69">
        <v>104.7</v>
      </c>
    </row>
    <row r="172" spans="1:11" x14ac:dyDescent="0.25">
      <c r="A172" s="12">
        <v>2006.07</v>
      </c>
      <c r="B172" s="54">
        <f t="shared" si="6"/>
        <v>1088.6000000000001</v>
      </c>
      <c r="C172" s="78">
        <v>293.7</v>
      </c>
      <c r="D172" s="88">
        <f t="shared" si="7"/>
        <v>740</v>
      </c>
      <c r="E172" s="81">
        <v>661.6</v>
      </c>
      <c r="F172" s="79">
        <v>38.1</v>
      </c>
      <c r="G172" s="79">
        <v>623.5</v>
      </c>
      <c r="H172" s="50">
        <v>78.400000000000006</v>
      </c>
      <c r="I172" s="54">
        <f t="shared" si="8"/>
        <v>54.9</v>
      </c>
      <c r="J172" s="78">
        <v>0</v>
      </c>
      <c r="K172" s="69">
        <v>54.9</v>
      </c>
    </row>
    <row r="173" spans="1:11" x14ac:dyDescent="0.25">
      <c r="A173" s="12">
        <v>2006.08</v>
      </c>
      <c r="B173" s="54">
        <f t="shared" si="6"/>
        <v>1400</v>
      </c>
      <c r="C173" s="78">
        <v>334</v>
      </c>
      <c r="D173" s="88">
        <f t="shared" si="7"/>
        <v>919.8</v>
      </c>
      <c r="E173" s="81">
        <v>623.79999999999995</v>
      </c>
      <c r="F173" s="79">
        <v>26.4</v>
      </c>
      <c r="G173" s="79">
        <v>597.4</v>
      </c>
      <c r="H173" s="50">
        <v>296</v>
      </c>
      <c r="I173" s="54">
        <f t="shared" si="8"/>
        <v>146.19999999999999</v>
      </c>
      <c r="J173" s="78">
        <v>0</v>
      </c>
      <c r="K173" s="69">
        <v>146.19999999999999</v>
      </c>
    </row>
    <row r="174" spans="1:11" x14ac:dyDescent="0.25">
      <c r="A174" s="12">
        <v>2006.09</v>
      </c>
      <c r="B174" s="54">
        <f t="shared" si="6"/>
        <v>1401.3</v>
      </c>
      <c r="C174" s="78">
        <v>454.2</v>
      </c>
      <c r="D174" s="88">
        <f t="shared" si="7"/>
        <v>871</v>
      </c>
      <c r="E174" s="81">
        <v>642.5</v>
      </c>
      <c r="F174" s="79">
        <v>47.8</v>
      </c>
      <c r="G174" s="79">
        <v>594.70000000000005</v>
      </c>
      <c r="H174" s="50">
        <v>228.5</v>
      </c>
      <c r="I174" s="54">
        <f t="shared" si="8"/>
        <v>76.099999999999994</v>
      </c>
      <c r="J174" s="78">
        <v>0</v>
      </c>
      <c r="K174" s="69">
        <v>76.099999999999994</v>
      </c>
    </row>
    <row r="175" spans="1:11" x14ac:dyDescent="0.25">
      <c r="A175" s="12">
        <v>2006.1</v>
      </c>
      <c r="B175" s="54">
        <f t="shared" si="6"/>
        <v>1676.8999999999999</v>
      </c>
      <c r="C175" s="78">
        <v>697.8</v>
      </c>
      <c r="D175" s="88">
        <f t="shared" si="7"/>
        <v>902.4</v>
      </c>
      <c r="E175" s="81">
        <v>688.9</v>
      </c>
      <c r="F175" s="79">
        <v>39.5</v>
      </c>
      <c r="G175" s="79">
        <v>649.4</v>
      </c>
      <c r="H175" s="50">
        <v>213.5</v>
      </c>
      <c r="I175" s="54">
        <f t="shared" si="8"/>
        <v>76.7</v>
      </c>
      <c r="J175" s="78">
        <v>0</v>
      </c>
      <c r="K175" s="69">
        <v>76.7</v>
      </c>
    </row>
    <row r="176" spans="1:11" x14ac:dyDescent="0.25">
      <c r="A176" s="12">
        <v>2006.11</v>
      </c>
      <c r="B176" s="54">
        <f t="shared" si="6"/>
        <v>1716.3</v>
      </c>
      <c r="C176" s="78">
        <v>683.8</v>
      </c>
      <c r="D176" s="88">
        <f t="shared" si="7"/>
        <v>864.3</v>
      </c>
      <c r="E176" s="81">
        <v>656.5</v>
      </c>
      <c r="F176" s="79">
        <v>36.9</v>
      </c>
      <c r="G176" s="79">
        <v>619.6</v>
      </c>
      <c r="H176" s="50">
        <v>207.8</v>
      </c>
      <c r="I176" s="54">
        <f t="shared" si="8"/>
        <v>168.2</v>
      </c>
      <c r="J176" s="78">
        <v>78.099999999999994</v>
      </c>
      <c r="K176" s="69">
        <v>90.1</v>
      </c>
    </row>
    <row r="177" spans="1:11" x14ac:dyDescent="0.25">
      <c r="A177" s="12">
        <v>2006.12</v>
      </c>
      <c r="B177" s="54">
        <f t="shared" si="6"/>
        <v>1883.6999999999998</v>
      </c>
      <c r="C177" s="78">
        <v>850.2</v>
      </c>
      <c r="D177" s="88">
        <f t="shared" si="7"/>
        <v>982.4</v>
      </c>
      <c r="E177" s="81">
        <v>720.8</v>
      </c>
      <c r="F177" s="79">
        <v>29.2</v>
      </c>
      <c r="G177" s="79">
        <v>691.6</v>
      </c>
      <c r="H177" s="50">
        <v>261.60000000000002</v>
      </c>
      <c r="I177" s="54">
        <f t="shared" si="8"/>
        <v>51.1</v>
      </c>
      <c r="J177" s="78">
        <v>0</v>
      </c>
      <c r="K177" s="69">
        <v>51.1</v>
      </c>
    </row>
    <row r="178" spans="1:11" x14ac:dyDescent="0.25">
      <c r="A178" s="12">
        <v>2007.01</v>
      </c>
      <c r="B178" s="54">
        <f t="shared" si="6"/>
        <v>1565.3</v>
      </c>
      <c r="C178" s="78">
        <v>504.4</v>
      </c>
      <c r="D178" s="88">
        <f t="shared" si="7"/>
        <v>985.7</v>
      </c>
      <c r="E178" s="81">
        <v>801.9</v>
      </c>
      <c r="F178" s="79">
        <v>0</v>
      </c>
      <c r="G178" s="79">
        <v>0</v>
      </c>
      <c r="H178" s="50">
        <v>183.8</v>
      </c>
      <c r="I178" s="54">
        <f t="shared" si="8"/>
        <v>75.2</v>
      </c>
      <c r="J178" s="78">
        <v>0</v>
      </c>
      <c r="K178" s="69">
        <v>75.2</v>
      </c>
    </row>
    <row r="179" spans="1:11" x14ac:dyDescent="0.25">
      <c r="A179" s="12">
        <v>2007.02</v>
      </c>
      <c r="B179" s="54">
        <f t="shared" si="6"/>
        <v>1234.3000000000002</v>
      </c>
      <c r="C179" s="78">
        <v>508.9</v>
      </c>
      <c r="D179" s="88">
        <f t="shared" si="7"/>
        <v>594.5</v>
      </c>
      <c r="E179" s="81">
        <v>496.7</v>
      </c>
      <c r="F179" s="79">
        <v>0</v>
      </c>
      <c r="G179" s="79">
        <v>0</v>
      </c>
      <c r="H179" s="50">
        <v>97.8</v>
      </c>
      <c r="I179" s="54">
        <f t="shared" si="8"/>
        <v>130.9</v>
      </c>
      <c r="J179" s="78">
        <v>0</v>
      </c>
      <c r="K179" s="69">
        <v>130.9</v>
      </c>
    </row>
    <row r="180" spans="1:11" x14ac:dyDescent="0.25">
      <c r="A180" s="12">
        <v>2007.03</v>
      </c>
      <c r="B180" s="54">
        <f t="shared" si="6"/>
        <v>1665.6999999999998</v>
      </c>
      <c r="C180" s="78">
        <v>579.70000000000005</v>
      </c>
      <c r="D180" s="88">
        <f t="shared" si="7"/>
        <v>968.4</v>
      </c>
      <c r="E180" s="81">
        <v>694</v>
      </c>
      <c r="F180" s="79">
        <v>0</v>
      </c>
      <c r="G180" s="79">
        <v>0</v>
      </c>
      <c r="H180" s="50">
        <v>274.39999999999998</v>
      </c>
      <c r="I180" s="54">
        <f t="shared" si="8"/>
        <v>117.6</v>
      </c>
      <c r="J180" s="78">
        <v>0</v>
      </c>
      <c r="K180" s="69">
        <v>117.6</v>
      </c>
    </row>
    <row r="181" spans="1:11" x14ac:dyDescent="0.25">
      <c r="A181" s="12">
        <v>2007.04</v>
      </c>
      <c r="B181" s="54">
        <f t="shared" si="6"/>
        <v>1464</v>
      </c>
      <c r="C181" s="78">
        <v>503.3</v>
      </c>
      <c r="D181" s="88">
        <f t="shared" si="7"/>
        <v>773.40000000000009</v>
      </c>
      <c r="E181" s="81">
        <v>465.6</v>
      </c>
      <c r="F181" s="79">
        <v>0</v>
      </c>
      <c r="G181" s="79">
        <v>0</v>
      </c>
      <c r="H181" s="50">
        <v>307.8</v>
      </c>
      <c r="I181" s="54">
        <f t="shared" si="8"/>
        <v>187.3</v>
      </c>
      <c r="J181" s="78">
        <v>0</v>
      </c>
      <c r="K181" s="69">
        <v>187.3</v>
      </c>
    </row>
    <row r="182" spans="1:11" x14ac:dyDescent="0.25">
      <c r="A182" s="12">
        <v>2007.05</v>
      </c>
      <c r="B182" s="54">
        <f t="shared" si="6"/>
        <v>1266.8999999999999</v>
      </c>
      <c r="C182" s="78">
        <v>492.4</v>
      </c>
      <c r="D182" s="88">
        <f t="shared" si="7"/>
        <v>633.20000000000005</v>
      </c>
      <c r="E182" s="81">
        <v>555.70000000000005</v>
      </c>
      <c r="F182" s="79">
        <v>0</v>
      </c>
      <c r="G182" s="79">
        <v>0</v>
      </c>
      <c r="H182" s="50">
        <v>77.5</v>
      </c>
      <c r="I182" s="54">
        <f t="shared" si="8"/>
        <v>141.30000000000001</v>
      </c>
      <c r="J182" s="78">
        <v>0</v>
      </c>
      <c r="K182" s="69">
        <v>141.30000000000001</v>
      </c>
    </row>
    <row r="183" spans="1:11" x14ac:dyDescent="0.25">
      <c r="A183" s="12">
        <v>2007.06</v>
      </c>
      <c r="B183" s="54">
        <f t="shared" si="6"/>
        <v>1721.9</v>
      </c>
      <c r="C183" s="78">
        <v>637</v>
      </c>
      <c r="D183" s="88">
        <f t="shared" si="7"/>
        <v>788.8</v>
      </c>
      <c r="E183" s="81">
        <v>542</v>
      </c>
      <c r="F183" s="79">
        <v>0</v>
      </c>
      <c r="G183" s="79">
        <v>0</v>
      </c>
      <c r="H183" s="50">
        <v>246.8</v>
      </c>
      <c r="I183" s="54">
        <f t="shared" si="8"/>
        <v>296.10000000000002</v>
      </c>
      <c r="J183" s="78">
        <v>0</v>
      </c>
      <c r="K183" s="69">
        <v>296.10000000000002</v>
      </c>
    </row>
    <row r="184" spans="1:11" x14ac:dyDescent="0.25">
      <c r="A184" s="12">
        <v>2007.07</v>
      </c>
      <c r="B184" s="54">
        <f t="shared" si="6"/>
        <v>2288</v>
      </c>
      <c r="C184" s="78">
        <v>800.1</v>
      </c>
      <c r="D184" s="88">
        <f t="shared" si="7"/>
        <v>824</v>
      </c>
      <c r="E184" s="81">
        <v>455.5</v>
      </c>
      <c r="F184" s="79">
        <v>0</v>
      </c>
      <c r="G184" s="79">
        <v>0</v>
      </c>
      <c r="H184" s="50">
        <v>368.5</v>
      </c>
      <c r="I184" s="54">
        <f t="shared" si="8"/>
        <v>663.9</v>
      </c>
      <c r="J184" s="78">
        <v>0</v>
      </c>
      <c r="K184" s="69">
        <v>663.9</v>
      </c>
    </row>
    <row r="185" spans="1:11" x14ac:dyDescent="0.25">
      <c r="A185" s="12">
        <v>2007.08</v>
      </c>
      <c r="B185" s="54">
        <f t="shared" si="6"/>
        <v>1380</v>
      </c>
      <c r="C185" s="78">
        <v>584.5</v>
      </c>
      <c r="D185" s="88">
        <f t="shared" si="7"/>
        <v>684.6</v>
      </c>
      <c r="E185" s="81">
        <v>514.6</v>
      </c>
      <c r="F185" s="79">
        <v>0</v>
      </c>
      <c r="G185" s="79">
        <v>0</v>
      </c>
      <c r="H185" s="50">
        <v>170</v>
      </c>
      <c r="I185" s="54">
        <f t="shared" si="8"/>
        <v>110.9</v>
      </c>
      <c r="J185" s="78">
        <v>0</v>
      </c>
      <c r="K185" s="69">
        <v>110.9</v>
      </c>
    </row>
    <row r="186" spans="1:11" x14ac:dyDescent="0.25">
      <c r="A186" s="12">
        <v>2007.09</v>
      </c>
      <c r="B186" s="54">
        <f t="shared" si="6"/>
        <v>1620.6</v>
      </c>
      <c r="C186" s="78">
        <v>538.70000000000005</v>
      </c>
      <c r="D186" s="88">
        <f t="shared" si="7"/>
        <v>961.4</v>
      </c>
      <c r="E186" s="81">
        <v>661.8</v>
      </c>
      <c r="F186" s="79">
        <v>0</v>
      </c>
      <c r="G186" s="79">
        <v>0</v>
      </c>
      <c r="H186" s="50">
        <v>299.60000000000002</v>
      </c>
      <c r="I186" s="54">
        <f t="shared" si="8"/>
        <v>120.5</v>
      </c>
      <c r="J186" s="78">
        <v>0</v>
      </c>
      <c r="K186" s="69">
        <v>120.5</v>
      </c>
    </row>
    <row r="187" spans="1:11" x14ac:dyDescent="0.25">
      <c r="A187" s="12">
        <v>2007.1</v>
      </c>
      <c r="B187" s="54">
        <f t="shared" si="6"/>
        <v>1655</v>
      </c>
      <c r="C187" s="78">
        <v>770.3</v>
      </c>
      <c r="D187" s="88">
        <f t="shared" si="7"/>
        <v>686.7</v>
      </c>
      <c r="E187" s="81">
        <v>529</v>
      </c>
      <c r="F187" s="79">
        <v>0</v>
      </c>
      <c r="G187" s="79">
        <v>0</v>
      </c>
      <c r="H187" s="50">
        <v>157.69999999999999</v>
      </c>
      <c r="I187" s="54">
        <f t="shared" si="8"/>
        <v>198</v>
      </c>
      <c r="J187" s="78">
        <v>0</v>
      </c>
      <c r="K187" s="69">
        <v>198</v>
      </c>
    </row>
    <row r="188" spans="1:11" x14ac:dyDescent="0.25">
      <c r="A188" s="12">
        <v>2007.11</v>
      </c>
      <c r="B188" s="54">
        <f t="shared" si="6"/>
        <v>1635.9</v>
      </c>
      <c r="C188" s="78">
        <v>793.1</v>
      </c>
      <c r="D188" s="88">
        <f t="shared" si="7"/>
        <v>712.1</v>
      </c>
      <c r="E188" s="81">
        <v>569.20000000000005</v>
      </c>
      <c r="F188" s="79">
        <v>0</v>
      </c>
      <c r="G188" s="79">
        <v>0</v>
      </c>
      <c r="H188" s="50">
        <v>142.9</v>
      </c>
      <c r="I188" s="54">
        <f t="shared" si="8"/>
        <v>130.69999999999999</v>
      </c>
      <c r="J188" s="78">
        <v>0</v>
      </c>
      <c r="K188" s="69">
        <v>130.69999999999999</v>
      </c>
    </row>
    <row r="189" spans="1:11" x14ac:dyDescent="0.25">
      <c r="A189" s="12">
        <v>2007.12</v>
      </c>
      <c r="B189" s="54">
        <f t="shared" si="6"/>
        <v>2405.4</v>
      </c>
      <c r="C189" s="78">
        <v>752.8</v>
      </c>
      <c r="D189" s="88">
        <f t="shared" si="7"/>
        <v>1096.9000000000001</v>
      </c>
      <c r="E189" s="81">
        <v>667</v>
      </c>
      <c r="F189" s="79">
        <v>0</v>
      </c>
      <c r="G189" s="79">
        <v>0</v>
      </c>
      <c r="H189" s="50">
        <v>429.9</v>
      </c>
      <c r="I189" s="54">
        <f t="shared" si="8"/>
        <v>555.70000000000005</v>
      </c>
      <c r="J189" s="78">
        <v>0</v>
      </c>
      <c r="K189" s="69">
        <v>555.70000000000005</v>
      </c>
    </row>
    <row r="190" spans="1:11" x14ac:dyDescent="0.25">
      <c r="A190" s="12">
        <v>2008.01</v>
      </c>
      <c r="B190" s="54">
        <f t="shared" si="6"/>
        <v>2094.3000000000002</v>
      </c>
      <c r="C190" s="78">
        <v>907.4</v>
      </c>
      <c r="D190" s="88">
        <f t="shared" si="7"/>
        <v>1079.5999999999999</v>
      </c>
      <c r="E190" s="81">
        <v>803.2</v>
      </c>
      <c r="F190" s="79">
        <v>0</v>
      </c>
      <c r="G190" s="79">
        <v>0</v>
      </c>
      <c r="H190" s="50">
        <v>276.39999999999998</v>
      </c>
      <c r="I190" s="54">
        <f t="shared" si="8"/>
        <v>107.3</v>
      </c>
      <c r="J190" s="78">
        <v>0</v>
      </c>
      <c r="K190" s="69">
        <v>107.3</v>
      </c>
    </row>
    <row r="191" spans="1:11" x14ac:dyDescent="0.25">
      <c r="A191" s="12">
        <v>2008.02</v>
      </c>
      <c r="B191" s="54">
        <f t="shared" si="6"/>
        <v>1797.4</v>
      </c>
      <c r="C191" s="78">
        <v>742.1</v>
      </c>
      <c r="D191" s="88">
        <f t="shared" si="7"/>
        <v>789.1</v>
      </c>
      <c r="E191" s="81">
        <v>613.5</v>
      </c>
      <c r="F191" s="79">
        <v>0</v>
      </c>
      <c r="G191" s="79">
        <v>0</v>
      </c>
      <c r="H191" s="50">
        <v>175.6</v>
      </c>
      <c r="I191" s="54">
        <f t="shared" si="8"/>
        <v>266.2</v>
      </c>
      <c r="J191" s="78">
        <v>0</v>
      </c>
      <c r="K191" s="69">
        <v>266.2</v>
      </c>
    </row>
    <row r="192" spans="1:11" x14ac:dyDescent="0.25">
      <c r="A192" s="12">
        <v>2008.03</v>
      </c>
      <c r="B192" s="54">
        <f t="shared" si="6"/>
        <v>1492.2</v>
      </c>
      <c r="C192" s="78">
        <v>555.79999999999995</v>
      </c>
      <c r="D192" s="88">
        <f t="shared" si="7"/>
        <v>791.40000000000009</v>
      </c>
      <c r="E192" s="81">
        <v>581.20000000000005</v>
      </c>
      <c r="F192" s="79">
        <v>0</v>
      </c>
      <c r="G192" s="79">
        <v>0</v>
      </c>
      <c r="H192" s="50">
        <v>210.2</v>
      </c>
      <c r="I192" s="54">
        <f t="shared" si="8"/>
        <v>145</v>
      </c>
      <c r="J192" s="78">
        <v>0</v>
      </c>
      <c r="K192" s="69">
        <v>145</v>
      </c>
    </row>
    <row r="193" spans="1:11" x14ac:dyDescent="0.25">
      <c r="A193" s="12">
        <v>2008.04</v>
      </c>
      <c r="B193" s="54">
        <f t="shared" si="6"/>
        <v>1933.4</v>
      </c>
      <c r="C193" s="78">
        <v>862.5</v>
      </c>
      <c r="D193" s="88">
        <f t="shared" si="7"/>
        <v>965.4</v>
      </c>
      <c r="E193" s="81">
        <v>653.5</v>
      </c>
      <c r="F193" s="79">
        <v>0</v>
      </c>
      <c r="G193" s="79">
        <v>0</v>
      </c>
      <c r="H193" s="50">
        <v>311.89999999999998</v>
      </c>
      <c r="I193" s="54">
        <f t="shared" si="8"/>
        <v>105.5</v>
      </c>
      <c r="J193" s="78">
        <v>0</v>
      </c>
      <c r="K193" s="69">
        <v>105.5</v>
      </c>
    </row>
    <row r="194" spans="1:11" x14ac:dyDescent="0.25">
      <c r="A194" s="12">
        <v>2008.05</v>
      </c>
      <c r="B194" s="54">
        <f t="shared" si="6"/>
        <v>1458.8</v>
      </c>
      <c r="C194" s="78">
        <v>582.1</v>
      </c>
      <c r="D194" s="88">
        <f t="shared" si="7"/>
        <v>721.5</v>
      </c>
      <c r="E194" s="81">
        <v>538.6</v>
      </c>
      <c r="F194" s="79">
        <v>0</v>
      </c>
      <c r="G194" s="79">
        <v>0</v>
      </c>
      <c r="H194" s="50">
        <v>182.9</v>
      </c>
      <c r="I194" s="54">
        <f t="shared" si="8"/>
        <v>155.19999999999999</v>
      </c>
      <c r="J194" s="78">
        <v>0</v>
      </c>
      <c r="K194" s="69">
        <v>155.19999999999999</v>
      </c>
    </row>
    <row r="195" spans="1:11" x14ac:dyDescent="0.25">
      <c r="A195" s="12">
        <v>2008.06</v>
      </c>
      <c r="B195" s="54">
        <f t="shared" si="6"/>
        <v>1752.5</v>
      </c>
      <c r="C195" s="78">
        <v>594.1</v>
      </c>
      <c r="D195" s="88">
        <f t="shared" si="7"/>
        <v>1028.9000000000001</v>
      </c>
      <c r="E195" s="81">
        <v>417.6</v>
      </c>
      <c r="F195" s="79">
        <v>0</v>
      </c>
      <c r="G195" s="79">
        <v>0</v>
      </c>
      <c r="H195" s="50">
        <v>611.29999999999995</v>
      </c>
      <c r="I195" s="54">
        <f t="shared" si="8"/>
        <v>129.5</v>
      </c>
      <c r="J195" s="78">
        <v>0</v>
      </c>
      <c r="K195" s="69">
        <v>129.5</v>
      </c>
    </row>
    <row r="196" spans="1:11" x14ac:dyDescent="0.25">
      <c r="A196" s="12">
        <v>2008.07</v>
      </c>
      <c r="B196" s="54">
        <f t="shared" si="6"/>
        <v>1803.8</v>
      </c>
      <c r="C196" s="78">
        <v>827.2</v>
      </c>
      <c r="D196" s="88">
        <f t="shared" si="7"/>
        <v>868.09999999999991</v>
      </c>
      <c r="E196" s="81">
        <v>608.9</v>
      </c>
      <c r="F196" s="79">
        <v>0</v>
      </c>
      <c r="G196" s="79">
        <v>0</v>
      </c>
      <c r="H196" s="50">
        <v>259.2</v>
      </c>
      <c r="I196" s="54">
        <f t="shared" si="8"/>
        <v>108.5</v>
      </c>
      <c r="J196" s="78">
        <v>0</v>
      </c>
      <c r="K196" s="69">
        <v>108.5</v>
      </c>
    </row>
    <row r="197" spans="1:11" x14ac:dyDescent="0.25">
      <c r="A197" s="12">
        <v>2008.08</v>
      </c>
      <c r="B197" s="54">
        <f t="shared" si="6"/>
        <v>1858.3</v>
      </c>
      <c r="C197" s="78">
        <v>991.8</v>
      </c>
      <c r="D197" s="88">
        <f t="shared" si="7"/>
        <v>713.7</v>
      </c>
      <c r="E197" s="81">
        <v>568.20000000000005</v>
      </c>
      <c r="F197" s="79">
        <v>0</v>
      </c>
      <c r="G197" s="79">
        <v>0</v>
      </c>
      <c r="H197" s="50">
        <v>145.5</v>
      </c>
      <c r="I197" s="54">
        <f t="shared" si="8"/>
        <v>152.80000000000001</v>
      </c>
      <c r="J197" s="78">
        <v>0</v>
      </c>
      <c r="K197" s="69">
        <v>152.80000000000001</v>
      </c>
    </row>
    <row r="198" spans="1:11" x14ac:dyDescent="0.25">
      <c r="A198" s="12">
        <v>2008.09</v>
      </c>
      <c r="B198" s="54">
        <f t="shared" si="6"/>
        <v>2002.8999999999999</v>
      </c>
      <c r="C198" s="78">
        <v>964.7</v>
      </c>
      <c r="D198" s="88">
        <f t="shared" si="7"/>
        <v>955.4</v>
      </c>
      <c r="E198" s="81">
        <v>788.8</v>
      </c>
      <c r="F198" s="79">
        <v>0</v>
      </c>
      <c r="G198" s="79">
        <v>0</v>
      </c>
      <c r="H198" s="50">
        <v>166.6</v>
      </c>
      <c r="I198" s="54">
        <f t="shared" si="8"/>
        <v>82.8</v>
      </c>
      <c r="J198" s="78">
        <v>0</v>
      </c>
      <c r="K198" s="69">
        <v>82.8</v>
      </c>
    </row>
    <row r="199" spans="1:11" x14ac:dyDescent="0.25">
      <c r="A199" s="12">
        <v>2008.1</v>
      </c>
      <c r="B199" s="54">
        <f t="shared" si="6"/>
        <v>2228.3000000000002</v>
      </c>
      <c r="C199" s="78">
        <v>1252.7</v>
      </c>
      <c r="D199" s="88">
        <f t="shared" si="7"/>
        <v>964.09999999999991</v>
      </c>
      <c r="E199" s="81">
        <v>727.4</v>
      </c>
      <c r="F199" s="79">
        <v>0</v>
      </c>
      <c r="G199" s="79">
        <v>0</v>
      </c>
      <c r="H199" s="50">
        <v>236.7</v>
      </c>
      <c r="I199" s="54">
        <f t="shared" si="8"/>
        <v>11.5</v>
      </c>
      <c r="J199" s="78">
        <v>0</v>
      </c>
      <c r="K199" s="69">
        <v>11.5</v>
      </c>
    </row>
    <row r="200" spans="1:11" x14ac:dyDescent="0.25">
      <c r="A200" s="12">
        <v>2008.11</v>
      </c>
      <c r="B200" s="54">
        <f t="shared" si="6"/>
        <v>1749.8</v>
      </c>
      <c r="C200" s="78">
        <v>906.6</v>
      </c>
      <c r="D200" s="88">
        <f t="shared" si="7"/>
        <v>814.4</v>
      </c>
      <c r="E200" s="81">
        <v>571</v>
      </c>
      <c r="F200" s="79">
        <v>0</v>
      </c>
      <c r="G200" s="79">
        <v>0</v>
      </c>
      <c r="H200" s="50">
        <v>243.4</v>
      </c>
      <c r="I200" s="54">
        <f t="shared" si="8"/>
        <v>28.8</v>
      </c>
      <c r="J200" s="78">
        <v>7.5</v>
      </c>
      <c r="K200" s="69">
        <v>21.3</v>
      </c>
    </row>
    <row r="201" spans="1:11" x14ac:dyDescent="0.25">
      <c r="A201" s="12">
        <v>2008.12</v>
      </c>
      <c r="B201" s="54">
        <f t="shared" si="6"/>
        <v>3404.7</v>
      </c>
      <c r="C201" s="78">
        <v>1420.3</v>
      </c>
      <c r="D201" s="88">
        <f t="shared" si="7"/>
        <v>1551.8</v>
      </c>
      <c r="E201" s="81">
        <v>882.5</v>
      </c>
      <c r="F201" s="79">
        <v>0</v>
      </c>
      <c r="G201" s="79">
        <v>0</v>
      </c>
      <c r="H201" s="50">
        <v>669.3</v>
      </c>
      <c r="I201" s="54">
        <f t="shared" si="8"/>
        <v>432.6</v>
      </c>
      <c r="J201" s="78">
        <v>11</v>
      </c>
      <c r="K201" s="69">
        <v>421.6</v>
      </c>
    </row>
    <row r="202" spans="1:11" x14ac:dyDescent="0.25">
      <c r="A202" s="12">
        <v>2009.01</v>
      </c>
      <c r="B202" s="54">
        <f t="shared" si="6"/>
        <v>2973.7</v>
      </c>
      <c r="C202" s="78">
        <v>1572.1</v>
      </c>
      <c r="D202" s="88">
        <f t="shared" si="7"/>
        <v>1362.1000000000001</v>
      </c>
      <c r="E202" s="81">
        <v>1115.9000000000001</v>
      </c>
      <c r="F202" s="79">
        <v>0</v>
      </c>
      <c r="G202" s="79">
        <v>0</v>
      </c>
      <c r="H202" s="50">
        <v>246.2</v>
      </c>
      <c r="I202" s="54">
        <f t="shared" si="8"/>
        <v>39.5</v>
      </c>
      <c r="J202" s="78">
        <v>0</v>
      </c>
      <c r="K202" s="69">
        <v>39.5</v>
      </c>
    </row>
    <row r="203" spans="1:11" x14ac:dyDescent="0.25">
      <c r="A203" s="12">
        <v>2009.02</v>
      </c>
      <c r="B203" s="54">
        <f t="shared" si="6"/>
        <v>2301.6</v>
      </c>
      <c r="C203" s="78">
        <v>1320.6</v>
      </c>
      <c r="D203" s="88">
        <f t="shared" si="7"/>
        <v>977.5</v>
      </c>
      <c r="E203" s="81">
        <v>839.4</v>
      </c>
      <c r="F203" s="79">
        <v>0</v>
      </c>
      <c r="G203" s="79">
        <v>0</v>
      </c>
      <c r="H203" s="50">
        <v>138.1</v>
      </c>
      <c r="I203" s="54">
        <f t="shared" si="8"/>
        <v>3.5</v>
      </c>
      <c r="J203" s="78">
        <v>0</v>
      </c>
      <c r="K203" s="69">
        <v>3.5</v>
      </c>
    </row>
    <row r="204" spans="1:11" x14ac:dyDescent="0.25">
      <c r="A204" s="12">
        <v>2009.03</v>
      </c>
      <c r="B204" s="54">
        <f t="shared" ref="B204:B267" si="9">C204+D204+I204</f>
        <v>1932.5</v>
      </c>
      <c r="C204" s="78">
        <v>1151.4000000000001</v>
      </c>
      <c r="D204" s="88">
        <f t="shared" ref="D204:D267" si="10">E204+H204</f>
        <v>777.69999999999993</v>
      </c>
      <c r="E204" s="81">
        <v>542.29999999999995</v>
      </c>
      <c r="F204" s="79">
        <v>0</v>
      </c>
      <c r="G204" s="79">
        <v>0</v>
      </c>
      <c r="H204" s="50">
        <v>235.4</v>
      </c>
      <c r="I204" s="54">
        <f t="shared" ref="I204:I267" si="11">J204+K204</f>
        <v>3.4000000000000004</v>
      </c>
      <c r="J204" s="78">
        <v>1.8</v>
      </c>
      <c r="K204" s="69">
        <v>1.6</v>
      </c>
    </row>
    <row r="205" spans="1:11" x14ac:dyDescent="0.25">
      <c r="A205" s="12">
        <v>2009.04</v>
      </c>
      <c r="B205" s="54">
        <f t="shared" si="9"/>
        <v>2947.5</v>
      </c>
      <c r="C205" s="78">
        <v>1107.3</v>
      </c>
      <c r="D205" s="88">
        <f t="shared" si="10"/>
        <v>1835.1999999999998</v>
      </c>
      <c r="E205" s="81">
        <v>1534.3</v>
      </c>
      <c r="F205" s="79">
        <v>0</v>
      </c>
      <c r="G205" s="79">
        <v>0</v>
      </c>
      <c r="H205" s="50">
        <v>300.89999999999998</v>
      </c>
      <c r="I205" s="54">
        <f t="shared" si="11"/>
        <v>5</v>
      </c>
      <c r="J205" s="78">
        <v>0</v>
      </c>
      <c r="K205" s="69">
        <v>5</v>
      </c>
    </row>
    <row r="206" spans="1:11" x14ac:dyDescent="0.25">
      <c r="A206" s="12">
        <v>2009.05</v>
      </c>
      <c r="B206" s="54">
        <f t="shared" si="9"/>
        <v>3351.6</v>
      </c>
      <c r="C206" s="78">
        <v>1382.2</v>
      </c>
      <c r="D206" s="88">
        <f t="shared" si="10"/>
        <v>1914.7</v>
      </c>
      <c r="E206" s="81">
        <v>1535.7</v>
      </c>
      <c r="F206" s="79">
        <v>0</v>
      </c>
      <c r="G206" s="79">
        <v>0</v>
      </c>
      <c r="H206" s="50">
        <v>379</v>
      </c>
      <c r="I206" s="54">
        <f t="shared" si="11"/>
        <v>54.7</v>
      </c>
      <c r="J206" s="78">
        <v>0</v>
      </c>
      <c r="K206" s="69">
        <v>54.7</v>
      </c>
    </row>
    <row r="207" spans="1:11" x14ac:dyDescent="0.25">
      <c r="A207" s="12">
        <v>2009.06</v>
      </c>
      <c r="B207" s="54">
        <f t="shared" si="9"/>
        <v>3721.2999999999997</v>
      </c>
      <c r="C207" s="78">
        <v>1210.5999999999999</v>
      </c>
      <c r="D207" s="88">
        <f t="shared" si="10"/>
        <v>2449.1999999999998</v>
      </c>
      <c r="E207" s="81">
        <v>1993.1</v>
      </c>
      <c r="F207" s="79">
        <v>0</v>
      </c>
      <c r="G207" s="79">
        <v>0</v>
      </c>
      <c r="H207" s="50">
        <v>456.1</v>
      </c>
      <c r="I207" s="54">
        <f t="shared" si="11"/>
        <v>61.5</v>
      </c>
      <c r="J207" s="78">
        <v>2.2999999999999998</v>
      </c>
      <c r="K207" s="69">
        <v>59.2</v>
      </c>
    </row>
    <row r="208" spans="1:11" x14ac:dyDescent="0.25">
      <c r="A208" s="12">
        <v>2009.07</v>
      </c>
      <c r="B208" s="54">
        <f t="shared" si="9"/>
        <v>2742.7</v>
      </c>
      <c r="C208" s="78">
        <v>1527.3</v>
      </c>
      <c r="D208" s="88">
        <f t="shared" si="10"/>
        <v>1202.2</v>
      </c>
      <c r="E208" s="81">
        <v>1086.4000000000001</v>
      </c>
      <c r="F208" s="79">
        <v>0</v>
      </c>
      <c r="G208" s="79">
        <v>0</v>
      </c>
      <c r="H208" s="50">
        <v>115.8</v>
      </c>
      <c r="I208" s="54">
        <f t="shared" si="11"/>
        <v>13.2</v>
      </c>
      <c r="J208" s="78">
        <v>0</v>
      </c>
      <c r="K208" s="69">
        <v>13.2</v>
      </c>
    </row>
    <row r="209" spans="1:11" x14ac:dyDescent="0.25">
      <c r="A209" s="12">
        <v>2009.08</v>
      </c>
      <c r="B209" s="54">
        <f t="shared" si="9"/>
        <v>2531.9</v>
      </c>
      <c r="C209" s="78">
        <v>1409.5</v>
      </c>
      <c r="D209" s="88">
        <f t="shared" si="10"/>
        <v>1116</v>
      </c>
      <c r="E209" s="81">
        <v>968.9</v>
      </c>
      <c r="F209" s="79">
        <v>0</v>
      </c>
      <c r="G209" s="79">
        <v>0</v>
      </c>
      <c r="H209" s="50">
        <v>147.1</v>
      </c>
      <c r="I209" s="54">
        <f t="shared" si="11"/>
        <v>6.4</v>
      </c>
      <c r="J209" s="78">
        <v>0</v>
      </c>
      <c r="K209" s="69">
        <v>6.4</v>
      </c>
    </row>
    <row r="210" spans="1:11" x14ac:dyDescent="0.25">
      <c r="A210" s="12">
        <v>2009.09</v>
      </c>
      <c r="B210" s="54">
        <f t="shared" si="9"/>
        <v>3325.6</v>
      </c>
      <c r="C210" s="78">
        <v>1406.1</v>
      </c>
      <c r="D210" s="88">
        <f t="shared" si="10"/>
        <v>1908.1999999999998</v>
      </c>
      <c r="E210" s="81">
        <v>1607.6</v>
      </c>
      <c r="F210" s="79">
        <v>0</v>
      </c>
      <c r="G210" s="79">
        <v>0</v>
      </c>
      <c r="H210" s="50">
        <v>300.60000000000002</v>
      </c>
      <c r="I210" s="54">
        <f t="shared" si="11"/>
        <v>11.3</v>
      </c>
      <c r="J210" s="78">
        <v>0</v>
      </c>
      <c r="K210" s="69">
        <v>11.3</v>
      </c>
    </row>
    <row r="211" spans="1:11" x14ac:dyDescent="0.25">
      <c r="A211" s="12">
        <v>2009.1</v>
      </c>
      <c r="B211" s="54">
        <f t="shared" si="9"/>
        <v>2963.6000000000004</v>
      </c>
      <c r="C211" s="78">
        <v>1088.4000000000001</v>
      </c>
      <c r="D211" s="88">
        <f t="shared" si="10"/>
        <v>1868.4</v>
      </c>
      <c r="E211" s="81">
        <v>1384.4</v>
      </c>
      <c r="F211" s="79">
        <v>0</v>
      </c>
      <c r="G211" s="79">
        <v>0</v>
      </c>
      <c r="H211" s="50">
        <v>484</v>
      </c>
      <c r="I211" s="54">
        <f t="shared" si="11"/>
        <v>6.8</v>
      </c>
      <c r="J211" s="78">
        <v>0</v>
      </c>
      <c r="K211" s="69">
        <v>6.8</v>
      </c>
    </row>
    <row r="212" spans="1:11" x14ac:dyDescent="0.25">
      <c r="A212" s="12">
        <v>2009.11</v>
      </c>
      <c r="B212" s="54">
        <f t="shared" si="9"/>
        <v>2706.9</v>
      </c>
      <c r="C212" s="78">
        <v>994.1</v>
      </c>
      <c r="D212" s="88">
        <f t="shared" si="10"/>
        <v>1655.2</v>
      </c>
      <c r="E212" s="81">
        <v>1219.2</v>
      </c>
      <c r="F212" s="79">
        <v>0</v>
      </c>
      <c r="G212" s="79">
        <v>0</v>
      </c>
      <c r="H212" s="50">
        <v>436</v>
      </c>
      <c r="I212" s="54">
        <f t="shared" si="11"/>
        <v>57.6</v>
      </c>
      <c r="J212" s="78">
        <v>0</v>
      </c>
      <c r="K212" s="69">
        <v>57.6</v>
      </c>
    </row>
    <row r="213" spans="1:11" x14ac:dyDescent="0.25">
      <c r="A213" s="12">
        <v>2009.12</v>
      </c>
      <c r="B213" s="54">
        <f t="shared" si="9"/>
        <v>4496.6000000000004</v>
      </c>
      <c r="C213" s="78">
        <v>1320.5</v>
      </c>
      <c r="D213" s="88">
        <f t="shared" si="10"/>
        <v>2243.9</v>
      </c>
      <c r="E213" s="81">
        <v>1794.2</v>
      </c>
      <c r="F213" s="79">
        <v>0</v>
      </c>
      <c r="G213" s="79">
        <v>0</v>
      </c>
      <c r="H213" s="50">
        <v>449.7</v>
      </c>
      <c r="I213" s="54">
        <f t="shared" si="11"/>
        <v>932.2</v>
      </c>
      <c r="J213" s="78">
        <v>3.7</v>
      </c>
      <c r="K213" s="69">
        <v>928.5</v>
      </c>
    </row>
    <row r="214" spans="1:11" x14ac:dyDescent="0.25">
      <c r="A214" s="12">
        <v>2010.01</v>
      </c>
      <c r="B214" s="54">
        <f t="shared" si="9"/>
        <v>2518.6</v>
      </c>
      <c r="C214" s="78">
        <v>1136.5999999999999</v>
      </c>
      <c r="D214" s="88">
        <f t="shared" si="10"/>
        <v>1358.8000000000002</v>
      </c>
      <c r="E214" s="81">
        <v>1022.7</v>
      </c>
      <c r="F214" s="79">
        <v>0</v>
      </c>
      <c r="G214" s="79">
        <v>0</v>
      </c>
      <c r="H214" s="50">
        <v>336.1</v>
      </c>
      <c r="I214" s="54">
        <f t="shared" si="11"/>
        <v>23.2</v>
      </c>
      <c r="J214" s="78">
        <v>0</v>
      </c>
      <c r="K214" s="69">
        <v>23.2</v>
      </c>
    </row>
    <row r="215" spans="1:11" x14ac:dyDescent="0.25">
      <c r="A215" s="12">
        <v>2010.02</v>
      </c>
      <c r="B215" s="54">
        <f t="shared" si="9"/>
        <v>2903.2</v>
      </c>
      <c r="C215" s="78">
        <v>1178.4000000000001</v>
      </c>
      <c r="D215" s="88">
        <f t="shared" si="10"/>
        <v>1710.6999999999998</v>
      </c>
      <c r="E215" s="81">
        <v>1379.1</v>
      </c>
      <c r="F215" s="79">
        <v>0</v>
      </c>
      <c r="G215" s="79">
        <v>0</v>
      </c>
      <c r="H215" s="50">
        <v>331.6</v>
      </c>
      <c r="I215" s="54">
        <f t="shared" si="11"/>
        <v>14.1</v>
      </c>
      <c r="J215" s="78">
        <v>0</v>
      </c>
      <c r="K215" s="69">
        <v>14.1</v>
      </c>
    </row>
    <row r="216" spans="1:11" x14ac:dyDescent="0.25">
      <c r="A216" s="12">
        <v>2010.03</v>
      </c>
      <c r="B216" s="54">
        <f t="shared" si="9"/>
        <v>3157.2</v>
      </c>
      <c r="C216" s="78">
        <v>1433.9</v>
      </c>
      <c r="D216" s="88">
        <f t="shared" si="10"/>
        <v>1707.8</v>
      </c>
      <c r="E216" s="81">
        <v>1415.6</v>
      </c>
      <c r="F216" s="79">
        <v>0</v>
      </c>
      <c r="G216" s="79">
        <v>0</v>
      </c>
      <c r="H216" s="50">
        <v>292.2</v>
      </c>
      <c r="I216" s="54">
        <f t="shared" si="11"/>
        <v>15.5</v>
      </c>
      <c r="J216" s="78">
        <v>0</v>
      </c>
      <c r="K216" s="69">
        <v>15.5</v>
      </c>
    </row>
    <row r="217" spans="1:11" x14ac:dyDescent="0.25">
      <c r="A217" s="12">
        <v>2010.04</v>
      </c>
      <c r="B217" s="54">
        <f t="shared" si="9"/>
        <v>3404.7</v>
      </c>
      <c r="C217" s="78">
        <v>1422.3</v>
      </c>
      <c r="D217" s="88">
        <f t="shared" si="10"/>
        <v>1980.8</v>
      </c>
      <c r="E217" s="81">
        <v>1715.5</v>
      </c>
      <c r="F217" s="79">
        <v>0</v>
      </c>
      <c r="G217" s="79">
        <v>0</v>
      </c>
      <c r="H217" s="50">
        <v>265.3</v>
      </c>
      <c r="I217" s="54">
        <f t="shared" si="11"/>
        <v>1.6</v>
      </c>
      <c r="J217" s="78">
        <v>0</v>
      </c>
      <c r="K217" s="69">
        <v>1.6</v>
      </c>
    </row>
    <row r="218" spans="1:11" x14ac:dyDescent="0.25">
      <c r="A218" s="12">
        <v>2010.05</v>
      </c>
      <c r="B218" s="54">
        <f t="shared" si="9"/>
        <v>3915.1000000000004</v>
      </c>
      <c r="C218" s="78">
        <v>1405.1</v>
      </c>
      <c r="D218" s="88">
        <f t="shared" si="10"/>
        <v>2447.7000000000003</v>
      </c>
      <c r="E218" s="81">
        <v>2152.8000000000002</v>
      </c>
      <c r="F218" s="79">
        <v>0</v>
      </c>
      <c r="G218" s="79">
        <v>0</v>
      </c>
      <c r="H218" s="50">
        <v>294.89999999999998</v>
      </c>
      <c r="I218" s="54">
        <f t="shared" si="11"/>
        <v>62.3</v>
      </c>
      <c r="J218" s="78">
        <v>1</v>
      </c>
      <c r="K218" s="69">
        <v>61.3</v>
      </c>
    </row>
    <row r="219" spans="1:11" x14ac:dyDescent="0.25">
      <c r="A219" s="12">
        <v>2010.06</v>
      </c>
      <c r="B219" s="54">
        <f t="shared" si="9"/>
        <v>3775.8</v>
      </c>
      <c r="C219" s="78">
        <v>1305</v>
      </c>
      <c r="D219" s="88">
        <f t="shared" si="10"/>
        <v>2430.9</v>
      </c>
      <c r="E219" s="81">
        <v>1960.5</v>
      </c>
      <c r="F219" s="79">
        <v>0</v>
      </c>
      <c r="G219" s="79">
        <v>0</v>
      </c>
      <c r="H219" s="50">
        <v>470.4</v>
      </c>
      <c r="I219" s="54">
        <f t="shared" si="11"/>
        <v>39.9</v>
      </c>
      <c r="J219" s="78">
        <v>0.9</v>
      </c>
      <c r="K219" s="69">
        <v>39</v>
      </c>
    </row>
    <row r="220" spans="1:11" x14ac:dyDescent="0.25">
      <c r="A220" s="12">
        <v>2010.07</v>
      </c>
      <c r="B220" s="54">
        <f t="shared" si="9"/>
        <v>3850.7</v>
      </c>
      <c r="C220" s="78">
        <v>1609.8</v>
      </c>
      <c r="D220" s="88">
        <f t="shared" si="10"/>
        <v>2228.6</v>
      </c>
      <c r="E220" s="81">
        <v>1835.9</v>
      </c>
      <c r="F220" s="79">
        <v>0</v>
      </c>
      <c r="G220" s="79">
        <v>0</v>
      </c>
      <c r="H220" s="50">
        <v>392.7</v>
      </c>
      <c r="I220" s="54">
        <f t="shared" si="11"/>
        <v>12.3</v>
      </c>
      <c r="J220" s="78">
        <v>0</v>
      </c>
      <c r="K220" s="69">
        <v>12.3</v>
      </c>
    </row>
    <row r="221" spans="1:11" x14ac:dyDescent="0.25">
      <c r="A221" s="12">
        <v>2010.08</v>
      </c>
      <c r="B221" s="54">
        <f t="shared" si="9"/>
        <v>3526.6</v>
      </c>
      <c r="C221" s="78">
        <v>1290.8</v>
      </c>
      <c r="D221" s="88">
        <f t="shared" si="10"/>
        <v>2230.4</v>
      </c>
      <c r="E221" s="81">
        <v>1701.5</v>
      </c>
      <c r="F221" s="79">
        <v>0</v>
      </c>
      <c r="G221" s="79">
        <v>0</v>
      </c>
      <c r="H221" s="50">
        <v>528.9</v>
      </c>
      <c r="I221" s="54">
        <f t="shared" si="11"/>
        <v>5.4</v>
      </c>
      <c r="J221" s="78">
        <v>0</v>
      </c>
      <c r="K221" s="69">
        <v>5.4</v>
      </c>
    </row>
    <row r="222" spans="1:11" x14ac:dyDescent="0.25">
      <c r="A222" s="12">
        <v>2010.09</v>
      </c>
      <c r="B222" s="54">
        <f t="shared" si="9"/>
        <v>4250</v>
      </c>
      <c r="C222" s="78">
        <v>1313.2</v>
      </c>
      <c r="D222" s="88">
        <f t="shared" si="10"/>
        <v>2909.1</v>
      </c>
      <c r="E222" s="81">
        <v>2190</v>
      </c>
      <c r="F222" s="79">
        <v>0</v>
      </c>
      <c r="G222" s="79">
        <v>0</v>
      </c>
      <c r="H222" s="50">
        <v>719.1</v>
      </c>
      <c r="I222" s="54">
        <f t="shared" si="11"/>
        <v>27.7</v>
      </c>
      <c r="J222" s="78">
        <v>0</v>
      </c>
      <c r="K222" s="69">
        <v>27.7</v>
      </c>
    </row>
    <row r="223" spans="1:11" x14ac:dyDescent="0.25">
      <c r="A223" s="12">
        <v>2010.1</v>
      </c>
      <c r="B223" s="54">
        <f t="shared" si="9"/>
        <v>4804.7999999999993</v>
      </c>
      <c r="C223" s="78">
        <v>1528.4</v>
      </c>
      <c r="D223" s="88">
        <f t="shared" si="10"/>
        <v>3271.5</v>
      </c>
      <c r="E223" s="81">
        <v>2293.5</v>
      </c>
      <c r="F223" s="79">
        <v>0</v>
      </c>
      <c r="G223" s="79">
        <v>0</v>
      </c>
      <c r="H223" s="50">
        <v>978</v>
      </c>
      <c r="I223" s="54">
        <f t="shared" si="11"/>
        <v>4.9000000000000004</v>
      </c>
      <c r="J223" s="78">
        <v>2.4</v>
      </c>
      <c r="K223" s="69">
        <v>2.5</v>
      </c>
    </row>
    <row r="224" spans="1:11" x14ac:dyDescent="0.25">
      <c r="A224" s="12">
        <v>2010.11</v>
      </c>
      <c r="B224" s="54">
        <f t="shared" si="9"/>
        <v>4642.5999999999995</v>
      </c>
      <c r="C224" s="78">
        <v>1726.3</v>
      </c>
      <c r="D224" s="88">
        <f t="shared" si="10"/>
        <v>2902.9</v>
      </c>
      <c r="E224" s="81">
        <v>1676</v>
      </c>
      <c r="F224" s="79">
        <v>0</v>
      </c>
      <c r="G224" s="79">
        <v>0</v>
      </c>
      <c r="H224" s="50">
        <v>1226.9000000000001</v>
      </c>
      <c r="I224" s="54">
        <f t="shared" si="11"/>
        <v>13.4</v>
      </c>
      <c r="J224" s="78">
        <v>0</v>
      </c>
      <c r="K224" s="69">
        <v>13.4</v>
      </c>
    </row>
    <row r="225" spans="1:11" x14ac:dyDescent="0.25">
      <c r="A225" s="12">
        <v>2010.12</v>
      </c>
      <c r="B225" s="54">
        <f t="shared" si="9"/>
        <v>4890.8</v>
      </c>
      <c r="C225" s="78">
        <v>2066.3000000000002</v>
      </c>
      <c r="D225" s="88">
        <f t="shared" si="10"/>
        <v>2357</v>
      </c>
      <c r="E225" s="81">
        <v>1705.9</v>
      </c>
      <c r="F225" s="79">
        <v>0</v>
      </c>
      <c r="G225" s="79">
        <v>0</v>
      </c>
      <c r="H225" s="50">
        <v>651.1</v>
      </c>
      <c r="I225" s="54">
        <f t="shared" si="11"/>
        <v>467.5</v>
      </c>
      <c r="J225" s="78">
        <v>1.8</v>
      </c>
      <c r="K225" s="69">
        <v>465.7</v>
      </c>
    </row>
    <row r="226" spans="1:11" x14ac:dyDescent="0.25">
      <c r="A226" s="12">
        <v>2011.01</v>
      </c>
      <c r="B226" s="54">
        <f t="shared" si="9"/>
        <v>3759.1</v>
      </c>
      <c r="C226" s="78">
        <v>1735.2</v>
      </c>
      <c r="D226" s="88">
        <f t="shared" si="10"/>
        <v>1771.3</v>
      </c>
      <c r="E226" s="81">
        <v>1533.1</v>
      </c>
      <c r="F226" s="79">
        <v>0</v>
      </c>
      <c r="G226" s="79">
        <v>0</v>
      </c>
      <c r="H226" s="50">
        <v>238.2</v>
      </c>
      <c r="I226" s="54">
        <f t="shared" si="11"/>
        <v>252.6</v>
      </c>
      <c r="J226" s="78">
        <v>0</v>
      </c>
      <c r="K226" s="69">
        <v>252.6</v>
      </c>
    </row>
    <row r="227" spans="1:11" x14ac:dyDescent="0.25">
      <c r="A227" s="12">
        <v>2011.02</v>
      </c>
      <c r="B227" s="54">
        <f t="shared" si="9"/>
        <v>2963.9</v>
      </c>
      <c r="C227" s="78">
        <v>1407.7</v>
      </c>
      <c r="D227" s="88">
        <f t="shared" si="10"/>
        <v>1304.3</v>
      </c>
      <c r="E227" s="81">
        <v>1027.0999999999999</v>
      </c>
      <c r="F227" s="79">
        <v>0</v>
      </c>
      <c r="G227" s="79">
        <v>0</v>
      </c>
      <c r="H227" s="50">
        <v>277.2</v>
      </c>
      <c r="I227" s="54">
        <f t="shared" si="11"/>
        <v>251.9</v>
      </c>
      <c r="J227" s="78">
        <v>0</v>
      </c>
      <c r="K227" s="69">
        <v>251.9</v>
      </c>
    </row>
    <row r="228" spans="1:11" x14ac:dyDescent="0.25">
      <c r="A228" s="12">
        <v>2011.03</v>
      </c>
      <c r="B228" s="54">
        <f t="shared" si="9"/>
        <v>3856.2</v>
      </c>
      <c r="C228" s="78">
        <v>1683.8</v>
      </c>
      <c r="D228" s="88">
        <f t="shared" si="10"/>
        <v>2166.6999999999998</v>
      </c>
      <c r="E228" s="81">
        <v>1626.6</v>
      </c>
      <c r="F228" s="79">
        <v>0</v>
      </c>
      <c r="G228" s="79">
        <v>0</v>
      </c>
      <c r="H228" s="50">
        <v>540.1</v>
      </c>
      <c r="I228" s="54">
        <f t="shared" si="11"/>
        <v>5.7</v>
      </c>
      <c r="J228" s="78">
        <v>2.6</v>
      </c>
      <c r="K228" s="69">
        <v>3.1</v>
      </c>
    </row>
    <row r="229" spans="1:11" x14ac:dyDescent="0.25">
      <c r="A229" s="12">
        <v>2011.04</v>
      </c>
      <c r="B229" s="54">
        <f t="shared" si="9"/>
        <v>3506.9999999999995</v>
      </c>
      <c r="C229" s="78">
        <v>1412.7</v>
      </c>
      <c r="D229" s="88">
        <f t="shared" si="10"/>
        <v>2084.1999999999998</v>
      </c>
      <c r="E229" s="81">
        <v>1825.7</v>
      </c>
      <c r="F229" s="79">
        <v>0</v>
      </c>
      <c r="G229" s="79">
        <v>0</v>
      </c>
      <c r="H229" s="50">
        <v>258.5</v>
      </c>
      <c r="I229" s="54">
        <f t="shared" si="11"/>
        <v>10.1</v>
      </c>
      <c r="J229" s="78">
        <v>0</v>
      </c>
      <c r="K229" s="69">
        <v>10.1</v>
      </c>
    </row>
    <row r="230" spans="1:11" x14ac:dyDescent="0.25">
      <c r="A230" s="12">
        <v>2011.05</v>
      </c>
      <c r="B230" s="54">
        <f t="shared" si="9"/>
        <v>4515.5</v>
      </c>
      <c r="C230" s="78">
        <v>2149</v>
      </c>
      <c r="D230" s="88">
        <f t="shared" si="10"/>
        <v>2309.3999999999996</v>
      </c>
      <c r="E230" s="81">
        <v>2110.6999999999998</v>
      </c>
      <c r="F230" s="79">
        <v>0</v>
      </c>
      <c r="G230" s="79">
        <v>0</v>
      </c>
      <c r="H230" s="50">
        <v>198.7</v>
      </c>
      <c r="I230" s="54">
        <f t="shared" si="11"/>
        <v>57.1</v>
      </c>
      <c r="J230" s="78">
        <v>0.6</v>
      </c>
      <c r="K230" s="69">
        <v>56.5</v>
      </c>
    </row>
    <row r="231" spans="1:11" x14ac:dyDescent="0.25">
      <c r="A231" s="12">
        <v>2011.06</v>
      </c>
      <c r="B231" s="54">
        <f t="shared" si="9"/>
        <v>4019.1</v>
      </c>
      <c r="C231" s="78">
        <v>1299.7</v>
      </c>
      <c r="D231" s="88">
        <f t="shared" si="10"/>
        <v>2715.5</v>
      </c>
      <c r="E231" s="81">
        <v>2101.1999999999998</v>
      </c>
      <c r="F231" s="79">
        <v>0</v>
      </c>
      <c r="G231" s="79">
        <v>0</v>
      </c>
      <c r="H231" s="50">
        <v>614.29999999999995</v>
      </c>
      <c r="I231" s="54">
        <f t="shared" si="11"/>
        <v>3.9000000000000004</v>
      </c>
      <c r="J231" s="78">
        <v>1.2</v>
      </c>
      <c r="K231" s="69">
        <v>2.7</v>
      </c>
    </row>
    <row r="232" spans="1:11" x14ac:dyDescent="0.25">
      <c r="A232" s="12">
        <v>2011.07</v>
      </c>
      <c r="B232" s="54">
        <f t="shared" si="9"/>
        <v>6074</v>
      </c>
      <c r="C232" s="78">
        <v>2953.5</v>
      </c>
      <c r="D232" s="88">
        <f t="shared" si="10"/>
        <v>3115.6</v>
      </c>
      <c r="E232" s="81">
        <v>2477.6999999999998</v>
      </c>
      <c r="F232" s="79">
        <v>0</v>
      </c>
      <c r="G232" s="79">
        <v>0</v>
      </c>
      <c r="H232" s="50">
        <v>637.9</v>
      </c>
      <c r="I232" s="54">
        <f t="shared" si="11"/>
        <v>4.9000000000000004</v>
      </c>
      <c r="J232" s="78">
        <v>0</v>
      </c>
      <c r="K232" s="69">
        <v>4.9000000000000004</v>
      </c>
    </row>
    <row r="233" spans="1:11" x14ac:dyDescent="0.25">
      <c r="A233" s="12">
        <v>2011.08</v>
      </c>
      <c r="B233" s="54">
        <f t="shared" si="9"/>
        <v>5601.7</v>
      </c>
      <c r="C233" s="78">
        <v>2712.7</v>
      </c>
      <c r="D233" s="88">
        <f t="shared" si="10"/>
        <v>2871.5</v>
      </c>
      <c r="E233" s="81">
        <v>2372.6999999999998</v>
      </c>
      <c r="F233" s="79">
        <v>0</v>
      </c>
      <c r="G233" s="79">
        <v>0</v>
      </c>
      <c r="H233" s="50">
        <v>498.8</v>
      </c>
      <c r="I233" s="54">
        <f t="shared" si="11"/>
        <v>17.5</v>
      </c>
      <c r="J233" s="78">
        <v>0</v>
      </c>
      <c r="K233" s="69">
        <v>17.5</v>
      </c>
    </row>
    <row r="234" spans="1:11" x14ac:dyDescent="0.25">
      <c r="A234" s="12">
        <v>2011.09</v>
      </c>
      <c r="B234" s="54">
        <f t="shared" si="9"/>
        <v>5944.1999999999989</v>
      </c>
      <c r="C234" s="78">
        <v>2669.2</v>
      </c>
      <c r="D234" s="88">
        <f t="shared" si="10"/>
        <v>3187.1</v>
      </c>
      <c r="E234" s="81">
        <v>2278</v>
      </c>
      <c r="F234" s="79">
        <v>0</v>
      </c>
      <c r="G234" s="79">
        <v>0</v>
      </c>
      <c r="H234" s="50">
        <v>909.1</v>
      </c>
      <c r="I234" s="54">
        <f t="shared" si="11"/>
        <v>87.9</v>
      </c>
      <c r="J234" s="78">
        <v>0</v>
      </c>
      <c r="K234" s="69">
        <v>87.9</v>
      </c>
    </row>
    <row r="235" spans="1:11" x14ac:dyDescent="0.25">
      <c r="A235" s="12">
        <v>2011.1</v>
      </c>
      <c r="B235" s="54">
        <f t="shared" si="9"/>
        <v>5635.1999999999989</v>
      </c>
      <c r="C235" s="78">
        <v>2661.7</v>
      </c>
      <c r="D235" s="88">
        <f t="shared" si="10"/>
        <v>2940.6</v>
      </c>
      <c r="E235" s="81">
        <v>2549.1999999999998</v>
      </c>
      <c r="F235" s="79">
        <v>0</v>
      </c>
      <c r="G235" s="79">
        <v>0</v>
      </c>
      <c r="H235" s="50">
        <v>391.4</v>
      </c>
      <c r="I235" s="54">
        <f t="shared" si="11"/>
        <v>32.9</v>
      </c>
      <c r="J235" s="78">
        <v>0</v>
      </c>
      <c r="K235" s="69">
        <v>32.9</v>
      </c>
    </row>
    <row r="236" spans="1:11" x14ac:dyDescent="0.25">
      <c r="A236" s="12">
        <v>2011.11</v>
      </c>
      <c r="B236" s="54">
        <f t="shared" si="9"/>
        <v>3476.4</v>
      </c>
      <c r="C236" s="78">
        <v>1781.9</v>
      </c>
      <c r="D236" s="88">
        <f t="shared" si="10"/>
        <v>1680.6000000000001</v>
      </c>
      <c r="E236" s="81">
        <v>1478.9</v>
      </c>
      <c r="F236" s="79">
        <v>0</v>
      </c>
      <c r="G236" s="79">
        <v>0</v>
      </c>
      <c r="H236" s="50">
        <v>201.7</v>
      </c>
      <c r="I236" s="54">
        <f t="shared" si="11"/>
        <v>13.899999999999999</v>
      </c>
      <c r="J236" s="78">
        <v>12.2</v>
      </c>
      <c r="K236" s="69">
        <v>1.7</v>
      </c>
    </row>
    <row r="237" spans="1:11" x14ac:dyDescent="0.25">
      <c r="A237" s="12">
        <v>2011.12</v>
      </c>
      <c r="B237" s="54">
        <f t="shared" si="9"/>
        <v>4154.5</v>
      </c>
      <c r="C237" s="78">
        <v>1974</v>
      </c>
      <c r="D237" s="88">
        <f t="shared" si="10"/>
        <v>2075.6</v>
      </c>
      <c r="E237" s="81">
        <v>1647.5</v>
      </c>
      <c r="F237" s="79">
        <v>0</v>
      </c>
      <c r="G237" s="79">
        <v>0</v>
      </c>
      <c r="H237" s="50">
        <v>428.1</v>
      </c>
      <c r="I237" s="54">
        <f t="shared" si="11"/>
        <v>104.9</v>
      </c>
      <c r="J237" s="78">
        <v>3.7</v>
      </c>
      <c r="K237" s="69">
        <v>101.2</v>
      </c>
    </row>
    <row r="238" spans="1:11" x14ac:dyDescent="0.25">
      <c r="A238" s="12">
        <v>2012.01</v>
      </c>
      <c r="B238" s="54">
        <f t="shared" si="9"/>
        <v>4899.2</v>
      </c>
      <c r="C238" s="78">
        <v>2377.1999999999998</v>
      </c>
      <c r="D238" s="88">
        <f t="shared" si="10"/>
        <v>2457</v>
      </c>
      <c r="E238" s="81">
        <v>2052.4</v>
      </c>
      <c r="F238" s="79">
        <v>0</v>
      </c>
      <c r="G238" s="79">
        <v>0</v>
      </c>
      <c r="H238" s="50">
        <v>404.6</v>
      </c>
      <c r="I238" s="54">
        <f t="shared" si="11"/>
        <v>65</v>
      </c>
      <c r="J238" s="78">
        <v>0</v>
      </c>
      <c r="K238" s="69">
        <v>65</v>
      </c>
    </row>
    <row r="239" spans="1:11" x14ac:dyDescent="0.25">
      <c r="A239" s="12">
        <v>2012.02</v>
      </c>
      <c r="B239" s="54">
        <f t="shared" si="9"/>
        <v>4213.0000000000009</v>
      </c>
      <c r="C239" s="78">
        <v>2446.3000000000002</v>
      </c>
      <c r="D239" s="88">
        <f t="shared" si="10"/>
        <v>1766.6000000000001</v>
      </c>
      <c r="E239" s="81">
        <v>1546.4</v>
      </c>
      <c r="F239" s="79">
        <v>0</v>
      </c>
      <c r="G239" s="79">
        <v>0</v>
      </c>
      <c r="H239" s="50">
        <v>220.2</v>
      </c>
      <c r="I239" s="54">
        <f t="shared" si="11"/>
        <v>0.1</v>
      </c>
      <c r="J239" s="78">
        <v>0</v>
      </c>
      <c r="K239" s="69">
        <v>0.1</v>
      </c>
    </row>
    <row r="240" spans="1:11" x14ac:dyDescent="0.25">
      <c r="A240" s="12">
        <v>2012.03</v>
      </c>
      <c r="B240" s="54">
        <f t="shared" si="9"/>
        <v>5090.5</v>
      </c>
      <c r="C240" s="78">
        <v>2502.4</v>
      </c>
      <c r="D240" s="88">
        <f t="shared" si="10"/>
        <v>2586.1999999999998</v>
      </c>
      <c r="E240" s="81">
        <v>2035.7</v>
      </c>
      <c r="F240" s="79">
        <v>0</v>
      </c>
      <c r="G240" s="79">
        <v>0</v>
      </c>
      <c r="H240" s="50">
        <v>550.5</v>
      </c>
      <c r="I240" s="54">
        <f t="shared" si="11"/>
        <v>1.9</v>
      </c>
      <c r="J240" s="78">
        <v>0</v>
      </c>
      <c r="K240" s="69">
        <v>1.9</v>
      </c>
    </row>
    <row r="241" spans="1:11" x14ac:dyDescent="0.25">
      <c r="A241" s="12">
        <v>2012.04</v>
      </c>
      <c r="B241" s="54">
        <f t="shared" si="9"/>
        <v>4846.8000000000011</v>
      </c>
      <c r="C241" s="78">
        <v>2230.8000000000002</v>
      </c>
      <c r="D241" s="88">
        <f t="shared" si="10"/>
        <v>2614.4</v>
      </c>
      <c r="E241" s="81">
        <v>2073.4</v>
      </c>
      <c r="F241" s="79">
        <v>0</v>
      </c>
      <c r="G241" s="79">
        <v>0</v>
      </c>
      <c r="H241" s="50">
        <v>541</v>
      </c>
      <c r="I241" s="54">
        <f t="shared" si="11"/>
        <v>1.6</v>
      </c>
      <c r="J241" s="78">
        <v>0</v>
      </c>
      <c r="K241" s="69">
        <v>1.6</v>
      </c>
    </row>
    <row r="242" spans="1:11" x14ac:dyDescent="0.25">
      <c r="A242" s="12">
        <v>2012.05</v>
      </c>
      <c r="B242" s="54">
        <f t="shared" si="9"/>
        <v>5042.4999999999991</v>
      </c>
      <c r="C242" s="78">
        <v>2289.1999999999998</v>
      </c>
      <c r="D242" s="88">
        <f t="shared" si="10"/>
        <v>2747.8999999999996</v>
      </c>
      <c r="E242" s="81">
        <v>2218.6999999999998</v>
      </c>
      <c r="F242" s="79">
        <v>0</v>
      </c>
      <c r="G242" s="79">
        <v>0</v>
      </c>
      <c r="H242" s="50">
        <v>529.20000000000005</v>
      </c>
      <c r="I242" s="54">
        <f t="shared" si="11"/>
        <v>5.4</v>
      </c>
      <c r="J242" s="78">
        <v>0</v>
      </c>
      <c r="K242" s="69">
        <v>5.4</v>
      </c>
    </row>
    <row r="243" spans="1:11" x14ac:dyDescent="0.25">
      <c r="A243" s="12">
        <v>2012.06</v>
      </c>
      <c r="B243" s="54">
        <f t="shared" si="9"/>
        <v>4584.0999999999995</v>
      </c>
      <c r="C243" s="78">
        <v>1820.1</v>
      </c>
      <c r="D243" s="88">
        <f t="shared" si="10"/>
        <v>2751.1</v>
      </c>
      <c r="E243" s="81">
        <v>2127.5</v>
      </c>
      <c r="F243" s="79">
        <v>0</v>
      </c>
      <c r="G243" s="79">
        <v>0</v>
      </c>
      <c r="H243" s="50">
        <v>623.6</v>
      </c>
      <c r="I243" s="54">
        <f t="shared" si="11"/>
        <v>12.9</v>
      </c>
      <c r="J243" s="78">
        <v>0</v>
      </c>
      <c r="K243" s="69">
        <v>12.9</v>
      </c>
    </row>
    <row r="244" spans="1:11" x14ac:dyDescent="0.25">
      <c r="A244" s="12">
        <v>2012.07</v>
      </c>
      <c r="B244" s="54">
        <f t="shared" si="9"/>
        <v>5262.9</v>
      </c>
      <c r="C244" s="78">
        <v>2336.6999999999998</v>
      </c>
      <c r="D244" s="88">
        <f t="shared" si="10"/>
        <v>2847.6</v>
      </c>
      <c r="E244" s="81">
        <v>2608.9</v>
      </c>
      <c r="F244" s="79">
        <v>0</v>
      </c>
      <c r="G244" s="79">
        <v>0</v>
      </c>
      <c r="H244" s="50">
        <v>238.7</v>
      </c>
      <c r="I244" s="54">
        <f t="shared" si="11"/>
        <v>78.599999999999994</v>
      </c>
      <c r="J244" s="78">
        <v>0</v>
      </c>
      <c r="K244" s="69">
        <v>78.599999999999994</v>
      </c>
    </row>
    <row r="245" spans="1:11" x14ac:dyDescent="0.25">
      <c r="A245" s="12">
        <v>2012.08</v>
      </c>
      <c r="B245" s="54">
        <f t="shared" si="9"/>
        <v>5077.0999999999995</v>
      </c>
      <c r="C245" s="78">
        <v>2372.3000000000002</v>
      </c>
      <c r="D245" s="88">
        <f t="shared" si="10"/>
        <v>2510.8999999999996</v>
      </c>
      <c r="E245" s="81">
        <v>2250.6999999999998</v>
      </c>
      <c r="F245" s="79">
        <v>0</v>
      </c>
      <c r="G245" s="79">
        <v>0</v>
      </c>
      <c r="H245" s="50">
        <v>260.2</v>
      </c>
      <c r="I245" s="54">
        <f t="shared" si="11"/>
        <v>193.9</v>
      </c>
      <c r="J245" s="78">
        <v>0</v>
      </c>
      <c r="K245" s="69">
        <v>193.9</v>
      </c>
    </row>
    <row r="246" spans="1:11" x14ac:dyDescent="0.25">
      <c r="A246" s="12">
        <v>2012.09</v>
      </c>
      <c r="B246" s="54">
        <f t="shared" si="9"/>
        <v>5825</v>
      </c>
      <c r="C246" s="78">
        <v>3669.1</v>
      </c>
      <c r="D246" s="88">
        <f t="shared" si="10"/>
        <v>2155.2000000000003</v>
      </c>
      <c r="E246" s="81">
        <v>1850.4</v>
      </c>
      <c r="F246" s="79">
        <v>0</v>
      </c>
      <c r="G246" s="79">
        <v>0</v>
      </c>
      <c r="H246" s="50">
        <v>304.8</v>
      </c>
      <c r="I246" s="54">
        <f t="shared" si="11"/>
        <v>0.7</v>
      </c>
      <c r="J246" s="78">
        <v>0</v>
      </c>
      <c r="K246" s="69">
        <v>0.7</v>
      </c>
    </row>
    <row r="247" spans="1:11" x14ac:dyDescent="0.25">
      <c r="A247" s="12">
        <v>2012.1</v>
      </c>
      <c r="B247" s="54">
        <f t="shared" si="9"/>
        <v>5414.3</v>
      </c>
      <c r="C247" s="78">
        <v>2636.9</v>
      </c>
      <c r="D247" s="88">
        <f t="shared" si="10"/>
        <v>2676.1</v>
      </c>
      <c r="E247" s="81">
        <v>2009.7</v>
      </c>
      <c r="F247" s="79">
        <v>0</v>
      </c>
      <c r="G247" s="79">
        <v>0</v>
      </c>
      <c r="H247" s="50">
        <v>666.4</v>
      </c>
      <c r="I247" s="54">
        <f t="shared" si="11"/>
        <v>101.3</v>
      </c>
      <c r="J247" s="78">
        <v>0</v>
      </c>
      <c r="K247" s="69">
        <v>101.3</v>
      </c>
    </row>
    <row r="248" spans="1:11" x14ac:dyDescent="0.25">
      <c r="A248" s="12">
        <v>2012.11</v>
      </c>
      <c r="B248" s="54">
        <f t="shared" si="9"/>
        <v>5165.7999999999993</v>
      </c>
      <c r="C248" s="78">
        <v>2254.6999999999998</v>
      </c>
      <c r="D248" s="88">
        <f t="shared" si="10"/>
        <v>2886.6</v>
      </c>
      <c r="E248" s="81">
        <v>2009.3</v>
      </c>
      <c r="F248" s="79">
        <v>0</v>
      </c>
      <c r="G248" s="79">
        <v>0</v>
      </c>
      <c r="H248" s="50">
        <v>877.3</v>
      </c>
      <c r="I248" s="54">
        <f t="shared" si="11"/>
        <v>24.5</v>
      </c>
      <c r="J248" s="78">
        <v>0</v>
      </c>
      <c r="K248" s="69">
        <v>24.5</v>
      </c>
    </row>
    <row r="249" spans="1:11" x14ac:dyDescent="0.25">
      <c r="A249" s="12">
        <v>2012.12</v>
      </c>
      <c r="B249" s="54">
        <f t="shared" si="9"/>
        <v>6362.7999999999993</v>
      </c>
      <c r="C249" s="78">
        <v>3227.6</v>
      </c>
      <c r="D249" s="88">
        <f t="shared" si="10"/>
        <v>3035.3</v>
      </c>
      <c r="E249" s="81">
        <v>1799.9</v>
      </c>
      <c r="F249" s="79">
        <v>0</v>
      </c>
      <c r="G249" s="79">
        <v>0</v>
      </c>
      <c r="H249" s="50">
        <v>1235.4000000000001</v>
      </c>
      <c r="I249" s="54">
        <f t="shared" si="11"/>
        <v>99.9</v>
      </c>
      <c r="J249" s="78">
        <v>0</v>
      </c>
      <c r="K249" s="69">
        <v>99.9</v>
      </c>
    </row>
    <row r="250" spans="1:11" x14ac:dyDescent="0.25">
      <c r="A250" s="12">
        <v>2013.01</v>
      </c>
      <c r="B250" s="54">
        <f t="shared" si="9"/>
        <v>6144.5999999999995</v>
      </c>
      <c r="C250" s="78">
        <v>3283.6</v>
      </c>
      <c r="D250" s="88">
        <f t="shared" si="10"/>
        <v>2788.7</v>
      </c>
      <c r="E250" s="81">
        <v>2051.1</v>
      </c>
      <c r="F250" s="79">
        <v>0</v>
      </c>
      <c r="G250" s="79">
        <v>0</v>
      </c>
      <c r="H250" s="50">
        <v>737.6</v>
      </c>
      <c r="I250" s="54">
        <f t="shared" si="11"/>
        <v>72.3</v>
      </c>
      <c r="J250" s="78">
        <v>0</v>
      </c>
      <c r="K250" s="69">
        <v>72.3</v>
      </c>
    </row>
    <row r="251" spans="1:11" x14ac:dyDescent="0.25">
      <c r="A251" s="12">
        <v>2013.02</v>
      </c>
      <c r="B251" s="54">
        <f t="shared" si="9"/>
        <v>5549.5</v>
      </c>
      <c r="C251" s="78">
        <v>2782.9</v>
      </c>
      <c r="D251" s="88">
        <f t="shared" si="10"/>
        <v>2581.1</v>
      </c>
      <c r="E251" s="81">
        <v>2040</v>
      </c>
      <c r="F251" s="79">
        <v>0</v>
      </c>
      <c r="G251" s="79">
        <v>0</v>
      </c>
      <c r="H251" s="50">
        <v>541.1</v>
      </c>
      <c r="I251" s="54">
        <f t="shared" si="11"/>
        <v>185.5</v>
      </c>
      <c r="J251" s="78">
        <v>0</v>
      </c>
      <c r="K251" s="69">
        <v>185.5</v>
      </c>
    </row>
    <row r="252" spans="1:11" x14ac:dyDescent="0.25">
      <c r="A252" s="12">
        <v>2013.03</v>
      </c>
      <c r="B252" s="54">
        <f t="shared" si="9"/>
        <v>5640.2</v>
      </c>
      <c r="C252" s="78">
        <v>2666.3</v>
      </c>
      <c r="D252" s="88">
        <f t="shared" si="10"/>
        <v>2958</v>
      </c>
      <c r="E252" s="81">
        <v>2235.1</v>
      </c>
      <c r="F252" s="79">
        <v>0</v>
      </c>
      <c r="G252" s="79">
        <v>0</v>
      </c>
      <c r="H252" s="50">
        <v>722.9</v>
      </c>
      <c r="I252" s="54">
        <f t="shared" si="11"/>
        <v>15.9</v>
      </c>
      <c r="J252" s="78">
        <v>0</v>
      </c>
      <c r="K252" s="69">
        <v>15.9</v>
      </c>
    </row>
    <row r="253" spans="1:11" x14ac:dyDescent="0.25">
      <c r="A253" s="12">
        <v>2013.04</v>
      </c>
      <c r="B253" s="54">
        <f t="shared" si="9"/>
        <v>7075.1</v>
      </c>
      <c r="C253" s="78">
        <v>2914.4</v>
      </c>
      <c r="D253" s="88">
        <f t="shared" si="10"/>
        <v>4133.1000000000004</v>
      </c>
      <c r="E253" s="81">
        <v>3649.6</v>
      </c>
      <c r="F253" s="79">
        <v>0</v>
      </c>
      <c r="G253" s="79">
        <v>0</v>
      </c>
      <c r="H253" s="50">
        <v>483.5</v>
      </c>
      <c r="I253" s="54">
        <f t="shared" si="11"/>
        <v>27.6</v>
      </c>
      <c r="J253" s="78">
        <v>0</v>
      </c>
      <c r="K253" s="69">
        <v>27.6</v>
      </c>
    </row>
    <row r="254" spans="1:11" x14ac:dyDescent="0.25">
      <c r="A254" s="12">
        <v>2013.05</v>
      </c>
      <c r="B254" s="54">
        <f t="shared" si="9"/>
        <v>8306</v>
      </c>
      <c r="C254" s="78">
        <v>2700.3</v>
      </c>
      <c r="D254" s="88">
        <f t="shared" si="10"/>
        <v>3588.4</v>
      </c>
      <c r="E254" s="81">
        <v>3013.9</v>
      </c>
      <c r="F254" s="79">
        <v>0</v>
      </c>
      <c r="G254" s="79">
        <v>0</v>
      </c>
      <c r="H254" s="50">
        <v>574.5</v>
      </c>
      <c r="I254" s="54">
        <f t="shared" si="11"/>
        <v>2017.3</v>
      </c>
      <c r="J254" s="78">
        <v>0</v>
      </c>
      <c r="K254" s="69">
        <v>2017.3</v>
      </c>
    </row>
    <row r="255" spans="1:11" x14ac:dyDescent="0.25">
      <c r="A255" s="12">
        <v>2013.06</v>
      </c>
      <c r="B255" s="54">
        <f t="shared" si="9"/>
        <v>6862.9000000000005</v>
      </c>
      <c r="C255" s="78">
        <v>3616.4</v>
      </c>
      <c r="D255" s="88">
        <f t="shared" si="10"/>
        <v>3164.9</v>
      </c>
      <c r="E255" s="81">
        <v>2819.4</v>
      </c>
      <c r="F255" s="79">
        <v>0</v>
      </c>
      <c r="G255" s="79">
        <v>0</v>
      </c>
      <c r="H255" s="50">
        <v>345.5</v>
      </c>
      <c r="I255" s="54">
        <f t="shared" si="11"/>
        <v>81.599999999999994</v>
      </c>
      <c r="J255" s="78">
        <v>0</v>
      </c>
      <c r="K255" s="69">
        <v>81.599999999999994</v>
      </c>
    </row>
    <row r="256" spans="1:11" x14ac:dyDescent="0.25">
      <c r="A256" s="12">
        <v>2013.07</v>
      </c>
      <c r="B256" s="54">
        <f t="shared" si="9"/>
        <v>7601.5999999999995</v>
      </c>
      <c r="C256" s="78">
        <v>3569.6</v>
      </c>
      <c r="D256" s="88">
        <f t="shared" si="10"/>
        <v>3889.8</v>
      </c>
      <c r="E256" s="81">
        <v>3137.5</v>
      </c>
      <c r="F256" s="79">
        <v>0</v>
      </c>
      <c r="G256" s="79">
        <v>0</v>
      </c>
      <c r="H256" s="50">
        <v>752.3</v>
      </c>
      <c r="I256" s="54">
        <f t="shared" si="11"/>
        <v>142.19999999999999</v>
      </c>
      <c r="J256" s="78">
        <v>0</v>
      </c>
      <c r="K256" s="69">
        <v>142.19999999999999</v>
      </c>
    </row>
    <row r="257" spans="1:11" x14ac:dyDescent="0.25">
      <c r="A257" s="12">
        <v>2013.08</v>
      </c>
      <c r="B257" s="54">
        <f t="shared" si="9"/>
        <v>7853.7</v>
      </c>
      <c r="C257" s="78">
        <v>3303.2</v>
      </c>
      <c r="D257" s="88">
        <f t="shared" si="10"/>
        <v>4548</v>
      </c>
      <c r="E257" s="81">
        <v>3195.2</v>
      </c>
      <c r="F257" s="79">
        <v>0</v>
      </c>
      <c r="G257" s="79">
        <v>0</v>
      </c>
      <c r="H257" s="50">
        <v>1352.8</v>
      </c>
      <c r="I257" s="54">
        <f t="shared" si="11"/>
        <v>2.5</v>
      </c>
      <c r="J257" s="78">
        <v>0</v>
      </c>
      <c r="K257" s="69">
        <v>2.5</v>
      </c>
    </row>
    <row r="258" spans="1:11" x14ac:dyDescent="0.25">
      <c r="A258" s="12">
        <v>2013.09</v>
      </c>
      <c r="B258" s="54">
        <f t="shared" si="9"/>
        <v>8933.6999999999989</v>
      </c>
      <c r="C258" s="78">
        <v>3686.6</v>
      </c>
      <c r="D258" s="88">
        <f t="shared" si="10"/>
        <v>4235.7</v>
      </c>
      <c r="E258" s="81">
        <v>3667.6</v>
      </c>
      <c r="F258" s="79">
        <v>0</v>
      </c>
      <c r="G258" s="79">
        <v>0</v>
      </c>
      <c r="H258" s="50">
        <v>568.1</v>
      </c>
      <c r="I258" s="54">
        <f t="shared" si="11"/>
        <v>1011.4</v>
      </c>
      <c r="J258" s="78">
        <v>0</v>
      </c>
      <c r="K258" s="69">
        <v>1011.4</v>
      </c>
    </row>
    <row r="259" spans="1:11" x14ac:dyDescent="0.25">
      <c r="A259" s="12">
        <v>2013.1</v>
      </c>
      <c r="B259" s="54">
        <f t="shared" si="9"/>
        <v>10192.300000000001</v>
      </c>
      <c r="C259" s="78">
        <v>4451.3</v>
      </c>
      <c r="D259" s="88">
        <f t="shared" si="10"/>
        <v>4379.1000000000004</v>
      </c>
      <c r="E259" s="81">
        <v>4149</v>
      </c>
      <c r="F259" s="79">
        <v>0</v>
      </c>
      <c r="G259" s="79">
        <v>0</v>
      </c>
      <c r="H259" s="50">
        <v>230.1</v>
      </c>
      <c r="I259" s="54">
        <f t="shared" si="11"/>
        <v>1361.9</v>
      </c>
      <c r="J259" s="78">
        <v>0</v>
      </c>
      <c r="K259" s="69">
        <v>1361.9</v>
      </c>
    </row>
    <row r="260" spans="1:11" x14ac:dyDescent="0.25">
      <c r="A260" s="12">
        <v>2013.11</v>
      </c>
      <c r="B260" s="54">
        <f t="shared" si="9"/>
        <v>7692</v>
      </c>
      <c r="C260" s="78">
        <v>4134.2</v>
      </c>
      <c r="D260" s="88">
        <f t="shared" si="10"/>
        <v>3501.9</v>
      </c>
      <c r="E260" s="81">
        <v>3124.8</v>
      </c>
      <c r="F260" s="79">
        <v>0</v>
      </c>
      <c r="G260" s="79">
        <v>0</v>
      </c>
      <c r="H260" s="50">
        <v>377.1</v>
      </c>
      <c r="I260" s="54">
        <f t="shared" si="11"/>
        <v>55.9</v>
      </c>
      <c r="J260" s="78">
        <v>0</v>
      </c>
      <c r="K260" s="69">
        <v>55.9</v>
      </c>
    </row>
    <row r="261" spans="1:11" x14ac:dyDescent="0.25">
      <c r="A261" s="12">
        <v>2013.12</v>
      </c>
      <c r="B261" s="54">
        <f t="shared" si="9"/>
        <v>8895.3999999999978</v>
      </c>
      <c r="C261" s="78">
        <v>4154.8999999999996</v>
      </c>
      <c r="D261" s="88">
        <f t="shared" si="10"/>
        <v>4625.2</v>
      </c>
      <c r="E261" s="81">
        <v>3408.1</v>
      </c>
      <c r="F261" s="79">
        <v>0</v>
      </c>
      <c r="G261" s="79">
        <v>0</v>
      </c>
      <c r="H261" s="50">
        <v>1217.0999999999999</v>
      </c>
      <c r="I261" s="54">
        <f t="shared" si="11"/>
        <v>115.3</v>
      </c>
      <c r="J261" s="78">
        <v>0</v>
      </c>
      <c r="K261" s="69">
        <v>115.3</v>
      </c>
    </row>
    <row r="262" spans="1:11" x14ac:dyDescent="0.25">
      <c r="A262" s="12">
        <v>2014.01</v>
      </c>
      <c r="B262" s="54">
        <f t="shared" si="9"/>
        <v>8329.2999999999993</v>
      </c>
      <c r="C262" s="78">
        <v>4799.6000000000004</v>
      </c>
      <c r="D262" s="88">
        <f t="shared" si="10"/>
        <v>3515.7</v>
      </c>
      <c r="E262" s="81">
        <v>2446.6999999999998</v>
      </c>
      <c r="F262" s="79">
        <v>0</v>
      </c>
      <c r="G262" s="79">
        <v>0</v>
      </c>
      <c r="H262" s="50">
        <v>1069</v>
      </c>
      <c r="I262" s="54">
        <f t="shared" si="11"/>
        <v>14</v>
      </c>
      <c r="J262" s="78">
        <v>0</v>
      </c>
      <c r="K262" s="69">
        <v>14</v>
      </c>
    </row>
    <row r="263" spans="1:11" x14ac:dyDescent="0.25">
      <c r="A263" s="12">
        <v>2014.02</v>
      </c>
      <c r="B263" s="54">
        <f t="shared" si="9"/>
        <v>7295.3</v>
      </c>
      <c r="C263" s="78">
        <v>3416</v>
      </c>
      <c r="D263" s="88">
        <f t="shared" si="10"/>
        <v>3820.6</v>
      </c>
      <c r="E263" s="81">
        <v>3466.9</v>
      </c>
      <c r="F263" s="79">
        <v>0</v>
      </c>
      <c r="G263" s="79">
        <v>0</v>
      </c>
      <c r="H263" s="50">
        <v>353.7</v>
      </c>
      <c r="I263" s="54">
        <f t="shared" si="11"/>
        <v>58.7</v>
      </c>
      <c r="J263" s="78">
        <v>0</v>
      </c>
      <c r="K263" s="69">
        <v>58.7</v>
      </c>
    </row>
    <row r="264" spans="1:11" x14ac:dyDescent="0.25">
      <c r="A264" s="12">
        <v>2014.03</v>
      </c>
      <c r="B264" s="54">
        <f t="shared" si="9"/>
        <v>7115.2</v>
      </c>
      <c r="C264" s="78">
        <v>3450.1</v>
      </c>
      <c r="D264" s="88">
        <f t="shared" si="10"/>
        <v>3250.8</v>
      </c>
      <c r="E264" s="81">
        <v>2795.3</v>
      </c>
      <c r="F264" s="79">
        <v>0</v>
      </c>
      <c r="G264" s="79">
        <v>0</v>
      </c>
      <c r="H264" s="50">
        <v>455.5</v>
      </c>
      <c r="I264" s="54">
        <f t="shared" si="11"/>
        <v>414.3</v>
      </c>
      <c r="J264" s="78">
        <v>0</v>
      </c>
      <c r="K264" s="69">
        <v>414.3</v>
      </c>
    </row>
    <row r="265" spans="1:11" x14ac:dyDescent="0.25">
      <c r="A265" s="12">
        <v>2014.04</v>
      </c>
      <c r="B265" s="54">
        <f t="shared" si="9"/>
        <v>11077.2</v>
      </c>
      <c r="C265" s="78">
        <v>4812.2</v>
      </c>
      <c r="D265" s="88">
        <f t="shared" si="10"/>
        <v>6253</v>
      </c>
      <c r="E265" s="81">
        <v>5765.9</v>
      </c>
      <c r="F265" s="79">
        <v>0</v>
      </c>
      <c r="G265" s="79">
        <v>0</v>
      </c>
      <c r="H265" s="50">
        <v>487.1</v>
      </c>
      <c r="I265" s="54">
        <f t="shared" si="11"/>
        <v>12</v>
      </c>
      <c r="J265" s="78">
        <v>0</v>
      </c>
      <c r="K265" s="69">
        <v>12</v>
      </c>
    </row>
    <row r="266" spans="1:11" x14ac:dyDescent="0.25">
      <c r="A266" s="12">
        <v>2014.05</v>
      </c>
      <c r="B266" s="54">
        <f t="shared" si="9"/>
        <v>9488.9</v>
      </c>
      <c r="C266" s="78">
        <v>3972.5</v>
      </c>
      <c r="D266" s="88">
        <f t="shared" si="10"/>
        <v>4502.1000000000004</v>
      </c>
      <c r="E266" s="81">
        <v>3815.8</v>
      </c>
      <c r="F266" s="79">
        <v>0</v>
      </c>
      <c r="G266" s="79">
        <v>0</v>
      </c>
      <c r="H266" s="50">
        <v>686.3</v>
      </c>
      <c r="I266" s="54">
        <f t="shared" si="11"/>
        <v>1014.3</v>
      </c>
      <c r="J266" s="78">
        <v>0</v>
      </c>
      <c r="K266" s="69">
        <v>1014.3</v>
      </c>
    </row>
    <row r="267" spans="1:11" x14ac:dyDescent="0.25">
      <c r="A267" s="12">
        <v>2014.06</v>
      </c>
      <c r="B267" s="54">
        <f t="shared" si="9"/>
        <v>10879.4</v>
      </c>
      <c r="C267" s="78">
        <v>4568.2</v>
      </c>
      <c r="D267" s="88">
        <f t="shared" si="10"/>
        <v>5217.8</v>
      </c>
      <c r="E267" s="81">
        <v>4440.2</v>
      </c>
      <c r="F267" s="79">
        <v>0</v>
      </c>
      <c r="G267" s="79">
        <v>0</v>
      </c>
      <c r="H267" s="50">
        <v>777.6</v>
      </c>
      <c r="I267" s="54">
        <f t="shared" si="11"/>
        <v>1093.4000000000001</v>
      </c>
      <c r="J267" s="78">
        <v>0</v>
      </c>
      <c r="K267" s="69">
        <v>1093.4000000000001</v>
      </c>
    </row>
    <row r="268" spans="1:11" x14ac:dyDescent="0.25">
      <c r="A268" s="12">
        <v>2014.07</v>
      </c>
      <c r="B268" s="54">
        <f t="shared" ref="B268:B331" si="12">C268+D268+I268</f>
        <v>13196.9</v>
      </c>
      <c r="C268" s="78">
        <v>4986.3</v>
      </c>
      <c r="D268" s="88">
        <f t="shared" ref="D268:D331" si="13">E268+H268</f>
        <v>6769.0999999999995</v>
      </c>
      <c r="E268" s="81">
        <v>5300.5999999999995</v>
      </c>
      <c r="F268" s="79">
        <v>0</v>
      </c>
      <c r="G268" s="79">
        <v>0</v>
      </c>
      <c r="H268" s="50">
        <v>1468.5000000000002</v>
      </c>
      <c r="I268" s="54">
        <f t="shared" ref="I268:I332" si="14">J268+K268</f>
        <v>1441.5</v>
      </c>
      <c r="J268" s="78">
        <v>0</v>
      </c>
      <c r="K268" s="69">
        <v>1441.5</v>
      </c>
    </row>
    <row r="269" spans="1:11" x14ac:dyDescent="0.25">
      <c r="A269" s="12">
        <v>2014.08</v>
      </c>
      <c r="B269" s="54">
        <f t="shared" si="12"/>
        <v>13448.499999999998</v>
      </c>
      <c r="C269" s="78">
        <v>5260.1999999999989</v>
      </c>
      <c r="D269" s="88">
        <f t="shared" si="13"/>
        <v>5547.4000000000005</v>
      </c>
      <c r="E269" s="81">
        <v>4331.1000000000004</v>
      </c>
      <c r="F269" s="79">
        <v>0</v>
      </c>
      <c r="G269" s="79">
        <v>0</v>
      </c>
      <c r="H269" s="50">
        <v>1216.3</v>
      </c>
      <c r="I269" s="54">
        <f t="shared" si="14"/>
        <v>2640.9</v>
      </c>
      <c r="J269" s="78">
        <v>0</v>
      </c>
      <c r="K269" s="69">
        <v>2640.9</v>
      </c>
    </row>
    <row r="270" spans="1:11" x14ac:dyDescent="0.25">
      <c r="A270" s="12">
        <v>2014.09</v>
      </c>
      <c r="B270" s="54">
        <f t="shared" si="12"/>
        <v>13080.2</v>
      </c>
      <c r="C270" s="78">
        <v>5338.7</v>
      </c>
      <c r="D270" s="88">
        <f t="shared" si="13"/>
        <v>4980.5</v>
      </c>
      <c r="E270" s="81">
        <v>4221.6000000000004</v>
      </c>
      <c r="F270" s="79">
        <v>0</v>
      </c>
      <c r="G270" s="79">
        <v>0</v>
      </c>
      <c r="H270" s="50">
        <v>758.89999999999986</v>
      </c>
      <c r="I270" s="54">
        <f t="shared" si="14"/>
        <v>2761</v>
      </c>
      <c r="J270" s="78">
        <v>0</v>
      </c>
      <c r="K270" s="69">
        <v>2761</v>
      </c>
    </row>
    <row r="271" spans="1:11" x14ac:dyDescent="0.25">
      <c r="A271" s="12">
        <v>2014.1</v>
      </c>
      <c r="B271" s="54">
        <f t="shared" si="12"/>
        <v>15281.3</v>
      </c>
      <c r="C271" s="78">
        <v>4637.5999999999995</v>
      </c>
      <c r="D271" s="88">
        <f t="shared" si="13"/>
        <v>7712.5</v>
      </c>
      <c r="E271" s="81">
        <v>6225.5</v>
      </c>
      <c r="F271" s="79">
        <v>0</v>
      </c>
      <c r="G271" s="79">
        <v>0</v>
      </c>
      <c r="H271" s="50">
        <v>1487.0000000000002</v>
      </c>
      <c r="I271" s="54">
        <f t="shared" si="14"/>
        <v>2931.2</v>
      </c>
      <c r="J271" s="78">
        <v>0</v>
      </c>
      <c r="K271" s="69">
        <v>2931.2</v>
      </c>
    </row>
    <row r="272" spans="1:11" x14ac:dyDescent="0.25">
      <c r="A272" s="12">
        <v>2014.11</v>
      </c>
      <c r="B272" s="54">
        <f t="shared" si="12"/>
        <v>10598.899999999998</v>
      </c>
      <c r="C272" s="78">
        <v>4593.3</v>
      </c>
      <c r="D272" s="88">
        <f t="shared" si="13"/>
        <v>5829.7999999999993</v>
      </c>
      <c r="E272" s="81">
        <v>4294.3999999999996</v>
      </c>
      <c r="F272" s="79">
        <v>0</v>
      </c>
      <c r="G272" s="79">
        <v>0</v>
      </c>
      <c r="H272" s="50">
        <v>1535.3999999999999</v>
      </c>
      <c r="I272" s="54">
        <f t="shared" si="14"/>
        <v>175.79999999999998</v>
      </c>
      <c r="J272" s="78">
        <v>0</v>
      </c>
      <c r="K272" s="69">
        <v>175.79999999999998</v>
      </c>
    </row>
    <row r="273" spans="1:11" x14ac:dyDescent="0.25">
      <c r="A273" s="12">
        <v>2014.12</v>
      </c>
      <c r="B273" s="54">
        <f t="shared" si="12"/>
        <v>11476.7</v>
      </c>
      <c r="C273" s="78">
        <v>4669.7000000000007</v>
      </c>
      <c r="D273" s="88">
        <f t="shared" si="13"/>
        <v>5862.7000000000007</v>
      </c>
      <c r="E273" s="81">
        <v>4819.2000000000007</v>
      </c>
      <c r="F273" s="79">
        <v>0</v>
      </c>
      <c r="G273" s="79">
        <v>0</v>
      </c>
      <c r="H273" s="50">
        <v>1043.5000000000002</v>
      </c>
      <c r="I273" s="54">
        <f t="shared" si="14"/>
        <v>944.30000000000007</v>
      </c>
      <c r="J273" s="78">
        <v>0</v>
      </c>
      <c r="K273" s="69">
        <v>944.30000000000007</v>
      </c>
    </row>
    <row r="274" spans="1:11" x14ac:dyDescent="0.25">
      <c r="A274" s="12">
        <v>2015.01</v>
      </c>
      <c r="B274" s="54">
        <f t="shared" si="12"/>
        <v>12312.099999999999</v>
      </c>
      <c r="C274" s="78">
        <v>4661.8999999999996</v>
      </c>
      <c r="D274" s="88">
        <f t="shared" si="13"/>
        <v>7160.5999999999985</v>
      </c>
      <c r="E274" s="81">
        <v>4881.3999999999987</v>
      </c>
      <c r="F274" s="79">
        <v>0</v>
      </c>
      <c r="G274" s="79">
        <v>0</v>
      </c>
      <c r="H274" s="50">
        <v>2279.2000000000003</v>
      </c>
      <c r="I274" s="54">
        <f t="shared" si="14"/>
        <v>489.6</v>
      </c>
      <c r="J274" s="78">
        <v>0</v>
      </c>
      <c r="K274" s="69">
        <v>489.6</v>
      </c>
    </row>
    <row r="275" spans="1:11" x14ac:dyDescent="0.25">
      <c r="A275" s="12">
        <v>2015.02</v>
      </c>
      <c r="B275" s="54">
        <f t="shared" si="12"/>
        <v>10410</v>
      </c>
      <c r="C275" s="78">
        <v>4725.5</v>
      </c>
      <c r="D275" s="88">
        <f t="shared" si="13"/>
        <v>5668.6</v>
      </c>
      <c r="E275" s="81">
        <v>4284.7</v>
      </c>
      <c r="F275" s="79">
        <v>0</v>
      </c>
      <c r="G275" s="79">
        <v>0</v>
      </c>
      <c r="H275" s="50">
        <v>1383.9</v>
      </c>
      <c r="I275" s="54">
        <f t="shared" si="14"/>
        <v>15.900000000000002</v>
      </c>
      <c r="J275" s="78">
        <v>0</v>
      </c>
      <c r="K275" s="69">
        <v>15.900000000000002</v>
      </c>
    </row>
    <row r="276" spans="1:11" x14ac:dyDescent="0.25">
      <c r="A276" s="12">
        <v>2015.03</v>
      </c>
      <c r="B276" s="54">
        <f t="shared" si="12"/>
        <v>12476.4</v>
      </c>
      <c r="C276" s="78">
        <v>6031.4</v>
      </c>
      <c r="D276" s="88">
        <f t="shared" si="13"/>
        <v>6023.5</v>
      </c>
      <c r="E276" s="81">
        <v>5238.8999999999996</v>
      </c>
      <c r="F276" s="79">
        <v>0</v>
      </c>
      <c r="G276" s="79">
        <v>0</v>
      </c>
      <c r="H276" s="50">
        <v>784.59999999999991</v>
      </c>
      <c r="I276" s="54">
        <f t="shared" si="14"/>
        <v>421.5</v>
      </c>
      <c r="J276" s="78">
        <v>0</v>
      </c>
      <c r="K276" s="69">
        <v>421.5</v>
      </c>
    </row>
    <row r="277" spans="1:11" x14ac:dyDescent="0.25">
      <c r="A277" s="12">
        <v>2015.04</v>
      </c>
      <c r="B277" s="54">
        <f t="shared" si="12"/>
        <v>17660.3</v>
      </c>
      <c r="C277" s="78">
        <v>5502.7</v>
      </c>
      <c r="D277" s="88">
        <f t="shared" si="13"/>
        <v>7849.2</v>
      </c>
      <c r="E277" s="81">
        <v>6870.7</v>
      </c>
      <c r="F277" s="79">
        <v>0</v>
      </c>
      <c r="G277" s="79">
        <v>0</v>
      </c>
      <c r="H277" s="50">
        <v>978.50000000000023</v>
      </c>
      <c r="I277" s="54">
        <f t="shared" si="14"/>
        <v>4308.3999999999996</v>
      </c>
      <c r="J277" s="78">
        <v>0</v>
      </c>
      <c r="K277" s="69">
        <v>4308.3999999999996</v>
      </c>
    </row>
    <row r="278" spans="1:11" x14ac:dyDescent="0.25">
      <c r="A278" s="12">
        <v>2015.05</v>
      </c>
      <c r="B278" s="54">
        <f t="shared" si="12"/>
        <v>12606.5</v>
      </c>
      <c r="C278" s="78">
        <v>4988</v>
      </c>
      <c r="D278" s="88">
        <f t="shared" si="13"/>
        <v>7608.3</v>
      </c>
      <c r="E278" s="81">
        <v>6475.4</v>
      </c>
      <c r="F278" s="79">
        <v>0</v>
      </c>
      <c r="G278" s="79">
        <v>0</v>
      </c>
      <c r="H278" s="50">
        <v>1132.9000000000003</v>
      </c>
      <c r="I278" s="54">
        <f t="shared" si="14"/>
        <v>10.199999999999999</v>
      </c>
      <c r="J278" s="78">
        <v>0</v>
      </c>
      <c r="K278" s="69">
        <v>10.199999999999999</v>
      </c>
    </row>
    <row r="279" spans="1:11" x14ac:dyDescent="0.25">
      <c r="A279" s="12">
        <v>2015.06</v>
      </c>
      <c r="B279" s="54">
        <f t="shared" si="12"/>
        <v>18253.5</v>
      </c>
      <c r="C279" s="78">
        <v>5388.4</v>
      </c>
      <c r="D279" s="88">
        <f t="shared" si="13"/>
        <v>9530.7999999999993</v>
      </c>
      <c r="E279" s="81">
        <v>8298.5999999999985</v>
      </c>
      <c r="F279" s="79">
        <v>0</v>
      </c>
      <c r="G279" s="79">
        <v>0</v>
      </c>
      <c r="H279" s="50">
        <v>1232.1999999999998</v>
      </c>
      <c r="I279" s="54">
        <f t="shared" si="14"/>
        <v>3334.2999999999997</v>
      </c>
      <c r="J279" s="78">
        <v>0</v>
      </c>
      <c r="K279" s="69">
        <v>3334.2999999999997</v>
      </c>
    </row>
    <row r="280" spans="1:11" x14ac:dyDescent="0.25">
      <c r="A280" s="12">
        <v>2015.07</v>
      </c>
      <c r="B280" s="54">
        <f t="shared" si="12"/>
        <v>13900.9</v>
      </c>
      <c r="C280" s="78">
        <v>5525.5</v>
      </c>
      <c r="D280" s="88">
        <f t="shared" si="13"/>
        <v>8331</v>
      </c>
      <c r="E280" s="81">
        <v>5906.4000000000005</v>
      </c>
      <c r="F280" s="79">
        <v>0</v>
      </c>
      <c r="G280" s="79">
        <v>0</v>
      </c>
      <c r="H280" s="50">
        <v>2424.6000000000004</v>
      </c>
      <c r="I280" s="54">
        <f t="shared" si="14"/>
        <v>44.400000000000006</v>
      </c>
      <c r="J280" s="78">
        <v>0</v>
      </c>
      <c r="K280" s="69">
        <v>44.400000000000006</v>
      </c>
    </row>
    <row r="281" spans="1:11" x14ac:dyDescent="0.25">
      <c r="A281" s="12">
        <v>2015.08</v>
      </c>
      <c r="B281" s="54">
        <f t="shared" si="12"/>
        <v>14514.3</v>
      </c>
      <c r="C281" s="78">
        <v>5552.2999999999993</v>
      </c>
      <c r="D281" s="88">
        <f t="shared" si="13"/>
        <v>7891.4</v>
      </c>
      <c r="E281" s="81">
        <v>6412.9</v>
      </c>
      <c r="F281" s="79">
        <v>0</v>
      </c>
      <c r="G281" s="79">
        <v>0</v>
      </c>
      <c r="H281" s="50">
        <v>1478.5000000000002</v>
      </c>
      <c r="I281" s="54">
        <f t="shared" si="14"/>
        <v>1070.5999999999999</v>
      </c>
      <c r="J281" s="78">
        <v>0</v>
      </c>
      <c r="K281" s="69">
        <v>1070.5999999999999</v>
      </c>
    </row>
    <row r="282" spans="1:11" x14ac:dyDescent="0.25">
      <c r="A282" s="12">
        <v>2015.09</v>
      </c>
      <c r="B282" s="54">
        <f t="shared" si="12"/>
        <v>15269.999999999998</v>
      </c>
      <c r="C282" s="78">
        <v>7243.4</v>
      </c>
      <c r="D282" s="88">
        <f t="shared" si="13"/>
        <v>7138.2</v>
      </c>
      <c r="E282" s="81">
        <v>6277.2</v>
      </c>
      <c r="F282" s="79">
        <v>0</v>
      </c>
      <c r="G282" s="79">
        <v>0</v>
      </c>
      <c r="H282" s="50">
        <v>860.99999999999989</v>
      </c>
      <c r="I282" s="54">
        <f t="shared" si="14"/>
        <v>888.4</v>
      </c>
      <c r="J282" s="78">
        <v>0</v>
      </c>
      <c r="K282" s="69">
        <v>888.4</v>
      </c>
    </row>
    <row r="283" spans="1:11" x14ac:dyDescent="0.25">
      <c r="A283" s="12">
        <v>2015.1</v>
      </c>
      <c r="B283" s="54">
        <f t="shared" si="12"/>
        <v>12825.5</v>
      </c>
      <c r="C283" s="78">
        <v>5789.8</v>
      </c>
      <c r="D283" s="88">
        <f t="shared" si="13"/>
        <v>6971.3</v>
      </c>
      <c r="E283" s="81">
        <v>6124.6</v>
      </c>
      <c r="F283" s="79">
        <v>0</v>
      </c>
      <c r="G283" s="79">
        <v>0</v>
      </c>
      <c r="H283" s="50">
        <v>846.69999999999959</v>
      </c>
      <c r="I283" s="54">
        <f t="shared" si="14"/>
        <v>64.400000000000006</v>
      </c>
      <c r="J283" s="78">
        <v>0</v>
      </c>
      <c r="K283" s="69">
        <v>64.400000000000006</v>
      </c>
    </row>
    <row r="284" spans="1:11" x14ac:dyDescent="0.25">
      <c r="A284" s="12">
        <v>2015.11</v>
      </c>
      <c r="B284" s="54">
        <f t="shared" si="12"/>
        <v>12622.9</v>
      </c>
      <c r="C284" s="78">
        <v>5125.6999999999989</v>
      </c>
      <c r="D284" s="88">
        <f t="shared" si="13"/>
        <v>6298.1</v>
      </c>
      <c r="E284" s="81">
        <v>5187.3</v>
      </c>
      <c r="F284" s="79">
        <v>0</v>
      </c>
      <c r="G284" s="79">
        <v>0</v>
      </c>
      <c r="H284" s="50">
        <v>1110.8000000000002</v>
      </c>
      <c r="I284" s="54">
        <f t="shared" si="14"/>
        <v>1199.1000000000001</v>
      </c>
      <c r="J284" s="78">
        <v>0</v>
      </c>
      <c r="K284" s="69">
        <v>1199.1000000000001</v>
      </c>
    </row>
    <row r="285" spans="1:11" x14ac:dyDescent="0.25">
      <c r="A285" s="12">
        <v>2015.12</v>
      </c>
      <c r="B285" s="54">
        <f t="shared" si="12"/>
        <v>8034.9999999999991</v>
      </c>
      <c r="C285" s="78">
        <v>3618.5</v>
      </c>
      <c r="D285" s="88">
        <f t="shared" si="13"/>
        <v>4328.7999999999993</v>
      </c>
      <c r="E285" s="81">
        <v>3221.3999999999996</v>
      </c>
      <c r="F285" s="79">
        <v>0</v>
      </c>
      <c r="G285" s="79">
        <v>0</v>
      </c>
      <c r="H285" s="50">
        <v>1107.3999999999999</v>
      </c>
      <c r="I285" s="54">
        <f t="shared" si="14"/>
        <v>87.7</v>
      </c>
      <c r="J285" s="78">
        <v>0</v>
      </c>
      <c r="K285" s="69">
        <v>87.7</v>
      </c>
    </row>
    <row r="286" spans="1:11" x14ac:dyDescent="0.25">
      <c r="A286" s="12">
        <v>2016.01</v>
      </c>
      <c r="B286" s="54">
        <f t="shared" si="12"/>
        <v>14853.1</v>
      </c>
      <c r="C286" s="78">
        <v>3345.5</v>
      </c>
      <c r="D286" s="88">
        <f t="shared" si="13"/>
        <v>11507.6</v>
      </c>
      <c r="E286" s="81">
        <v>4040.4</v>
      </c>
      <c r="F286" s="79">
        <v>0</v>
      </c>
      <c r="G286" s="79">
        <v>0</v>
      </c>
      <c r="H286" s="50">
        <v>7467.2</v>
      </c>
      <c r="I286" s="54">
        <f t="shared" si="14"/>
        <v>0</v>
      </c>
      <c r="J286" s="78">
        <v>0</v>
      </c>
      <c r="K286" s="69">
        <v>0</v>
      </c>
    </row>
    <row r="287" spans="1:11" x14ac:dyDescent="0.25">
      <c r="A287" s="12">
        <v>2016.02</v>
      </c>
      <c r="B287" s="54">
        <f t="shared" si="12"/>
        <v>9728.4</v>
      </c>
      <c r="C287" s="78">
        <v>5290.2000000000007</v>
      </c>
      <c r="D287" s="88">
        <f t="shared" si="13"/>
        <v>4412.3</v>
      </c>
      <c r="E287" s="81">
        <v>4101</v>
      </c>
      <c r="F287" s="79">
        <v>0</v>
      </c>
      <c r="G287" s="79">
        <v>0</v>
      </c>
      <c r="H287" s="50">
        <v>311.30000000000035</v>
      </c>
      <c r="I287" s="54">
        <f t="shared" si="14"/>
        <v>25.9</v>
      </c>
      <c r="J287" s="78">
        <v>0</v>
      </c>
      <c r="K287" s="69">
        <v>25.9</v>
      </c>
    </row>
    <row r="288" spans="1:11" x14ac:dyDescent="0.25">
      <c r="A288" s="12">
        <v>2016.03</v>
      </c>
      <c r="B288" s="54">
        <f t="shared" si="12"/>
        <v>12836.900000000001</v>
      </c>
      <c r="C288" s="78">
        <v>6142.4000000000015</v>
      </c>
      <c r="D288" s="88">
        <f t="shared" si="13"/>
        <v>6077.0000000000009</v>
      </c>
      <c r="E288" s="81">
        <v>4791.4000000000005</v>
      </c>
      <c r="F288" s="79">
        <v>0</v>
      </c>
      <c r="G288" s="79">
        <v>0</v>
      </c>
      <c r="H288" s="50">
        <v>1285.6000000000004</v>
      </c>
      <c r="I288" s="54">
        <f t="shared" si="14"/>
        <v>617.5</v>
      </c>
      <c r="J288" s="78">
        <v>0</v>
      </c>
      <c r="K288" s="69">
        <v>617.5</v>
      </c>
    </row>
    <row r="289" spans="1:11" x14ac:dyDescent="0.25">
      <c r="A289" s="12">
        <v>2016.04</v>
      </c>
      <c r="B289" s="54">
        <f t="shared" si="12"/>
        <v>11953.1</v>
      </c>
      <c r="C289" s="78">
        <v>5507.4</v>
      </c>
      <c r="D289" s="88">
        <f t="shared" si="13"/>
        <v>6443</v>
      </c>
      <c r="E289" s="81">
        <v>5771.8</v>
      </c>
      <c r="F289" s="79">
        <v>0</v>
      </c>
      <c r="G289" s="79">
        <v>0</v>
      </c>
      <c r="H289" s="50">
        <v>671.19999999999993</v>
      </c>
      <c r="I289" s="54">
        <f t="shared" si="14"/>
        <v>2.7000000000000037</v>
      </c>
      <c r="J289" s="78">
        <v>0</v>
      </c>
      <c r="K289" s="69">
        <v>2.7000000000000037</v>
      </c>
    </row>
    <row r="290" spans="1:11" x14ac:dyDescent="0.25">
      <c r="A290" s="12">
        <v>2016.05</v>
      </c>
      <c r="B290" s="54">
        <f t="shared" si="12"/>
        <v>15813.600000000002</v>
      </c>
      <c r="C290" s="78">
        <v>7272.9000000000005</v>
      </c>
      <c r="D290" s="88">
        <f t="shared" si="13"/>
        <v>7519.2000000000007</v>
      </c>
      <c r="E290" s="81">
        <v>6530.8</v>
      </c>
      <c r="F290" s="79">
        <v>0</v>
      </c>
      <c r="G290" s="79">
        <v>0</v>
      </c>
      <c r="H290" s="50">
        <v>988.4000000000002</v>
      </c>
      <c r="I290" s="54">
        <f t="shared" si="14"/>
        <v>1021.5</v>
      </c>
      <c r="J290" s="78">
        <v>0</v>
      </c>
      <c r="K290" s="69">
        <v>1021.5</v>
      </c>
    </row>
    <row r="291" spans="1:11" x14ac:dyDescent="0.25">
      <c r="A291" s="12">
        <v>2016.06</v>
      </c>
      <c r="B291" s="54">
        <f t="shared" si="12"/>
        <v>15059.7</v>
      </c>
      <c r="C291" s="78">
        <v>6412.9</v>
      </c>
      <c r="D291" s="88">
        <f t="shared" si="13"/>
        <v>5650.7000000000007</v>
      </c>
      <c r="E291" s="81">
        <v>4546.6000000000004</v>
      </c>
      <c r="F291" s="79">
        <v>0</v>
      </c>
      <c r="G291" s="79">
        <v>0</v>
      </c>
      <c r="H291" s="50">
        <v>1104.0999999999999</v>
      </c>
      <c r="I291" s="54">
        <f t="shared" si="14"/>
        <v>2996.1</v>
      </c>
      <c r="J291" s="78">
        <v>0</v>
      </c>
      <c r="K291" s="69">
        <v>2996.1</v>
      </c>
    </row>
    <row r="292" spans="1:11" x14ac:dyDescent="0.25">
      <c r="A292" s="12">
        <v>2016.07</v>
      </c>
      <c r="B292" s="54">
        <f t="shared" si="12"/>
        <v>12515.9</v>
      </c>
      <c r="C292" s="78">
        <v>6558.2999999999993</v>
      </c>
      <c r="D292" s="88">
        <f t="shared" si="13"/>
        <v>5879.4</v>
      </c>
      <c r="E292" s="81">
        <v>5348.6</v>
      </c>
      <c r="F292" s="79">
        <v>0</v>
      </c>
      <c r="G292" s="79">
        <v>0</v>
      </c>
      <c r="H292" s="50">
        <v>530.79999999999973</v>
      </c>
      <c r="I292" s="54">
        <f t="shared" si="14"/>
        <v>78.200000000000017</v>
      </c>
      <c r="J292" s="78">
        <v>0</v>
      </c>
      <c r="K292" s="69">
        <v>78.200000000000017</v>
      </c>
    </row>
    <row r="293" spans="1:11" x14ac:dyDescent="0.25">
      <c r="A293" s="12">
        <v>2016.08</v>
      </c>
      <c r="B293" s="54">
        <f t="shared" si="12"/>
        <v>19008.7</v>
      </c>
      <c r="C293" s="78">
        <v>6484.6</v>
      </c>
      <c r="D293" s="88">
        <f t="shared" si="13"/>
        <v>6894.8</v>
      </c>
      <c r="E293" s="81">
        <v>4889</v>
      </c>
      <c r="F293" s="79">
        <v>0</v>
      </c>
      <c r="G293" s="79">
        <v>0</v>
      </c>
      <c r="H293" s="50">
        <v>2005.8000000000002</v>
      </c>
      <c r="I293" s="54">
        <f t="shared" si="14"/>
        <v>5629.3</v>
      </c>
      <c r="J293" s="78">
        <v>0</v>
      </c>
      <c r="K293" s="69">
        <v>5629.3</v>
      </c>
    </row>
    <row r="294" spans="1:11" x14ac:dyDescent="0.25">
      <c r="A294" s="12">
        <v>2016.09</v>
      </c>
      <c r="B294" s="54">
        <f t="shared" si="12"/>
        <v>13888.4</v>
      </c>
      <c r="C294" s="78">
        <v>6279.1999999999989</v>
      </c>
      <c r="D294" s="88">
        <f t="shared" si="13"/>
        <v>6071.7000000000007</v>
      </c>
      <c r="E294" s="81">
        <v>5797.3000000000011</v>
      </c>
      <c r="F294" s="79">
        <v>0</v>
      </c>
      <c r="G294" s="79">
        <v>0</v>
      </c>
      <c r="H294" s="50">
        <v>274.40000000000003</v>
      </c>
      <c r="I294" s="54">
        <f t="shared" si="14"/>
        <v>1537.4999999999998</v>
      </c>
      <c r="J294" s="78">
        <v>0</v>
      </c>
      <c r="K294" s="69">
        <v>1537.4999999999998</v>
      </c>
    </row>
    <row r="295" spans="1:11" x14ac:dyDescent="0.25">
      <c r="A295" s="12">
        <v>2016.1</v>
      </c>
      <c r="B295" s="54">
        <f t="shared" si="12"/>
        <v>23139.7</v>
      </c>
      <c r="C295" s="78">
        <v>7491.3000000000011</v>
      </c>
      <c r="D295" s="88">
        <f t="shared" si="13"/>
        <v>9045.7000000000007</v>
      </c>
      <c r="E295" s="81">
        <v>6626.5</v>
      </c>
      <c r="F295" s="79">
        <v>0</v>
      </c>
      <c r="G295" s="79">
        <v>0</v>
      </c>
      <c r="H295" s="50">
        <v>2419.1999999999998</v>
      </c>
      <c r="I295" s="54">
        <f t="shared" si="14"/>
        <v>6602.7</v>
      </c>
      <c r="J295" s="78">
        <v>0</v>
      </c>
      <c r="K295" s="69">
        <v>6602.7</v>
      </c>
    </row>
    <row r="296" spans="1:11" x14ac:dyDescent="0.25">
      <c r="A296" s="12">
        <v>2016.11</v>
      </c>
      <c r="B296" s="54">
        <f t="shared" si="12"/>
        <v>10978.4</v>
      </c>
      <c r="C296" s="78">
        <v>6352.6</v>
      </c>
      <c r="D296" s="88">
        <f t="shared" si="13"/>
        <v>4514.7</v>
      </c>
      <c r="E296" s="81">
        <v>3709.8</v>
      </c>
      <c r="F296" s="79">
        <v>0</v>
      </c>
      <c r="G296" s="79">
        <v>0</v>
      </c>
      <c r="H296" s="50">
        <v>804.89999999999986</v>
      </c>
      <c r="I296" s="54">
        <f t="shared" si="14"/>
        <v>111.1</v>
      </c>
      <c r="J296" s="78">
        <v>0</v>
      </c>
      <c r="K296" s="69">
        <v>111.1</v>
      </c>
    </row>
    <row r="297" spans="1:11" x14ac:dyDescent="0.25">
      <c r="A297" s="12">
        <v>2016.12</v>
      </c>
      <c r="B297" s="54">
        <f t="shared" si="12"/>
        <v>22269.3</v>
      </c>
      <c r="C297" s="78">
        <v>11576.400000000001</v>
      </c>
      <c r="D297" s="88">
        <f t="shared" si="13"/>
        <v>10181.6</v>
      </c>
      <c r="E297" s="81">
        <v>8103.5</v>
      </c>
      <c r="F297" s="79">
        <v>0</v>
      </c>
      <c r="G297" s="79">
        <v>0</v>
      </c>
      <c r="H297" s="50">
        <v>2078.1</v>
      </c>
      <c r="I297" s="54">
        <f t="shared" si="14"/>
        <v>511.3</v>
      </c>
      <c r="J297" s="78">
        <v>0</v>
      </c>
      <c r="K297" s="69">
        <v>511.3</v>
      </c>
    </row>
    <row r="298" spans="1:11" x14ac:dyDescent="0.25">
      <c r="A298" s="12">
        <v>2017.01</v>
      </c>
      <c r="B298" s="54">
        <f t="shared" si="12"/>
        <v>16948.999999999996</v>
      </c>
      <c r="C298" s="78">
        <v>6972.5999999999995</v>
      </c>
      <c r="D298" s="88">
        <f t="shared" si="13"/>
        <v>9954.3999999999978</v>
      </c>
      <c r="E298" s="81">
        <v>9001.6999999999989</v>
      </c>
      <c r="F298" s="79">
        <v>0</v>
      </c>
      <c r="G298" s="79">
        <v>0</v>
      </c>
      <c r="H298" s="50">
        <v>952.6999999999997</v>
      </c>
      <c r="I298" s="54">
        <f t="shared" si="14"/>
        <v>22</v>
      </c>
      <c r="J298" s="78">
        <v>0</v>
      </c>
      <c r="K298" s="69">
        <v>22</v>
      </c>
    </row>
    <row r="299" spans="1:11" x14ac:dyDescent="0.25">
      <c r="A299" s="12">
        <v>2017.02</v>
      </c>
      <c r="B299" s="54">
        <f t="shared" si="12"/>
        <v>15955.799999999997</v>
      </c>
      <c r="C299" s="78">
        <v>8778.7999999999993</v>
      </c>
      <c r="D299" s="88">
        <f t="shared" si="13"/>
        <v>5806.0999999999995</v>
      </c>
      <c r="E299" s="81">
        <v>4770.5</v>
      </c>
      <c r="F299" s="79">
        <v>0</v>
      </c>
      <c r="G299" s="79">
        <v>0</v>
      </c>
      <c r="H299" s="50">
        <v>1035.5999999999997</v>
      </c>
      <c r="I299" s="54">
        <f t="shared" si="14"/>
        <v>1370.9</v>
      </c>
      <c r="J299" s="78">
        <v>0</v>
      </c>
      <c r="K299" s="69">
        <v>1370.9</v>
      </c>
    </row>
    <row r="300" spans="1:11" x14ac:dyDescent="0.25">
      <c r="A300" s="12">
        <v>2017.03</v>
      </c>
      <c r="B300" s="54">
        <f t="shared" si="12"/>
        <v>18488.100000000006</v>
      </c>
      <c r="C300" s="78">
        <v>8589.4000000000015</v>
      </c>
      <c r="D300" s="88">
        <f t="shared" si="13"/>
        <v>8501.8000000000011</v>
      </c>
      <c r="E300" s="81">
        <v>7201.6</v>
      </c>
      <c r="F300" s="79">
        <v>0</v>
      </c>
      <c r="G300" s="79">
        <v>0</v>
      </c>
      <c r="H300" s="50">
        <v>1300.2000000000003</v>
      </c>
      <c r="I300" s="54">
        <f t="shared" si="14"/>
        <v>1396.9</v>
      </c>
      <c r="J300" s="78">
        <v>0</v>
      </c>
      <c r="K300" s="69">
        <v>1396.9</v>
      </c>
    </row>
    <row r="301" spans="1:11" x14ac:dyDescent="0.25">
      <c r="A301" s="12">
        <v>2017.04</v>
      </c>
      <c r="B301" s="54">
        <f t="shared" si="12"/>
        <v>19976.400000000001</v>
      </c>
      <c r="C301" s="78">
        <v>7350.4000000000005</v>
      </c>
      <c r="D301" s="88">
        <f t="shared" si="13"/>
        <v>11008.8</v>
      </c>
      <c r="E301" s="81">
        <v>9512.9</v>
      </c>
      <c r="F301" s="79">
        <v>0</v>
      </c>
      <c r="G301" s="79">
        <v>0</v>
      </c>
      <c r="H301" s="50">
        <v>1495.8999999999999</v>
      </c>
      <c r="I301" s="54">
        <f t="shared" si="14"/>
        <v>1617.2</v>
      </c>
      <c r="J301" s="78">
        <v>0</v>
      </c>
      <c r="K301" s="69">
        <v>1617.2</v>
      </c>
    </row>
    <row r="302" spans="1:11" x14ac:dyDescent="0.25">
      <c r="A302" s="12">
        <v>2017.05</v>
      </c>
      <c r="B302" s="54">
        <f t="shared" si="12"/>
        <v>18302.400000000001</v>
      </c>
      <c r="C302" s="78">
        <v>7470.4000000000015</v>
      </c>
      <c r="D302" s="88">
        <f t="shared" si="13"/>
        <v>9595.4000000000015</v>
      </c>
      <c r="E302" s="81">
        <v>8608.8000000000011</v>
      </c>
      <c r="F302" s="79">
        <v>0</v>
      </c>
      <c r="G302" s="79">
        <v>0</v>
      </c>
      <c r="H302" s="50">
        <v>986.59999999999945</v>
      </c>
      <c r="I302" s="54">
        <f t="shared" si="14"/>
        <v>1236.6000000000001</v>
      </c>
      <c r="J302" s="78">
        <v>0</v>
      </c>
      <c r="K302" s="69">
        <v>1236.6000000000001</v>
      </c>
    </row>
    <row r="303" spans="1:11" x14ac:dyDescent="0.25">
      <c r="A303" s="12">
        <v>2017.06</v>
      </c>
      <c r="B303" s="54">
        <f t="shared" si="12"/>
        <v>15114.900000000001</v>
      </c>
      <c r="C303" s="78">
        <v>8025.2999999999993</v>
      </c>
      <c r="D303" s="88">
        <f t="shared" si="13"/>
        <v>7046.4000000000015</v>
      </c>
      <c r="E303" s="81">
        <v>5747.5000000000009</v>
      </c>
      <c r="F303" s="79">
        <v>0</v>
      </c>
      <c r="G303" s="79">
        <v>0</v>
      </c>
      <c r="H303" s="50">
        <v>1298.9000000000001</v>
      </c>
      <c r="I303" s="54">
        <f t="shared" si="14"/>
        <v>43.2</v>
      </c>
      <c r="J303" s="78">
        <v>0</v>
      </c>
      <c r="K303" s="69">
        <v>43.2</v>
      </c>
    </row>
    <row r="304" spans="1:11" x14ac:dyDescent="0.25">
      <c r="A304" s="12">
        <v>2017.07</v>
      </c>
      <c r="B304" s="54">
        <f t="shared" si="12"/>
        <v>20772.399999999998</v>
      </c>
      <c r="C304" s="78">
        <v>8882.2000000000007</v>
      </c>
      <c r="D304" s="88">
        <f t="shared" si="13"/>
        <v>10599.599999999999</v>
      </c>
      <c r="E304" s="81">
        <v>9752.1999999999989</v>
      </c>
      <c r="F304" s="79">
        <v>0</v>
      </c>
      <c r="G304" s="79">
        <v>0</v>
      </c>
      <c r="H304" s="50">
        <v>847.4000000000002</v>
      </c>
      <c r="I304" s="54">
        <f t="shared" si="14"/>
        <v>1290.5999999999999</v>
      </c>
      <c r="J304" s="78">
        <v>0</v>
      </c>
      <c r="K304" s="69">
        <v>1290.5999999999999</v>
      </c>
    </row>
    <row r="305" spans="1:11" x14ac:dyDescent="0.25">
      <c r="A305" s="12">
        <v>2017.08</v>
      </c>
      <c r="B305" s="54">
        <f t="shared" si="12"/>
        <v>19387.399999999998</v>
      </c>
      <c r="C305" s="78">
        <v>8523.6999999999989</v>
      </c>
      <c r="D305" s="88">
        <f t="shared" si="13"/>
        <v>9568.4</v>
      </c>
      <c r="E305" s="81">
        <v>8247.2999999999993</v>
      </c>
      <c r="F305" s="79">
        <v>0</v>
      </c>
      <c r="G305" s="79">
        <v>0</v>
      </c>
      <c r="H305" s="50">
        <v>1321.1000000000006</v>
      </c>
      <c r="I305" s="54">
        <f t="shared" si="14"/>
        <v>1295.3</v>
      </c>
      <c r="J305" s="78">
        <v>0</v>
      </c>
      <c r="K305" s="69">
        <v>1295.3</v>
      </c>
    </row>
    <row r="306" spans="1:11" x14ac:dyDescent="0.25">
      <c r="A306" s="12">
        <v>2017.09</v>
      </c>
      <c r="B306" s="54">
        <f t="shared" si="12"/>
        <v>17419.899999999998</v>
      </c>
      <c r="C306" s="78">
        <v>9331.0999999999985</v>
      </c>
      <c r="D306" s="88">
        <f t="shared" si="13"/>
        <v>6933.2</v>
      </c>
      <c r="E306" s="81">
        <v>6694.9</v>
      </c>
      <c r="F306" s="79">
        <v>0</v>
      </c>
      <c r="G306" s="79">
        <v>0</v>
      </c>
      <c r="H306" s="50">
        <v>238.30000000000004</v>
      </c>
      <c r="I306" s="54">
        <f t="shared" si="14"/>
        <v>1155.6000000000001</v>
      </c>
      <c r="J306" s="78">
        <v>0</v>
      </c>
      <c r="K306" s="69">
        <v>1155.6000000000001</v>
      </c>
    </row>
    <row r="307" spans="1:11" x14ac:dyDescent="0.25">
      <c r="A307" s="12">
        <v>2017.1</v>
      </c>
      <c r="B307" s="54">
        <f t="shared" si="12"/>
        <v>16720.400000000001</v>
      </c>
      <c r="C307" s="78">
        <v>7291.4</v>
      </c>
      <c r="D307" s="88">
        <f t="shared" si="13"/>
        <v>6795.7000000000007</v>
      </c>
      <c r="E307" s="81">
        <v>5489.9000000000005</v>
      </c>
      <c r="F307" s="79">
        <v>0</v>
      </c>
      <c r="G307" s="79">
        <v>0</v>
      </c>
      <c r="H307" s="50">
        <v>1305.7999999999997</v>
      </c>
      <c r="I307" s="54">
        <f t="shared" si="14"/>
        <v>2633.3</v>
      </c>
      <c r="J307" s="78">
        <v>0</v>
      </c>
      <c r="K307" s="69">
        <v>2633.3</v>
      </c>
    </row>
    <row r="308" spans="1:11" x14ac:dyDescent="0.25">
      <c r="A308" s="12">
        <v>2017.11</v>
      </c>
      <c r="B308" s="54">
        <f t="shared" si="12"/>
        <v>12111.699999999999</v>
      </c>
      <c r="C308" s="78">
        <v>6028.2999999999993</v>
      </c>
      <c r="D308" s="88">
        <f t="shared" si="13"/>
        <v>6074.7999999999993</v>
      </c>
      <c r="E308" s="81">
        <v>5098.8999999999996</v>
      </c>
      <c r="F308" s="79">
        <v>0</v>
      </c>
      <c r="G308" s="79">
        <v>0</v>
      </c>
      <c r="H308" s="50">
        <v>975.90000000000009</v>
      </c>
      <c r="I308" s="54">
        <f t="shared" si="14"/>
        <v>8.6</v>
      </c>
      <c r="J308" s="78">
        <v>0</v>
      </c>
      <c r="K308" s="69">
        <v>8.6</v>
      </c>
    </row>
    <row r="309" spans="1:11" x14ac:dyDescent="0.25">
      <c r="A309" s="12">
        <v>2017.12</v>
      </c>
      <c r="B309" s="54">
        <f t="shared" si="12"/>
        <v>16735.600000000002</v>
      </c>
      <c r="C309" s="78">
        <v>8445</v>
      </c>
      <c r="D309" s="88">
        <f t="shared" si="13"/>
        <v>7598.2</v>
      </c>
      <c r="E309" s="81">
        <v>6664</v>
      </c>
      <c r="F309" s="79">
        <v>0</v>
      </c>
      <c r="G309" s="79">
        <v>0</v>
      </c>
      <c r="H309" s="50">
        <v>934.20000000000016</v>
      </c>
      <c r="I309" s="54">
        <f t="shared" si="14"/>
        <v>692.4</v>
      </c>
      <c r="J309" s="78">
        <v>0</v>
      </c>
      <c r="K309" s="69">
        <v>692.4</v>
      </c>
    </row>
    <row r="310" spans="1:11" x14ac:dyDescent="0.25">
      <c r="A310" s="12">
        <v>2018.01</v>
      </c>
      <c r="B310" s="54">
        <f t="shared" si="12"/>
        <v>10148.9</v>
      </c>
      <c r="C310" s="78">
        <v>6478.1999999999989</v>
      </c>
      <c r="D310" s="88">
        <f t="shared" si="13"/>
        <v>3662.6</v>
      </c>
      <c r="E310" s="81">
        <v>2752.9</v>
      </c>
      <c r="F310" s="79">
        <v>0</v>
      </c>
      <c r="G310" s="79">
        <v>0</v>
      </c>
      <c r="H310" s="50">
        <v>909.69999999999993</v>
      </c>
      <c r="I310" s="54">
        <f t="shared" si="14"/>
        <v>8.1</v>
      </c>
      <c r="J310" s="78">
        <v>0</v>
      </c>
      <c r="K310" s="69">
        <v>8.1</v>
      </c>
    </row>
    <row r="311" spans="1:11" x14ac:dyDescent="0.25">
      <c r="A311" s="12">
        <v>2018.02</v>
      </c>
      <c r="B311" s="54">
        <f t="shared" si="12"/>
        <v>13561.199999999999</v>
      </c>
      <c r="C311" s="78">
        <v>6530.4</v>
      </c>
      <c r="D311" s="88">
        <f t="shared" si="13"/>
        <v>6600.9</v>
      </c>
      <c r="E311" s="81">
        <v>3545.4000000000005</v>
      </c>
      <c r="F311" s="79">
        <v>0</v>
      </c>
      <c r="G311" s="79">
        <v>0</v>
      </c>
      <c r="H311" s="50">
        <v>3055.4999999999991</v>
      </c>
      <c r="I311" s="54">
        <f t="shared" si="14"/>
        <v>429.9</v>
      </c>
      <c r="J311" s="78">
        <v>0</v>
      </c>
      <c r="K311" s="69">
        <v>429.9</v>
      </c>
    </row>
    <row r="312" spans="1:11" x14ac:dyDescent="0.25">
      <c r="A312" s="12">
        <v>2018.03</v>
      </c>
      <c r="B312" s="54">
        <f t="shared" si="12"/>
        <v>15791.600000000002</v>
      </c>
      <c r="C312" s="78">
        <v>5913.8</v>
      </c>
      <c r="D312" s="88">
        <f t="shared" si="13"/>
        <v>8533.1</v>
      </c>
      <c r="E312" s="81">
        <v>7938.5</v>
      </c>
      <c r="F312" s="79">
        <v>0</v>
      </c>
      <c r="G312" s="79">
        <v>0</v>
      </c>
      <c r="H312" s="50">
        <v>594.60000000000014</v>
      </c>
      <c r="I312" s="54">
        <f t="shared" si="14"/>
        <v>1344.7</v>
      </c>
      <c r="J312" s="78">
        <v>0</v>
      </c>
      <c r="K312" s="69">
        <v>1344.7</v>
      </c>
    </row>
    <row r="313" spans="1:11" x14ac:dyDescent="0.25">
      <c r="A313" s="12">
        <v>2018.04</v>
      </c>
      <c r="B313" s="54">
        <f t="shared" si="12"/>
        <v>15057.400000000001</v>
      </c>
      <c r="C313" s="78">
        <v>5773</v>
      </c>
      <c r="D313" s="88">
        <f t="shared" si="13"/>
        <v>9143.7000000000007</v>
      </c>
      <c r="E313" s="87">
        <v>6068</v>
      </c>
      <c r="F313" s="79">
        <v>0</v>
      </c>
      <c r="G313" s="79">
        <v>0</v>
      </c>
      <c r="H313" s="50">
        <v>3075.7</v>
      </c>
      <c r="I313" s="54">
        <f t="shared" si="14"/>
        <v>140.69999999999999</v>
      </c>
      <c r="J313" s="78">
        <v>0</v>
      </c>
      <c r="K313" s="69">
        <v>140.69999999999999</v>
      </c>
    </row>
    <row r="314" spans="1:11" x14ac:dyDescent="0.25">
      <c r="A314" s="12">
        <v>2018.05</v>
      </c>
      <c r="B314" s="54">
        <f t="shared" si="12"/>
        <v>16378.300000000001</v>
      </c>
      <c r="C314" s="78">
        <v>7408.9</v>
      </c>
      <c r="D314" s="88">
        <f t="shared" si="13"/>
        <v>6446.8</v>
      </c>
      <c r="E314" s="87">
        <v>4315.5</v>
      </c>
      <c r="F314" s="79">
        <v>0</v>
      </c>
      <c r="G314" s="79">
        <v>0</v>
      </c>
      <c r="H314" s="50">
        <v>2131.3000000000002</v>
      </c>
      <c r="I314" s="54">
        <f t="shared" si="14"/>
        <v>2522.6</v>
      </c>
      <c r="J314" s="78">
        <v>0</v>
      </c>
      <c r="K314" s="69">
        <v>2522.6</v>
      </c>
    </row>
    <row r="315" spans="1:11" x14ac:dyDescent="0.25">
      <c r="A315" s="12">
        <v>2018.06</v>
      </c>
      <c r="B315" s="54">
        <f t="shared" si="12"/>
        <v>12992.7</v>
      </c>
      <c r="C315" s="78">
        <v>5226.7</v>
      </c>
      <c r="D315" s="88">
        <f t="shared" si="13"/>
        <v>6540.2000000000007</v>
      </c>
      <c r="E315" s="87">
        <v>4138.1000000000004</v>
      </c>
      <c r="F315" s="79">
        <v>0</v>
      </c>
      <c r="G315" s="79">
        <v>0</v>
      </c>
      <c r="H315" s="50">
        <v>2402.1000000000004</v>
      </c>
      <c r="I315" s="54">
        <f t="shared" si="14"/>
        <v>1225.8</v>
      </c>
      <c r="J315" s="78">
        <v>0</v>
      </c>
      <c r="K315" s="69">
        <v>1225.8</v>
      </c>
    </row>
    <row r="316" spans="1:11" x14ac:dyDescent="0.25">
      <c r="A316" s="12">
        <v>2018.07</v>
      </c>
      <c r="B316" s="54">
        <f t="shared" si="12"/>
        <v>16785.900000000001</v>
      </c>
      <c r="C316" s="78">
        <v>6727.5</v>
      </c>
      <c r="D316" s="88">
        <f t="shared" si="13"/>
        <v>9568.5</v>
      </c>
      <c r="E316" s="87">
        <v>3622.5</v>
      </c>
      <c r="F316" s="79">
        <v>0</v>
      </c>
      <c r="G316" s="79">
        <v>0</v>
      </c>
      <c r="H316" s="50">
        <v>5946</v>
      </c>
      <c r="I316" s="54">
        <f t="shared" si="14"/>
        <v>489.9</v>
      </c>
      <c r="J316" s="78">
        <v>0</v>
      </c>
      <c r="K316" s="69">
        <v>489.9</v>
      </c>
    </row>
    <row r="317" spans="1:11" x14ac:dyDescent="0.25">
      <c r="A317" s="12">
        <v>2018.08</v>
      </c>
      <c r="B317" s="54">
        <f t="shared" si="12"/>
        <v>19785.8</v>
      </c>
      <c r="C317" s="78">
        <v>8170.0999999999995</v>
      </c>
      <c r="D317" s="88">
        <f t="shared" si="13"/>
        <v>10473.600000000002</v>
      </c>
      <c r="E317" s="87">
        <v>4488.9000000000005</v>
      </c>
      <c r="F317" s="79">
        <v>0</v>
      </c>
      <c r="G317" s="79">
        <v>0</v>
      </c>
      <c r="H317" s="50">
        <v>5984.7000000000007</v>
      </c>
      <c r="I317" s="54">
        <f t="shared" si="14"/>
        <v>1142.0999999999999</v>
      </c>
      <c r="J317" s="78">
        <v>0</v>
      </c>
      <c r="K317" s="69">
        <v>1142.0999999999999</v>
      </c>
    </row>
    <row r="318" spans="1:11" x14ac:dyDescent="0.25">
      <c r="A318" s="12">
        <v>2018.09</v>
      </c>
      <c r="B318" s="54">
        <f t="shared" si="12"/>
        <v>20598.8</v>
      </c>
      <c r="C318" s="78">
        <v>6454.2000000000007</v>
      </c>
      <c r="D318" s="88">
        <f t="shared" si="13"/>
        <v>10663.8</v>
      </c>
      <c r="E318" s="87">
        <v>5421.2999999999993</v>
      </c>
      <c r="F318" s="79">
        <v>0</v>
      </c>
      <c r="G318" s="79">
        <v>0</v>
      </c>
      <c r="H318" s="50">
        <v>5242.5</v>
      </c>
      <c r="I318" s="54">
        <f t="shared" si="14"/>
        <v>3480.8</v>
      </c>
      <c r="J318" s="78">
        <v>0</v>
      </c>
      <c r="K318" s="69">
        <v>3480.8</v>
      </c>
    </row>
    <row r="319" spans="1:11" x14ac:dyDescent="0.25">
      <c r="A319" s="12">
        <v>2018.1</v>
      </c>
      <c r="B319" s="54">
        <f t="shared" si="12"/>
        <v>23761.600000000002</v>
      </c>
      <c r="C319" s="78">
        <v>10345.900000000001</v>
      </c>
      <c r="D319" s="88">
        <f t="shared" si="13"/>
        <v>12022.5</v>
      </c>
      <c r="E319" s="87">
        <v>6660.7999999999993</v>
      </c>
      <c r="F319" s="79">
        <v>0</v>
      </c>
      <c r="G319" s="79">
        <v>0</v>
      </c>
      <c r="H319" s="50">
        <v>5361.7</v>
      </c>
      <c r="I319" s="54">
        <f t="shared" si="14"/>
        <v>1393.2</v>
      </c>
      <c r="J319" s="78">
        <v>0</v>
      </c>
      <c r="K319" s="69">
        <v>1393.2</v>
      </c>
    </row>
    <row r="320" spans="1:11" x14ac:dyDescent="0.25">
      <c r="A320" s="12">
        <v>2018.11</v>
      </c>
      <c r="B320" s="54">
        <f t="shared" si="12"/>
        <v>18237.599999999999</v>
      </c>
      <c r="C320" s="78">
        <v>7720.5</v>
      </c>
      <c r="D320" s="88">
        <f t="shared" si="13"/>
        <v>9144.7999999999993</v>
      </c>
      <c r="E320" s="87">
        <v>6486.3</v>
      </c>
      <c r="F320" s="79">
        <v>0</v>
      </c>
      <c r="G320" s="79">
        <v>0</v>
      </c>
      <c r="H320" s="50">
        <v>2658.5</v>
      </c>
      <c r="I320" s="54">
        <f t="shared" si="14"/>
        <v>1372.3</v>
      </c>
      <c r="J320" s="78">
        <v>0</v>
      </c>
      <c r="K320" s="69">
        <v>1372.3</v>
      </c>
    </row>
    <row r="321" spans="1:11" x14ac:dyDescent="0.25">
      <c r="A321" s="12">
        <v>2018.12</v>
      </c>
      <c r="B321" s="54">
        <f t="shared" si="12"/>
        <v>27196.400000000001</v>
      </c>
      <c r="C321" s="78">
        <v>15544.600000000002</v>
      </c>
      <c r="D321" s="88">
        <f t="shared" si="13"/>
        <v>10665.399999999998</v>
      </c>
      <c r="E321" s="87">
        <v>7268.0999999999985</v>
      </c>
      <c r="F321" s="79">
        <v>0</v>
      </c>
      <c r="G321" s="79">
        <v>0</v>
      </c>
      <c r="H321" s="50">
        <v>3397.3</v>
      </c>
      <c r="I321" s="54">
        <f t="shared" si="14"/>
        <v>986.40000000000009</v>
      </c>
      <c r="J321" s="78">
        <v>0</v>
      </c>
      <c r="K321" s="69">
        <v>986.40000000000009</v>
      </c>
    </row>
    <row r="322" spans="1:11" x14ac:dyDescent="0.25">
      <c r="A322" s="12">
        <v>2019.01</v>
      </c>
      <c r="B322" s="54">
        <f t="shared" si="12"/>
        <v>17729.8</v>
      </c>
      <c r="C322" s="78">
        <v>9503.4000000000015</v>
      </c>
      <c r="D322" s="88">
        <f t="shared" si="13"/>
        <v>6522.8</v>
      </c>
      <c r="E322" s="87">
        <v>4720</v>
      </c>
      <c r="F322" s="79">
        <v>0</v>
      </c>
      <c r="G322" s="79">
        <v>0</v>
      </c>
      <c r="H322" s="50">
        <v>1802.8</v>
      </c>
      <c r="I322" s="54">
        <f t="shared" si="14"/>
        <v>1703.6</v>
      </c>
      <c r="J322" s="78">
        <v>0</v>
      </c>
      <c r="K322" s="69">
        <v>1703.6</v>
      </c>
    </row>
    <row r="323" spans="1:11" x14ac:dyDescent="0.25">
      <c r="A323" s="12">
        <v>2019.02</v>
      </c>
      <c r="B323" s="54">
        <f>C323+D323+I323</f>
        <v>15412.3</v>
      </c>
      <c r="C323" s="78">
        <v>8305.1999999999989</v>
      </c>
      <c r="D323" s="88">
        <f t="shared" si="13"/>
        <v>5902.3</v>
      </c>
      <c r="E323" s="87">
        <v>3394.8</v>
      </c>
      <c r="F323" s="79">
        <v>0</v>
      </c>
      <c r="G323" s="79">
        <v>0</v>
      </c>
      <c r="H323" s="50">
        <v>2507.5</v>
      </c>
      <c r="I323" s="54">
        <f t="shared" si="14"/>
        <v>1204.8</v>
      </c>
      <c r="J323" s="78">
        <v>0</v>
      </c>
      <c r="K323" s="69">
        <v>1204.8</v>
      </c>
    </row>
    <row r="324" spans="1:11" x14ac:dyDescent="0.25">
      <c r="A324" s="12">
        <v>2019.03</v>
      </c>
      <c r="B324" s="54">
        <f>C324+D324+I324</f>
        <v>17051.2</v>
      </c>
      <c r="C324" s="78">
        <v>8871.9</v>
      </c>
      <c r="D324" s="88">
        <f t="shared" si="13"/>
        <v>7159.5</v>
      </c>
      <c r="E324" s="87">
        <v>4151.6000000000004</v>
      </c>
      <c r="F324" s="79">
        <v>0</v>
      </c>
      <c r="G324" s="79">
        <v>0</v>
      </c>
      <c r="H324" s="50">
        <v>3007.8999999999996</v>
      </c>
      <c r="I324" s="54">
        <f t="shared" si="14"/>
        <v>1019.8</v>
      </c>
      <c r="J324" s="78">
        <v>0</v>
      </c>
      <c r="K324" s="69">
        <v>1019.8</v>
      </c>
    </row>
    <row r="325" spans="1:11" x14ac:dyDescent="0.25">
      <c r="A325" s="12">
        <v>2019.04</v>
      </c>
      <c r="B325" s="54">
        <f t="shared" si="12"/>
        <v>16259.499999999998</v>
      </c>
      <c r="C325" s="78">
        <v>9096.3999999999978</v>
      </c>
      <c r="D325" s="88">
        <f t="shared" si="13"/>
        <v>6140.5</v>
      </c>
      <c r="E325" s="87">
        <v>3576.3</v>
      </c>
      <c r="F325" s="79">
        <v>0</v>
      </c>
      <c r="G325" s="79">
        <v>0</v>
      </c>
      <c r="H325" s="50">
        <v>2564.2000000000003</v>
      </c>
      <c r="I325" s="54">
        <f t="shared" si="14"/>
        <v>1022.6</v>
      </c>
      <c r="J325" s="78">
        <v>0</v>
      </c>
      <c r="K325" s="69">
        <v>1022.6</v>
      </c>
    </row>
    <row r="326" spans="1:11" x14ac:dyDescent="0.25">
      <c r="A326" s="12">
        <v>2019.05</v>
      </c>
      <c r="B326" s="54">
        <f t="shared" si="12"/>
        <v>19725</v>
      </c>
      <c r="C326" s="78">
        <v>10546.900000000001</v>
      </c>
      <c r="D326" s="88">
        <f t="shared" si="13"/>
        <v>7918.8</v>
      </c>
      <c r="E326" s="87">
        <v>4650.1000000000004</v>
      </c>
      <c r="F326" s="79">
        <v>0</v>
      </c>
      <c r="G326" s="79">
        <v>0</v>
      </c>
      <c r="H326" s="50">
        <v>3268.7</v>
      </c>
      <c r="I326" s="54">
        <f t="shared" si="14"/>
        <v>1259.3</v>
      </c>
      <c r="J326" s="78">
        <v>0</v>
      </c>
      <c r="K326" s="69">
        <v>1259.3</v>
      </c>
    </row>
    <row r="327" spans="1:11" x14ac:dyDescent="0.25">
      <c r="A327" s="12">
        <v>2019.06</v>
      </c>
      <c r="B327" s="54">
        <f t="shared" si="12"/>
        <v>21122.100000000002</v>
      </c>
      <c r="C327" s="78">
        <v>10876.9</v>
      </c>
      <c r="D327" s="88">
        <f t="shared" si="13"/>
        <v>7864.8</v>
      </c>
      <c r="E327" s="87">
        <v>4209.1000000000004</v>
      </c>
      <c r="F327" s="79">
        <v>0</v>
      </c>
      <c r="G327" s="79">
        <v>0</v>
      </c>
      <c r="H327" s="50">
        <v>3655.7</v>
      </c>
      <c r="I327" s="54">
        <f t="shared" si="14"/>
        <v>2380.4</v>
      </c>
      <c r="J327" s="78">
        <v>0</v>
      </c>
      <c r="K327" s="69">
        <v>2380.4</v>
      </c>
    </row>
    <row r="328" spans="1:11" x14ac:dyDescent="0.25">
      <c r="A328" s="12">
        <v>2019.07</v>
      </c>
      <c r="B328" s="54">
        <f t="shared" si="12"/>
        <v>21179.8</v>
      </c>
      <c r="C328" s="78">
        <v>13219.8</v>
      </c>
      <c r="D328" s="88">
        <f t="shared" si="13"/>
        <v>7934.7</v>
      </c>
      <c r="E328" s="87">
        <v>5143</v>
      </c>
      <c r="F328" s="79">
        <v>0</v>
      </c>
      <c r="G328" s="79">
        <v>0</v>
      </c>
      <c r="H328" s="50">
        <v>2791.7</v>
      </c>
      <c r="I328" s="54">
        <f t="shared" si="14"/>
        <v>25.300000000000026</v>
      </c>
      <c r="J328" s="78">
        <v>0</v>
      </c>
      <c r="K328" s="69">
        <v>25.300000000000026</v>
      </c>
    </row>
    <row r="329" spans="1:11" x14ac:dyDescent="0.25">
      <c r="A329" s="12">
        <v>2019.08</v>
      </c>
      <c r="B329" s="54">
        <f t="shared" si="12"/>
        <v>23996.9</v>
      </c>
      <c r="C329" s="78">
        <v>13111.199999999999</v>
      </c>
      <c r="D329" s="88">
        <f t="shared" si="13"/>
        <v>10876.300000000001</v>
      </c>
      <c r="E329" s="87">
        <v>5093</v>
      </c>
      <c r="F329" s="79">
        <v>0</v>
      </c>
      <c r="G329" s="79">
        <v>0</v>
      </c>
      <c r="H329" s="50">
        <v>5783.3000000000011</v>
      </c>
      <c r="I329" s="54">
        <f t="shared" si="14"/>
        <v>9.3999999999999986</v>
      </c>
      <c r="J329" s="78">
        <v>0</v>
      </c>
      <c r="K329" s="69">
        <v>9.3999999999999986</v>
      </c>
    </row>
    <row r="330" spans="1:11" x14ac:dyDescent="0.25">
      <c r="A330" s="12">
        <v>2019.09</v>
      </c>
      <c r="B330" s="54">
        <f t="shared" si="12"/>
        <v>27983.800000000003</v>
      </c>
      <c r="C330" s="78">
        <v>13110.400000000001</v>
      </c>
      <c r="D330" s="88">
        <f t="shared" si="13"/>
        <v>9815.2999999999993</v>
      </c>
      <c r="E330" s="87">
        <v>4925.0999999999995</v>
      </c>
      <c r="F330" s="79">
        <v>0</v>
      </c>
      <c r="G330" s="79">
        <v>0</v>
      </c>
      <c r="H330" s="50">
        <v>4890.2</v>
      </c>
      <c r="I330" s="54">
        <f t="shared" si="14"/>
        <v>5058.1000000000004</v>
      </c>
      <c r="J330" s="78">
        <v>0</v>
      </c>
      <c r="K330" s="69">
        <v>5058.1000000000004</v>
      </c>
    </row>
    <row r="331" spans="1:11" x14ac:dyDescent="0.25">
      <c r="A331" s="12">
        <v>2019.1</v>
      </c>
      <c r="B331" s="54">
        <f t="shared" si="12"/>
        <v>19157.399999999998</v>
      </c>
      <c r="C331" s="78">
        <v>9259.5</v>
      </c>
      <c r="D331" s="88">
        <f t="shared" si="13"/>
        <v>9886.7999999999993</v>
      </c>
      <c r="E331" s="87">
        <v>5169.2</v>
      </c>
      <c r="F331" s="79">
        <v>0</v>
      </c>
      <c r="G331" s="79">
        <v>0</v>
      </c>
      <c r="H331" s="50">
        <v>4717.6000000000004</v>
      </c>
      <c r="I331" s="54">
        <f t="shared" si="14"/>
        <v>11.1</v>
      </c>
      <c r="J331" s="78">
        <v>0</v>
      </c>
      <c r="K331" s="69">
        <v>11.1</v>
      </c>
    </row>
    <row r="332" spans="1:11" x14ac:dyDescent="0.25">
      <c r="A332" s="12">
        <v>2019.11</v>
      </c>
      <c r="B332" s="54">
        <f t="shared" ref="B332:B345" si="15">C332+D332+I332</f>
        <v>18990.800000000003</v>
      </c>
      <c r="C332" s="78">
        <v>11809.5</v>
      </c>
      <c r="D332" s="88">
        <f t="shared" ref="D332:D345" si="16">E332+H332</f>
        <v>7075.4</v>
      </c>
      <c r="E332" s="87">
        <v>3020.3999999999996</v>
      </c>
      <c r="F332" s="79">
        <v>0</v>
      </c>
      <c r="G332" s="79">
        <v>0</v>
      </c>
      <c r="H332" s="50">
        <v>4055</v>
      </c>
      <c r="I332" s="54">
        <f t="shared" si="14"/>
        <v>105.9</v>
      </c>
      <c r="J332" s="78">
        <v>0</v>
      </c>
      <c r="K332" s="69">
        <v>105.9</v>
      </c>
    </row>
    <row r="333" spans="1:11" x14ac:dyDescent="0.25">
      <c r="A333" s="12">
        <v>2019.12</v>
      </c>
      <c r="B333" s="54">
        <f t="shared" si="15"/>
        <v>17753.099999999999</v>
      </c>
      <c r="C333" s="78">
        <v>8918.2999999999993</v>
      </c>
      <c r="D333" s="88">
        <f t="shared" si="16"/>
        <v>8798.9</v>
      </c>
      <c r="E333" s="87">
        <v>2922.9</v>
      </c>
      <c r="F333" s="79">
        <v>0</v>
      </c>
      <c r="G333" s="79">
        <v>0</v>
      </c>
      <c r="H333" s="50">
        <v>5876</v>
      </c>
      <c r="I333" s="54">
        <f t="shared" ref="I333:I334" si="17">J333+K333</f>
        <v>35.9</v>
      </c>
      <c r="J333" s="78">
        <v>0</v>
      </c>
      <c r="K333" s="69">
        <v>35.9</v>
      </c>
    </row>
    <row r="334" spans="1:11" x14ac:dyDescent="0.25">
      <c r="A334" s="12">
        <v>2020.01</v>
      </c>
      <c r="B334" s="54">
        <f t="shared" si="15"/>
        <v>11480.999999999998</v>
      </c>
      <c r="C334" s="78">
        <v>5050.2</v>
      </c>
      <c r="D334" s="88">
        <f t="shared" si="16"/>
        <v>6326.4</v>
      </c>
      <c r="E334" s="87">
        <v>3136.4999999999995</v>
      </c>
      <c r="F334" s="79">
        <v>0</v>
      </c>
      <c r="G334" s="79">
        <v>0</v>
      </c>
      <c r="H334" s="50">
        <v>3189.8999999999996</v>
      </c>
      <c r="I334" s="54">
        <f t="shared" si="17"/>
        <v>104.4</v>
      </c>
      <c r="J334" s="78">
        <v>0</v>
      </c>
      <c r="K334" s="69">
        <v>104.4</v>
      </c>
    </row>
    <row r="335" spans="1:11" x14ac:dyDescent="0.25">
      <c r="A335" s="12">
        <v>2020.02</v>
      </c>
      <c r="B335" s="54">
        <f t="shared" si="15"/>
        <v>13156.900000000001</v>
      </c>
      <c r="C335" s="78">
        <v>6087.5000000000009</v>
      </c>
      <c r="D335" s="88">
        <f t="shared" si="16"/>
        <v>7028.4</v>
      </c>
      <c r="E335" s="87">
        <v>2503.5</v>
      </c>
      <c r="F335" s="79">
        <v>0</v>
      </c>
      <c r="G335" s="79">
        <v>0</v>
      </c>
      <c r="H335" s="50">
        <v>4524.8999999999996</v>
      </c>
      <c r="I335" s="54">
        <f t="shared" ref="I335:I345" si="18">J335+K335</f>
        <v>41</v>
      </c>
      <c r="J335" s="78">
        <v>0</v>
      </c>
      <c r="K335" s="69">
        <v>41</v>
      </c>
    </row>
    <row r="336" spans="1:11" x14ac:dyDescent="0.25">
      <c r="A336" s="12">
        <v>2020.03</v>
      </c>
      <c r="B336" s="54">
        <f t="shared" si="15"/>
        <v>16600.3</v>
      </c>
      <c r="C336" s="78">
        <v>9509.2999999999993</v>
      </c>
      <c r="D336" s="88">
        <f t="shared" si="16"/>
        <v>7030.2999999999993</v>
      </c>
      <c r="E336" s="87">
        <v>3906.2999999999997</v>
      </c>
      <c r="F336" s="79">
        <v>0</v>
      </c>
      <c r="G336" s="79">
        <v>0</v>
      </c>
      <c r="H336" s="50">
        <v>3123.9999999999995</v>
      </c>
      <c r="I336" s="54">
        <f t="shared" si="18"/>
        <v>60.7</v>
      </c>
      <c r="J336" s="78">
        <v>0</v>
      </c>
      <c r="K336" s="69">
        <v>60.7</v>
      </c>
    </row>
    <row r="337" spans="1:11" x14ac:dyDescent="0.25">
      <c r="A337" s="12">
        <v>2020.04</v>
      </c>
      <c r="B337" s="54">
        <f t="shared" si="15"/>
        <v>23644.5</v>
      </c>
      <c r="C337" s="78">
        <v>9901.6</v>
      </c>
      <c r="D337" s="88">
        <f t="shared" si="16"/>
        <v>13691</v>
      </c>
      <c r="E337" s="87">
        <v>3116.2999999999997</v>
      </c>
      <c r="F337" s="79">
        <v>0</v>
      </c>
      <c r="G337" s="79">
        <v>0</v>
      </c>
      <c r="H337" s="50">
        <v>10574.7</v>
      </c>
      <c r="I337" s="54">
        <f t="shared" si="18"/>
        <v>51.9</v>
      </c>
      <c r="J337" s="78">
        <v>0</v>
      </c>
      <c r="K337" s="69">
        <v>51.9</v>
      </c>
    </row>
    <row r="338" spans="1:11" x14ac:dyDescent="0.25">
      <c r="A338" s="12">
        <v>2020.05</v>
      </c>
      <c r="B338" s="54">
        <f t="shared" si="15"/>
        <v>25391.199999999997</v>
      </c>
      <c r="C338" s="78">
        <v>12892.599999999999</v>
      </c>
      <c r="D338" s="88">
        <f t="shared" si="16"/>
        <v>12494.099999999999</v>
      </c>
      <c r="E338" s="87">
        <v>2071.1999999999998</v>
      </c>
      <c r="F338" s="79">
        <v>0</v>
      </c>
      <c r="G338" s="79">
        <v>0</v>
      </c>
      <c r="H338" s="50">
        <v>10422.9</v>
      </c>
      <c r="I338" s="54">
        <f t="shared" si="18"/>
        <v>4.5</v>
      </c>
      <c r="J338" s="78">
        <v>0</v>
      </c>
      <c r="K338" s="69">
        <v>4.5</v>
      </c>
    </row>
    <row r="339" spans="1:11" x14ac:dyDescent="0.25">
      <c r="A339" s="12">
        <v>2020.06</v>
      </c>
      <c r="B339" s="54">
        <f t="shared" si="15"/>
        <v>15659.899999999998</v>
      </c>
      <c r="C339" s="78">
        <v>9434.7999999999993</v>
      </c>
      <c r="D339" s="88">
        <f t="shared" si="16"/>
        <v>6087.6999999999989</v>
      </c>
      <c r="E339" s="87">
        <v>1860.6</v>
      </c>
      <c r="F339" s="79">
        <v>0</v>
      </c>
      <c r="G339" s="79">
        <v>0</v>
      </c>
      <c r="H339" s="50">
        <v>4227.0999999999995</v>
      </c>
      <c r="I339" s="54">
        <f t="shared" si="18"/>
        <v>137.4</v>
      </c>
      <c r="J339" s="78">
        <v>0</v>
      </c>
      <c r="K339" s="69">
        <v>137.4</v>
      </c>
    </row>
    <row r="340" spans="1:11" x14ac:dyDescent="0.25">
      <c r="A340" s="12">
        <v>2020.07</v>
      </c>
      <c r="B340" s="54">
        <f t="shared" si="15"/>
        <v>27032.300000000003</v>
      </c>
      <c r="C340" s="78">
        <v>12811.600000000002</v>
      </c>
      <c r="D340" s="88">
        <f t="shared" si="16"/>
        <v>14134.2</v>
      </c>
      <c r="E340" s="87">
        <v>4387.9000000000005</v>
      </c>
      <c r="F340" s="79">
        <v>0</v>
      </c>
      <c r="G340" s="79">
        <v>0</v>
      </c>
      <c r="H340" s="50">
        <v>9746.2999999999993</v>
      </c>
      <c r="I340" s="54">
        <f t="shared" si="18"/>
        <v>86.5</v>
      </c>
      <c r="J340" s="78">
        <v>0</v>
      </c>
      <c r="K340" s="69">
        <v>86.5</v>
      </c>
    </row>
    <row r="341" spans="1:11" x14ac:dyDescent="0.25">
      <c r="A341" s="12">
        <v>2020.08</v>
      </c>
      <c r="B341" s="54">
        <f t="shared" si="15"/>
        <v>20540.599999999999</v>
      </c>
      <c r="C341" s="78">
        <v>8909.5</v>
      </c>
      <c r="D341" s="88">
        <f t="shared" si="16"/>
        <v>9753.7000000000007</v>
      </c>
      <c r="E341" s="87">
        <v>3038.1</v>
      </c>
      <c r="F341" s="79">
        <v>0</v>
      </c>
      <c r="G341" s="79">
        <v>0</v>
      </c>
      <c r="H341" s="50">
        <v>6715.6</v>
      </c>
      <c r="I341" s="54">
        <f t="shared" si="18"/>
        <v>1877.3999999999992</v>
      </c>
      <c r="J341" s="78">
        <v>0</v>
      </c>
      <c r="K341" s="69">
        <v>1877.3999999999992</v>
      </c>
    </row>
    <row r="342" spans="1:11" x14ac:dyDescent="0.25">
      <c r="A342" s="12">
        <v>2020.09</v>
      </c>
      <c r="B342" s="54">
        <f t="shared" si="15"/>
        <v>34282.199999999997</v>
      </c>
      <c r="C342" s="78">
        <v>10826.5</v>
      </c>
      <c r="D342" s="88">
        <f t="shared" si="16"/>
        <v>16867.2</v>
      </c>
      <c r="E342" s="87">
        <v>7141.1</v>
      </c>
      <c r="F342" s="79">
        <v>0</v>
      </c>
      <c r="G342" s="79">
        <v>0</v>
      </c>
      <c r="H342" s="50">
        <v>9726.1</v>
      </c>
      <c r="I342" s="54">
        <f t="shared" si="18"/>
        <v>6588.5</v>
      </c>
      <c r="J342" s="78">
        <v>0</v>
      </c>
      <c r="K342" s="69">
        <v>6588.5</v>
      </c>
    </row>
    <row r="343" spans="1:11" x14ac:dyDescent="0.25">
      <c r="A343" s="12">
        <v>2020.1</v>
      </c>
      <c r="B343" s="54">
        <f t="shared" si="15"/>
        <v>19165.7</v>
      </c>
      <c r="C343" s="78">
        <v>11141.800000000001</v>
      </c>
      <c r="D343" s="88">
        <f t="shared" si="16"/>
        <v>7831.6</v>
      </c>
      <c r="E343" s="87">
        <v>5585.8000000000011</v>
      </c>
      <c r="F343" s="79">
        <v>0</v>
      </c>
      <c r="G343" s="79">
        <v>0</v>
      </c>
      <c r="H343" s="50">
        <v>2245.7999999999997</v>
      </c>
      <c r="I343" s="54">
        <f t="shared" si="18"/>
        <v>192.3</v>
      </c>
      <c r="J343" s="78">
        <v>0</v>
      </c>
      <c r="K343" s="69">
        <v>192.3</v>
      </c>
    </row>
    <row r="344" spans="1:11" x14ac:dyDescent="0.25">
      <c r="A344" s="12">
        <v>2020.11</v>
      </c>
      <c r="B344" s="54">
        <f t="shared" si="15"/>
        <v>26915.500000000004</v>
      </c>
      <c r="C344" s="78">
        <v>12872.600000000002</v>
      </c>
      <c r="D344" s="88">
        <f t="shared" si="16"/>
        <v>14039.300000000003</v>
      </c>
      <c r="E344" s="87">
        <v>5769.9000000000005</v>
      </c>
      <c r="F344" s="79">
        <v>0</v>
      </c>
      <c r="G344" s="79">
        <v>0</v>
      </c>
      <c r="H344" s="50">
        <v>8269.4000000000015</v>
      </c>
      <c r="I344" s="54">
        <f t="shared" si="18"/>
        <v>3.5999999999999943</v>
      </c>
      <c r="J344" s="78">
        <v>0</v>
      </c>
      <c r="K344" s="69">
        <v>3.5999999999999943</v>
      </c>
    </row>
    <row r="345" spans="1:11" x14ac:dyDescent="0.25">
      <c r="A345" s="12">
        <v>2020.12</v>
      </c>
      <c r="B345" s="54">
        <f t="shared" si="15"/>
        <v>45756.2</v>
      </c>
      <c r="C345" s="78">
        <v>25553.1</v>
      </c>
      <c r="D345" s="88">
        <f t="shared" si="16"/>
        <v>19929.899999999998</v>
      </c>
      <c r="E345" s="87">
        <v>9419.5</v>
      </c>
      <c r="F345" s="79">
        <v>0</v>
      </c>
      <c r="G345" s="79">
        <v>0</v>
      </c>
      <c r="H345" s="50">
        <v>10510.399999999998</v>
      </c>
      <c r="I345" s="54">
        <f t="shared" si="18"/>
        <v>273.20000000000039</v>
      </c>
      <c r="J345" s="78">
        <v>0</v>
      </c>
      <c r="K345" s="69">
        <v>273.20000000000039</v>
      </c>
    </row>
    <row r="346" spans="1:11" x14ac:dyDescent="0.25">
      <c r="A346" s="12">
        <v>2021.01</v>
      </c>
      <c r="B346" s="54">
        <f t="shared" ref="B346:B357" si="19">C346+D346+I346</f>
        <v>33656.899999999994</v>
      </c>
      <c r="C346" s="78">
        <v>21072</v>
      </c>
      <c r="D346" s="88">
        <f t="shared" ref="D346:D357" si="20">E346+H346</f>
        <v>12523.899999999998</v>
      </c>
      <c r="E346" s="87">
        <v>7374.3</v>
      </c>
      <c r="F346" s="79">
        <v>0</v>
      </c>
      <c r="G346" s="79">
        <v>0</v>
      </c>
      <c r="H346" s="50">
        <v>5149.5999999999985</v>
      </c>
      <c r="I346" s="54">
        <f t="shared" ref="I346:I357" si="21">J346+K346</f>
        <v>61</v>
      </c>
      <c r="J346" s="78">
        <v>0</v>
      </c>
      <c r="K346" s="69">
        <v>61</v>
      </c>
    </row>
    <row r="347" spans="1:11" x14ac:dyDescent="0.25">
      <c r="A347" s="12">
        <v>2021.02</v>
      </c>
      <c r="B347" s="54">
        <f t="shared" si="19"/>
        <v>32863</v>
      </c>
      <c r="C347" s="78">
        <v>22205.5</v>
      </c>
      <c r="D347" s="88">
        <f t="shared" si="20"/>
        <v>10406.9</v>
      </c>
      <c r="E347" s="87">
        <v>7966.7000000000007</v>
      </c>
      <c r="F347" s="79">
        <v>0</v>
      </c>
      <c r="G347" s="79">
        <v>0</v>
      </c>
      <c r="H347" s="50">
        <v>2440.1999999999989</v>
      </c>
      <c r="I347" s="54">
        <f t="shared" si="21"/>
        <v>250.6</v>
      </c>
      <c r="J347" s="78">
        <v>0</v>
      </c>
      <c r="K347" s="69">
        <v>250.6</v>
      </c>
    </row>
    <row r="348" spans="1:11" x14ac:dyDescent="0.25">
      <c r="A348" s="12">
        <v>2021.03</v>
      </c>
      <c r="B348" s="54">
        <f t="shared" si="19"/>
        <v>40239.30000000001</v>
      </c>
      <c r="C348" s="78">
        <v>21827.300000000003</v>
      </c>
      <c r="D348" s="88">
        <f t="shared" si="20"/>
        <v>18034.600000000002</v>
      </c>
      <c r="E348" s="87">
        <v>13458.699999999999</v>
      </c>
      <c r="F348" s="79">
        <v>0</v>
      </c>
      <c r="G348" s="79">
        <v>0</v>
      </c>
      <c r="H348" s="50">
        <v>4575.9000000000024</v>
      </c>
      <c r="I348" s="54">
        <f t="shared" si="21"/>
        <v>377.40000000000038</v>
      </c>
      <c r="J348" s="78">
        <v>0</v>
      </c>
      <c r="K348" s="69">
        <v>377.40000000000038</v>
      </c>
    </row>
    <row r="349" spans="1:11" x14ac:dyDescent="0.25">
      <c r="A349" s="12">
        <v>2021.04</v>
      </c>
      <c r="B349" s="54">
        <f t="shared" si="19"/>
        <v>47789.9</v>
      </c>
      <c r="C349" s="78">
        <v>30086.100000000006</v>
      </c>
      <c r="D349" s="88">
        <f t="shared" si="20"/>
        <v>17700.599999999999</v>
      </c>
      <c r="E349" s="87">
        <v>13581.099999999999</v>
      </c>
      <c r="F349" s="79">
        <v>0</v>
      </c>
      <c r="G349" s="79">
        <v>0</v>
      </c>
      <c r="H349" s="50">
        <v>4119.5</v>
      </c>
      <c r="I349" s="54">
        <f t="shared" si="21"/>
        <v>3.1999999999999993</v>
      </c>
      <c r="J349" s="78">
        <v>0</v>
      </c>
      <c r="K349" s="69">
        <v>3.1999999999999993</v>
      </c>
    </row>
    <row r="350" spans="1:11" x14ac:dyDescent="0.25">
      <c r="A350" s="12">
        <v>2021.05</v>
      </c>
      <c r="B350" s="54">
        <f t="shared" si="19"/>
        <v>44792.799999999996</v>
      </c>
      <c r="C350" s="78">
        <v>25963.199999999997</v>
      </c>
      <c r="D350" s="88">
        <f t="shared" si="20"/>
        <v>18190.099999999999</v>
      </c>
      <c r="E350" s="87">
        <v>15649.599999999999</v>
      </c>
      <c r="F350" s="79">
        <v>0</v>
      </c>
      <c r="G350" s="79">
        <v>0</v>
      </c>
      <c r="H350" s="50">
        <v>2540.5000000000009</v>
      </c>
      <c r="I350" s="54">
        <f t="shared" si="21"/>
        <v>639.50000000000011</v>
      </c>
      <c r="J350" s="78">
        <v>0</v>
      </c>
      <c r="K350" s="69">
        <v>639.50000000000011</v>
      </c>
    </row>
    <row r="351" spans="1:11" x14ac:dyDescent="0.25">
      <c r="A351" s="12">
        <v>2021.06</v>
      </c>
      <c r="B351" s="54" t="e">
        <f t="shared" si="19"/>
        <v>#N/A</v>
      </c>
      <c r="C351" s="78" t="e">
        <v>#N/A</v>
      </c>
      <c r="D351" s="88" t="e">
        <f t="shared" si="20"/>
        <v>#N/A</v>
      </c>
      <c r="E351" s="87" t="e">
        <v>#N/A</v>
      </c>
      <c r="F351" s="79" t="e">
        <v>#N/A</v>
      </c>
      <c r="G351" s="79" t="e">
        <v>#N/A</v>
      </c>
      <c r="H351" s="50" t="e">
        <v>#N/A</v>
      </c>
      <c r="I351" s="54" t="e">
        <f t="shared" si="21"/>
        <v>#N/A</v>
      </c>
      <c r="J351" s="78" t="e">
        <v>#N/A</v>
      </c>
      <c r="K351" s="69" t="e">
        <v>#N/A</v>
      </c>
    </row>
    <row r="352" spans="1:11" x14ac:dyDescent="0.25">
      <c r="A352" s="12">
        <v>2021.07</v>
      </c>
      <c r="B352" s="54" t="e">
        <f t="shared" si="19"/>
        <v>#N/A</v>
      </c>
      <c r="C352" s="78" t="e">
        <v>#N/A</v>
      </c>
      <c r="D352" s="88" t="e">
        <f t="shared" si="20"/>
        <v>#N/A</v>
      </c>
      <c r="E352" s="87" t="e">
        <v>#N/A</v>
      </c>
      <c r="F352" s="79" t="e">
        <v>#N/A</v>
      </c>
      <c r="G352" s="79" t="e">
        <v>#N/A</v>
      </c>
      <c r="H352" s="50" t="e">
        <v>#N/A</v>
      </c>
      <c r="I352" s="54" t="e">
        <f t="shared" si="21"/>
        <v>#N/A</v>
      </c>
      <c r="J352" s="78" t="e">
        <v>#N/A</v>
      </c>
      <c r="K352" s="69" t="e">
        <v>#N/A</v>
      </c>
    </row>
    <row r="353" spans="1:11" x14ac:dyDescent="0.25">
      <c r="A353" s="12">
        <v>2021.08</v>
      </c>
      <c r="B353" s="54" t="e">
        <f t="shared" si="19"/>
        <v>#N/A</v>
      </c>
      <c r="C353" s="78" t="e">
        <v>#N/A</v>
      </c>
      <c r="D353" s="88" t="e">
        <f t="shared" si="20"/>
        <v>#N/A</v>
      </c>
      <c r="E353" s="87" t="e">
        <v>#N/A</v>
      </c>
      <c r="F353" s="79" t="e">
        <v>#N/A</v>
      </c>
      <c r="G353" s="79" t="e">
        <v>#N/A</v>
      </c>
      <c r="H353" s="50" t="e">
        <v>#N/A</v>
      </c>
      <c r="I353" s="54" t="e">
        <f t="shared" si="21"/>
        <v>#N/A</v>
      </c>
      <c r="J353" s="78" t="e">
        <v>#N/A</v>
      </c>
      <c r="K353" s="69" t="e">
        <v>#N/A</v>
      </c>
    </row>
    <row r="354" spans="1:11" x14ac:dyDescent="0.25">
      <c r="A354" s="12">
        <v>2021.09</v>
      </c>
      <c r="B354" s="54" t="e">
        <f t="shared" si="19"/>
        <v>#N/A</v>
      </c>
      <c r="C354" s="78" t="e">
        <v>#N/A</v>
      </c>
      <c r="D354" s="88" t="e">
        <f t="shared" si="20"/>
        <v>#N/A</v>
      </c>
      <c r="E354" s="87" t="e">
        <v>#N/A</v>
      </c>
      <c r="F354" s="79" t="e">
        <v>#N/A</v>
      </c>
      <c r="G354" s="79" t="e">
        <v>#N/A</v>
      </c>
      <c r="H354" s="50" t="e">
        <v>#N/A</v>
      </c>
      <c r="I354" s="54" t="e">
        <f t="shared" si="21"/>
        <v>#N/A</v>
      </c>
      <c r="J354" s="78" t="e">
        <v>#N/A</v>
      </c>
      <c r="K354" s="69" t="e">
        <v>#N/A</v>
      </c>
    </row>
    <row r="355" spans="1:11" x14ac:dyDescent="0.25">
      <c r="A355" s="12">
        <v>2021.1</v>
      </c>
      <c r="B355" s="54" t="e">
        <f t="shared" si="19"/>
        <v>#N/A</v>
      </c>
      <c r="C355" s="78" t="e">
        <v>#N/A</v>
      </c>
      <c r="D355" s="88" t="e">
        <f t="shared" si="20"/>
        <v>#N/A</v>
      </c>
      <c r="E355" s="87" t="e">
        <v>#N/A</v>
      </c>
      <c r="F355" s="79" t="e">
        <v>#N/A</v>
      </c>
      <c r="G355" s="79" t="e">
        <v>#N/A</v>
      </c>
      <c r="H355" s="50" t="e">
        <v>#N/A</v>
      </c>
      <c r="I355" s="54" t="e">
        <f t="shared" si="21"/>
        <v>#N/A</v>
      </c>
      <c r="J355" s="78" t="e">
        <v>#N/A</v>
      </c>
      <c r="K355" s="69" t="e">
        <v>#N/A</v>
      </c>
    </row>
    <row r="356" spans="1:11" x14ac:dyDescent="0.25">
      <c r="A356" s="12">
        <v>2021.11</v>
      </c>
      <c r="B356" s="54" t="e">
        <f t="shared" si="19"/>
        <v>#N/A</v>
      </c>
      <c r="C356" s="78" t="e">
        <v>#N/A</v>
      </c>
      <c r="D356" s="88" t="e">
        <f t="shared" si="20"/>
        <v>#N/A</v>
      </c>
      <c r="E356" s="87" t="e">
        <v>#N/A</v>
      </c>
      <c r="F356" s="79" t="e">
        <v>#N/A</v>
      </c>
      <c r="G356" s="79" t="e">
        <v>#N/A</v>
      </c>
      <c r="H356" s="50" t="e">
        <v>#N/A</v>
      </c>
      <c r="I356" s="54" t="e">
        <f t="shared" si="21"/>
        <v>#N/A</v>
      </c>
      <c r="J356" s="78" t="e">
        <v>#N/A</v>
      </c>
      <c r="K356" s="69" t="e">
        <v>#N/A</v>
      </c>
    </row>
    <row r="357" spans="1:11" x14ac:dyDescent="0.25">
      <c r="A357" s="12">
        <v>2021.12</v>
      </c>
      <c r="B357" s="54" t="e">
        <f t="shared" si="19"/>
        <v>#N/A</v>
      </c>
      <c r="C357" s="78" t="e">
        <v>#N/A</v>
      </c>
      <c r="D357" s="88" t="e">
        <f t="shared" si="20"/>
        <v>#N/A</v>
      </c>
      <c r="E357" s="87" t="e">
        <v>#N/A</v>
      </c>
      <c r="F357" s="79" t="e">
        <v>#N/A</v>
      </c>
      <c r="G357" s="79" t="e">
        <v>#N/A</v>
      </c>
      <c r="H357" s="50" t="e">
        <v>#N/A</v>
      </c>
      <c r="I357" s="54" t="e">
        <f t="shared" si="21"/>
        <v>#N/A</v>
      </c>
      <c r="J357" s="78" t="e">
        <v>#N/A</v>
      </c>
      <c r="K357" s="69" t="e">
        <v>#N/A</v>
      </c>
    </row>
    <row r="358" spans="1:11" x14ac:dyDescent="0.25">
      <c r="A358" s="12">
        <v>2022.01</v>
      </c>
      <c r="B358" s="54" t="e">
        <f t="shared" ref="B358:B405" si="22">C358+D358+I358</f>
        <v>#N/A</v>
      </c>
      <c r="C358" s="78" t="e">
        <v>#N/A</v>
      </c>
      <c r="D358" s="88" t="e">
        <f t="shared" ref="D358:D405" si="23">E358+H358</f>
        <v>#N/A</v>
      </c>
      <c r="E358" s="87" t="e">
        <v>#N/A</v>
      </c>
      <c r="F358" s="79" t="e">
        <v>#N/A</v>
      </c>
      <c r="G358" s="79" t="e">
        <v>#N/A</v>
      </c>
      <c r="H358" s="50" t="e">
        <v>#N/A</v>
      </c>
      <c r="I358" s="54" t="e">
        <f t="shared" ref="I358:I405" si="24">J358+K358</f>
        <v>#N/A</v>
      </c>
      <c r="J358" s="78" t="e">
        <v>#N/A</v>
      </c>
      <c r="K358" s="69" t="e">
        <v>#N/A</v>
      </c>
    </row>
    <row r="359" spans="1:11" x14ac:dyDescent="0.25">
      <c r="A359" s="12">
        <v>2022.02</v>
      </c>
      <c r="B359" s="54" t="e">
        <f t="shared" si="22"/>
        <v>#N/A</v>
      </c>
      <c r="C359" s="78" t="e">
        <v>#N/A</v>
      </c>
      <c r="D359" s="88" t="e">
        <f t="shared" si="23"/>
        <v>#N/A</v>
      </c>
      <c r="E359" s="87" t="e">
        <v>#N/A</v>
      </c>
      <c r="F359" s="79" t="e">
        <v>#N/A</v>
      </c>
      <c r="G359" s="79" t="e">
        <v>#N/A</v>
      </c>
      <c r="H359" s="50" t="e">
        <v>#N/A</v>
      </c>
      <c r="I359" s="54" t="e">
        <f t="shared" si="24"/>
        <v>#N/A</v>
      </c>
      <c r="J359" s="78" t="e">
        <v>#N/A</v>
      </c>
      <c r="K359" s="69" t="e">
        <v>#N/A</v>
      </c>
    </row>
    <row r="360" spans="1:11" x14ac:dyDescent="0.25">
      <c r="A360" s="12">
        <v>2022.03</v>
      </c>
      <c r="B360" s="54" t="e">
        <f t="shared" si="22"/>
        <v>#N/A</v>
      </c>
      <c r="C360" s="78" t="e">
        <v>#N/A</v>
      </c>
      <c r="D360" s="88" t="e">
        <f t="shared" si="23"/>
        <v>#N/A</v>
      </c>
      <c r="E360" s="87" t="e">
        <v>#N/A</v>
      </c>
      <c r="F360" s="79" t="e">
        <v>#N/A</v>
      </c>
      <c r="G360" s="79" t="e">
        <v>#N/A</v>
      </c>
      <c r="H360" s="50" t="e">
        <v>#N/A</v>
      </c>
      <c r="I360" s="54" t="e">
        <f t="shared" si="24"/>
        <v>#N/A</v>
      </c>
      <c r="J360" s="78" t="e">
        <v>#N/A</v>
      </c>
      <c r="K360" s="69" t="e">
        <v>#N/A</v>
      </c>
    </row>
    <row r="361" spans="1:11" x14ac:dyDescent="0.25">
      <c r="A361" s="12">
        <v>2022.04</v>
      </c>
      <c r="B361" s="54" t="e">
        <f t="shared" si="22"/>
        <v>#N/A</v>
      </c>
      <c r="C361" s="78" t="e">
        <v>#N/A</v>
      </c>
      <c r="D361" s="88" t="e">
        <f t="shared" si="23"/>
        <v>#N/A</v>
      </c>
      <c r="E361" s="87" t="e">
        <v>#N/A</v>
      </c>
      <c r="F361" s="79" t="e">
        <v>#N/A</v>
      </c>
      <c r="G361" s="79" t="e">
        <v>#N/A</v>
      </c>
      <c r="H361" s="50" t="e">
        <v>#N/A</v>
      </c>
      <c r="I361" s="54" t="e">
        <f t="shared" si="24"/>
        <v>#N/A</v>
      </c>
      <c r="J361" s="78" t="e">
        <v>#N/A</v>
      </c>
      <c r="K361" s="69" t="e">
        <v>#N/A</v>
      </c>
    </row>
    <row r="362" spans="1:11" x14ac:dyDescent="0.25">
      <c r="A362" s="12">
        <v>2022.05</v>
      </c>
      <c r="B362" s="54" t="e">
        <f t="shared" si="22"/>
        <v>#N/A</v>
      </c>
      <c r="C362" s="78" t="e">
        <v>#N/A</v>
      </c>
      <c r="D362" s="88" t="e">
        <f t="shared" si="23"/>
        <v>#N/A</v>
      </c>
      <c r="E362" s="87" t="e">
        <v>#N/A</v>
      </c>
      <c r="F362" s="79" t="e">
        <v>#N/A</v>
      </c>
      <c r="G362" s="79" t="e">
        <v>#N/A</v>
      </c>
      <c r="H362" s="50" t="e">
        <v>#N/A</v>
      </c>
      <c r="I362" s="54" t="e">
        <f t="shared" si="24"/>
        <v>#N/A</v>
      </c>
      <c r="J362" s="78" t="e">
        <v>#N/A</v>
      </c>
      <c r="K362" s="69" t="e">
        <v>#N/A</v>
      </c>
    </row>
    <row r="363" spans="1:11" x14ac:dyDescent="0.25">
      <c r="A363" s="12">
        <v>2022.06</v>
      </c>
      <c r="B363" s="54" t="e">
        <f t="shared" si="22"/>
        <v>#N/A</v>
      </c>
      <c r="C363" s="78" t="e">
        <v>#N/A</v>
      </c>
      <c r="D363" s="88" t="e">
        <f t="shared" si="23"/>
        <v>#N/A</v>
      </c>
      <c r="E363" s="87" t="e">
        <v>#N/A</v>
      </c>
      <c r="F363" s="79" t="e">
        <v>#N/A</v>
      </c>
      <c r="G363" s="79" t="e">
        <v>#N/A</v>
      </c>
      <c r="H363" s="50" t="e">
        <v>#N/A</v>
      </c>
      <c r="I363" s="54" t="e">
        <f t="shared" si="24"/>
        <v>#N/A</v>
      </c>
      <c r="J363" s="78" t="e">
        <v>#N/A</v>
      </c>
      <c r="K363" s="69" t="e">
        <v>#N/A</v>
      </c>
    </row>
    <row r="364" spans="1:11" x14ac:dyDescent="0.25">
      <c r="A364" s="12">
        <v>2022.07</v>
      </c>
      <c r="B364" s="54" t="e">
        <f t="shared" si="22"/>
        <v>#N/A</v>
      </c>
      <c r="C364" s="78" t="e">
        <v>#N/A</v>
      </c>
      <c r="D364" s="88" t="e">
        <f t="shared" si="23"/>
        <v>#N/A</v>
      </c>
      <c r="E364" s="87" t="e">
        <v>#N/A</v>
      </c>
      <c r="F364" s="79" t="e">
        <v>#N/A</v>
      </c>
      <c r="G364" s="79" t="e">
        <v>#N/A</v>
      </c>
      <c r="H364" s="50" t="e">
        <v>#N/A</v>
      </c>
      <c r="I364" s="54" t="e">
        <f t="shared" si="24"/>
        <v>#N/A</v>
      </c>
      <c r="J364" s="78" t="e">
        <v>#N/A</v>
      </c>
      <c r="K364" s="69" t="e">
        <v>#N/A</v>
      </c>
    </row>
    <row r="365" spans="1:11" x14ac:dyDescent="0.25">
      <c r="A365" s="12">
        <v>2022.08</v>
      </c>
      <c r="B365" s="54" t="e">
        <f t="shared" si="22"/>
        <v>#N/A</v>
      </c>
      <c r="C365" s="78" t="e">
        <v>#N/A</v>
      </c>
      <c r="D365" s="88" t="e">
        <f t="shared" si="23"/>
        <v>#N/A</v>
      </c>
      <c r="E365" s="87" t="e">
        <v>#N/A</v>
      </c>
      <c r="F365" s="79" t="e">
        <v>#N/A</v>
      </c>
      <c r="G365" s="79" t="e">
        <v>#N/A</v>
      </c>
      <c r="H365" s="50" t="e">
        <v>#N/A</v>
      </c>
      <c r="I365" s="54" t="e">
        <f t="shared" si="24"/>
        <v>#N/A</v>
      </c>
      <c r="J365" s="78" t="e">
        <v>#N/A</v>
      </c>
      <c r="K365" s="69" t="e">
        <v>#N/A</v>
      </c>
    </row>
    <row r="366" spans="1:11" x14ac:dyDescent="0.25">
      <c r="A366" s="12">
        <v>2022.09</v>
      </c>
      <c r="B366" s="54" t="e">
        <f t="shared" si="22"/>
        <v>#N/A</v>
      </c>
      <c r="C366" s="78" t="e">
        <v>#N/A</v>
      </c>
      <c r="D366" s="88" t="e">
        <f t="shared" si="23"/>
        <v>#N/A</v>
      </c>
      <c r="E366" s="87" t="e">
        <v>#N/A</v>
      </c>
      <c r="F366" s="79" t="e">
        <v>#N/A</v>
      </c>
      <c r="G366" s="79" t="e">
        <v>#N/A</v>
      </c>
      <c r="H366" s="50" t="e">
        <v>#N/A</v>
      </c>
      <c r="I366" s="54" t="e">
        <f t="shared" si="24"/>
        <v>#N/A</v>
      </c>
      <c r="J366" s="78" t="e">
        <v>#N/A</v>
      </c>
      <c r="K366" s="69" t="e">
        <v>#N/A</v>
      </c>
    </row>
    <row r="367" spans="1:11" x14ac:dyDescent="0.25">
      <c r="A367" s="12">
        <v>2022.1</v>
      </c>
      <c r="B367" s="54" t="e">
        <f t="shared" si="22"/>
        <v>#N/A</v>
      </c>
      <c r="C367" s="78" t="e">
        <v>#N/A</v>
      </c>
      <c r="D367" s="88" t="e">
        <f t="shared" si="23"/>
        <v>#N/A</v>
      </c>
      <c r="E367" s="87" t="e">
        <v>#N/A</v>
      </c>
      <c r="F367" s="79" t="e">
        <v>#N/A</v>
      </c>
      <c r="G367" s="79" t="e">
        <v>#N/A</v>
      </c>
      <c r="H367" s="50" t="e">
        <v>#N/A</v>
      </c>
      <c r="I367" s="54" t="e">
        <f t="shared" si="24"/>
        <v>#N/A</v>
      </c>
      <c r="J367" s="78" t="e">
        <v>#N/A</v>
      </c>
      <c r="K367" s="69" t="e">
        <v>#N/A</v>
      </c>
    </row>
    <row r="368" spans="1:11" x14ac:dyDescent="0.25">
      <c r="A368" s="12">
        <v>2022.11</v>
      </c>
      <c r="B368" s="54" t="e">
        <f t="shared" si="22"/>
        <v>#N/A</v>
      </c>
      <c r="C368" s="78" t="e">
        <v>#N/A</v>
      </c>
      <c r="D368" s="88" t="e">
        <f t="shared" si="23"/>
        <v>#N/A</v>
      </c>
      <c r="E368" s="87" t="e">
        <v>#N/A</v>
      </c>
      <c r="F368" s="79" t="e">
        <v>#N/A</v>
      </c>
      <c r="G368" s="79" t="e">
        <v>#N/A</v>
      </c>
      <c r="H368" s="50" t="e">
        <v>#N/A</v>
      </c>
      <c r="I368" s="54" t="e">
        <f t="shared" si="24"/>
        <v>#N/A</v>
      </c>
      <c r="J368" s="78" t="e">
        <v>#N/A</v>
      </c>
      <c r="K368" s="69" t="e">
        <v>#N/A</v>
      </c>
    </row>
    <row r="369" spans="1:11" x14ac:dyDescent="0.25">
      <c r="A369" s="12">
        <v>2022.12</v>
      </c>
      <c r="B369" s="54" t="e">
        <f t="shared" si="22"/>
        <v>#N/A</v>
      </c>
      <c r="C369" s="78" t="e">
        <v>#N/A</v>
      </c>
      <c r="D369" s="88" t="e">
        <f t="shared" si="23"/>
        <v>#N/A</v>
      </c>
      <c r="E369" s="87" t="e">
        <v>#N/A</v>
      </c>
      <c r="F369" s="79" t="e">
        <v>#N/A</v>
      </c>
      <c r="G369" s="79" t="e">
        <v>#N/A</v>
      </c>
      <c r="H369" s="50" t="e">
        <v>#N/A</v>
      </c>
      <c r="I369" s="54" t="e">
        <f t="shared" si="24"/>
        <v>#N/A</v>
      </c>
      <c r="J369" s="78" t="e">
        <v>#N/A</v>
      </c>
      <c r="K369" s="69" t="e">
        <v>#N/A</v>
      </c>
    </row>
    <row r="370" spans="1:11" x14ac:dyDescent="0.25">
      <c r="A370" s="12">
        <v>2023.01</v>
      </c>
      <c r="B370" s="54" t="e">
        <f t="shared" si="22"/>
        <v>#N/A</v>
      </c>
      <c r="C370" s="78" t="e">
        <v>#N/A</v>
      </c>
      <c r="D370" s="88" t="e">
        <f t="shared" si="23"/>
        <v>#N/A</v>
      </c>
      <c r="E370" s="87" t="e">
        <v>#N/A</v>
      </c>
      <c r="F370" s="79" t="e">
        <v>#N/A</v>
      </c>
      <c r="G370" s="79" t="e">
        <v>#N/A</v>
      </c>
      <c r="H370" s="50" t="e">
        <v>#N/A</v>
      </c>
      <c r="I370" s="54" t="e">
        <f t="shared" si="24"/>
        <v>#N/A</v>
      </c>
      <c r="J370" s="78" t="e">
        <v>#N/A</v>
      </c>
      <c r="K370" s="69" t="e">
        <v>#N/A</v>
      </c>
    </row>
    <row r="371" spans="1:11" x14ac:dyDescent="0.25">
      <c r="A371" s="12">
        <v>2023.02</v>
      </c>
      <c r="B371" s="54" t="e">
        <f t="shared" si="22"/>
        <v>#N/A</v>
      </c>
      <c r="C371" s="78" t="e">
        <v>#N/A</v>
      </c>
      <c r="D371" s="88" t="e">
        <f t="shared" si="23"/>
        <v>#N/A</v>
      </c>
      <c r="E371" s="87" t="e">
        <v>#N/A</v>
      </c>
      <c r="F371" s="79" t="e">
        <v>#N/A</v>
      </c>
      <c r="G371" s="79" t="e">
        <v>#N/A</v>
      </c>
      <c r="H371" s="50" t="e">
        <v>#N/A</v>
      </c>
      <c r="I371" s="54" t="e">
        <f t="shared" si="24"/>
        <v>#N/A</v>
      </c>
      <c r="J371" s="78" t="e">
        <v>#N/A</v>
      </c>
      <c r="K371" s="69" t="e">
        <v>#N/A</v>
      </c>
    </row>
    <row r="372" spans="1:11" x14ac:dyDescent="0.25">
      <c r="A372" s="12">
        <v>2023.03</v>
      </c>
      <c r="B372" s="54" t="e">
        <f t="shared" si="22"/>
        <v>#N/A</v>
      </c>
      <c r="C372" s="78" t="e">
        <v>#N/A</v>
      </c>
      <c r="D372" s="88" t="e">
        <f t="shared" si="23"/>
        <v>#N/A</v>
      </c>
      <c r="E372" s="87" t="e">
        <v>#N/A</v>
      </c>
      <c r="F372" s="79" t="e">
        <v>#N/A</v>
      </c>
      <c r="G372" s="79" t="e">
        <v>#N/A</v>
      </c>
      <c r="H372" s="50" t="e">
        <v>#N/A</v>
      </c>
      <c r="I372" s="54" t="e">
        <f t="shared" si="24"/>
        <v>#N/A</v>
      </c>
      <c r="J372" s="78" t="e">
        <v>#N/A</v>
      </c>
      <c r="K372" s="69" t="e">
        <v>#N/A</v>
      </c>
    </row>
    <row r="373" spans="1:11" x14ac:dyDescent="0.25">
      <c r="A373" s="12">
        <v>2023.04</v>
      </c>
      <c r="B373" s="54" t="e">
        <f t="shared" si="22"/>
        <v>#N/A</v>
      </c>
      <c r="C373" s="78" t="e">
        <v>#N/A</v>
      </c>
      <c r="D373" s="88" t="e">
        <f t="shared" si="23"/>
        <v>#N/A</v>
      </c>
      <c r="E373" s="87" t="e">
        <v>#N/A</v>
      </c>
      <c r="F373" s="79" t="e">
        <v>#N/A</v>
      </c>
      <c r="G373" s="79" t="e">
        <v>#N/A</v>
      </c>
      <c r="H373" s="50" t="e">
        <v>#N/A</v>
      </c>
      <c r="I373" s="54" t="e">
        <f t="shared" si="24"/>
        <v>#N/A</v>
      </c>
      <c r="J373" s="78" t="e">
        <v>#N/A</v>
      </c>
      <c r="K373" s="69" t="e">
        <v>#N/A</v>
      </c>
    </row>
    <row r="374" spans="1:11" x14ac:dyDescent="0.25">
      <c r="A374" s="12">
        <v>2023.05</v>
      </c>
      <c r="B374" s="54" t="e">
        <f t="shared" si="22"/>
        <v>#N/A</v>
      </c>
      <c r="C374" s="78" t="e">
        <v>#N/A</v>
      </c>
      <c r="D374" s="88" t="e">
        <f t="shared" si="23"/>
        <v>#N/A</v>
      </c>
      <c r="E374" s="87" t="e">
        <v>#N/A</v>
      </c>
      <c r="F374" s="79" t="e">
        <v>#N/A</v>
      </c>
      <c r="G374" s="79" t="e">
        <v>#N/A</v>
      </c>
      <c r="H374" s="50" t="e">
        <v>#N/A</v>
      </c>
      <c r="I374" s="54" t="e">
        <f t="shared" si="24"/>
        <v>#N/A</v>
      </c>
      <c r="J374" s="78" t="e">
        <v>#N/A</v>
      </c>
      <c r="K374" s="69" t="e">
        <v>#N/A</v>
      </c>
    </row>
    <row r="375" spans="1:11" x14ac:dyDescent="0.25">
      <c r="A375" s="12">
        <v>2023.06</v>
      </c>
      <c r="B375" s="54" t="e">
        <f t="shared" si="22"/>
        <v>#N/A</v>
      </c>
      <c r="C375" s="78" t="e">
        <v>#N/A</v>
      </c>
      <c r="D375" s="88" t="e">
        <f t="shared" si="23"/>
        <v>#N/A</v>
      </c>
      <c r="E375" s="87" t="e">
        <v>#N/A</v>
      </c>
      <c r="F375" s="79" t="e">
        <v>#N/A</v>
      </c>
      <c r="G375" s="79" t="e">
        <v>#N/A</v>
      </c>
      <c r="H375" s="50" t="e">
        <v>#N/A</v>
      </c>
      <c r="I375" s="54" t="e">
        <f t="shared" si="24"/>
        <v>#N/A</v>
      </c>
      <c r="J375" s="78" t="e">
        <v>#N/A</v>
      </c>
      <c r="K375" s="69" t="e">
        <v>#N/A</v>
      </c>
    </row>
    <row r="376" spans="1:11" x14ac:dyDescent="0.25">
      <c r="A376" s="12">
        <v>2023.07</v>
      </c>
      <c r="B376" s="54" t="e">
        <f t="shared" si="22"/>
        <v>#N/A</v>
      </c>
      <c r="C376" s="78" t="e">
        <v>#N/A</v>
      </c>
      <c r="D376" s="88" t="e">
        <f t="shared" si="23"/>
        <v>#N/A</v>
      </c>
      <c r="E376" s="87" t="e">
        <v>#N/A</v>
      </c>
      <c r="F376" s="79" t="e">
        <v>#N/A</v>
      </c>
      <c r="G376" s="79" t="e">
        <v>#N/A</v>
      </c>
      <c r="H376" s="50" t="e">
        <v>#N/A</v>
      </c>
      <c r="I376" s="54" t="e">
        <f t="shared" si="24"/>
        <v>#N/A</v>
      </c>
      <c r="J376" s="78" t="e">
        <v>#N/A</v>
      </c>
      <c r="K376" s="69" t="e">
        <v>#N/A</v>
      </c>
    </row>
    <row r="377" spans="1:11" x14ac:dyDescent="0.25">
      <c r="A377" s="12">
        <v>2023.08</v>
      </c>
      <c r="B377" s="54" t="e">
        <f t="shared" si="22"/>
        <v>#N/A</v>
      </c>
      <c r="C377" s="78" t="e">
        <v>#N/A</v>
      </c>
      <c r="D377" s="88" t="e">
        <f t="shared" si="23"/>
        <v>#N/A</v>
      </c>
      <c r="E377" s="87" t="e">
        <v>#N/A</v>
      </c>
      <c r="F377" s="79" t="e">
        <v>#N/A</v>
      </c>
      <c r="G377" s="79" t="e">
        <v>#N/A</v>
      </c>
      <c r="H377" s="50" t="e">
        <v>#N/A</v>
      </c>
      <c r="I377" s="54" t="e">
        <f t="shared" si="24"/>
        <v>#N/A</v>
      </c>
      <c r="J377" s="78" t="e">
        <v>#N/A</v>
      </c>
      <c r="K377" s="69" t="e">
        <v>#N/A</v>
      </c>
    </row>
    <row r="378" spans="1:11" x14ac:dyDescent="0.25">
      <c r="A378" s="12">
        <v>2023.09</v>
      </c>
      <c r="B378" s="54" t="e">
        <f t="shared" si="22"/>
        <v>#N/A</v>
      </c>
      <c r="C378" s="78" t="e">
        <v>#N/A</v>
      </c>
      <c r="D378" s="88" t="e">
        <f t="shared" si="23"/>
        <v>#N/A</v>
      </c>
      <c r="E378" s="87" t="e">
        <v>#N/A</v>
      </c>
      <c r="F378" s="79" t="e">
        <v>#N/A</v>
      </c>
      <c r="G378" s="79" t="e">
        <v>#N/A</v>
      </c>
      <c r="H378" s="50" t="e">
        <v>#N/A</v>
      </c>
      <c r="I378" s="54" t="e">
        <f t="shared" si="24"/>
        <v>#N/A</v>
      </c>
      <c r="J378" s="78" t="e">
        <v>#N/A</v>
      </c>
      <c r="K378" s="69" t="e">
        <v>#N/A</v>
      </c>
    </row>
    <row r="379" spans="1:11" x14ac:dyDescent="0.25">
      <c r="A379" s="12">
        <v>2023.1</v>
      </c>
      <c r="B379" s="54" t="e">
        <f t="shared" si="22"/>
        <v>#N/A</v>
      </c>
      <c r="C379" s="78" t="e">
        <v>#N/A</v>
      </c>
      <c r="D379" s="88" t="e">
        <f t="shared" si="23"/>
        <v>#N/A</v>
      </c>
      <c r="E379" s="87" t="e">
        <v>#N/A</v>
      </c>
      <c r="F379" s="79" t="e">
        <v>#N/A</v>
      </c>
      <c r="G379" s="79" t="e">
        <v>#N/A</v>
      </c>
      <c r="H379" s="50" t="e">
        <v>#N/A</v>
      </c>
      <c r="I379" s="54" t="e">
        <f t="shared" si="24"/>
        <v>#N/A</v>
      </c>
      <c r="J379" s="78" t="e">
        <v>#N/A</v>
      </c>
      <c r="K379" s="69" t="e">
        <v>#N/A</v>
      </c>
    </row>
    <row r="380" spans="1:11" x14ac:dyDescent="0.25">
      <c r="A380" s="12">
        <v>2023.11</v>
      </c>
      <c r="B380" s="54" t="e">
        <f t="shared" si="22"/>
        <v>#N/A</v>
      </c>
      <c r="C380" s="78" t="e">
        <v>#N/A</v>
      </c>
      <c r="D380" s="88" t="e">
        <f t="shared" si="23"/>
        <v>#N/A</v>
      </c>
      <c r="E380" s="87" t="e">
        <v>#N/A</v>
      </c>
      <c r="F380" s="79" t="e">
        <v>#N/A</v>
      </c>
      <c r="G380" s="79" t="e">
        <v>#N/A</v>
      </c>
      <c r="H380" s="50" t="e">
        <v>#N/A</v>
      </c>
      <c r="I380" s="54" t="e">
        <f t="shared" si="24"/>
        <v>#N/A</v>
      </c>
      <c r="J380" s="78" t="e">
        <v>#N/A</v>
      </c>
      <c r="K380" s="69" t="e">
        <v>#N/A</v>
      </c>
    </row>
    <row r="381" spans="1:11" x14ac:dyDescent="0.25">
      <c r="A381" s="12">
        <v>2023.12</v>
      </c>
      <c r="B381" s="54" t="e">
        <f t="shared" si="22"/>
        <v>#N/A</v>
      </c>
      <c r="C381" s="78" t="e">
        <v>#N/A</v>
      </c>
      <c r="D381" s="88" t="e">
        <f t="shared" si="23"/>
        <v>#N/A</v>
      </c>
      <c r="E381" s="87" t="e">
        <v>#N/A</v>
      </c>
      <c r="F381" s="79" t="e">
        <v>#N/A</v>
      </c>
      <c r="G381" s="79" t="e">
        <v>#N/A</v>
      </c>
      <c r="H381" s="50" t="e">
        <v>#N/A</v>
      </c>
      <c r="I381" s="54" t="e">
        <f t="shared" si="24"/>
        <v>#N/A</v>
      </c>
      <c r="J381" s="78" t="e">
        <v>#N/A</v>
      </c>
      <c r="K381" s="69" t="e">
        <v>#N/A</v>
      </c>
    </row>
    <row r="382" spans="1:11" x14ac:dyDescent="0.25">
      <c r="A382" s="12">
        <v>2024.01</v>
      </c>
      <c r="B382" s="54" t="e">
        <f t="shared" si="22"/>
        <v>#N/A</v>
      </c>
      <c r="C382" s="78" t="e">
        <v>#N/A</v>
      </c>
      <c r="D382" s="88" t="e">
        <f t="shared" si="23"/>
        <v>#N/A</v>
      </c>
      <c r="E382" s="87" t="e">
        <v>#N/A</v>
      </c>
      <c r="F382" s="79" t="e">
        <v>#N/A</v>
      </c>
      <c r="G382" s="79" t="e">
        <v>#N/A</v>
      </c>
      <c r="H382" s="50" t="e">
        <v>#N/A</v>
      </c>
      <c r="I382" s="54" t="e">
        <f t="shared" si="24"/>
        <v>#N/A</v>
      </c>
      <c r="J382" s="78" t="e">
        <v>#N/A</v>
      </c>
      <c r="K382" s="69" t="e">
        <v>#N/A</v>
      </c>
    </row>
    <row r="383" spans="1:11" x14ac:dyDescent="0.25">
      <c r="A383" s="12">
        <v>2024.02</v>
      </c>
      <c r="B383" s="54" t="e">
        <f t="shared" si="22"/>
        <v>#N/A</v>
      </c>
      <c r="C383" s="78" t="e">
        <v>#N/A</v>
      </c>
      <c r="D383" s="88" t="e">
        <f t="shared" si="23"/>
        <v>#N/A</v>
      </c>
      <c r="E383" s="87" t="e">
        <v>#N/A</v>
      </c>
      <c r="F383" s="79" t="e">
        <v>#N/A</v>
      </c>
      <c r="G383" s="79" t="e">
        <v>#N/A</v>
      </c>
      <c r="H383" s="50" t="e">
        <v>#N/A</v>
      </c>
      <c r="I383" s="54" t="e">
        <f t="shared" si="24"/>
        <v>#N/A</v>
      </c>
      <c r="J383" s="78" t="e">
        <v>#N/A</v>
      </c>
      <c r="K383" s="69" t="e">
        <v>#N/A</v>
      </c>
    </row>
    <row r="384" spans="1:11" x14ac:dyDescent="0.25">
      <c r="A384" s="12">
        <v>2024.03</v>
      </c>
      <c r="B384" s="54" t="e">
        <f t="shared" si="22"/>
        <v>#N/A</v>
      </c>
      <c r="C384" s="78" t="e">
        <v>#N/A</v>
      </c>
      <c r="D384" s="88" t="e">
        <f t="shared" si="23"/>
        <v>#N/A</v>
      </c>
      <c r="E384" s="87" t="e">
        <v>#N/A</v>
      </c>
      <c r="F384" s="79" t="e">
        <v>#N/A</v>
      </c>
      <c r="G384" s="79" t="e">
        <v>#N/A</v>
      </c>
      <c r="H384" s="50" t="e">
        <v>#N/A</v>
      </c>
      <c r="I384" s="54" t="e">
        <f t="shared" si="24"/>
        <v>#N/A</v>
      </c>
      <c r="J384" s="78" t="e">
        <v>#N/A</v>
      </c>
      <c r="K384" s="69" t="e">
        <v>#N/A</v>
      </c>
    </row>
    <row r="385" spans="1:11" x14ac:dyDescent="0.25">
      <c r="A385" s="12">
        <v>2024.04</v>
      </c>
      <c r="B385" s="54" t="e">
        <f t="shared" si="22"/>
        <v>#N/A</v>
      </c>
      <c r="C385" s="78" t="e">
        <v>#N/A</v>
      </c>
      <c r="D385" s="88" t="e">
        <f t="shared" si="23"/>
        <v>#N/A</v>
      </c>
      <c r="E385" s="87" t="e">
        <v>#N/A</v>
      </c>
      <c r="F385" s="79" t="e">
        <v>#N/A</v>
      </c>
      <c r="G385" s="79" t="e">
        <v>#N/A</v>
      </c>
      <c r="H385" s="50" t="e">
        <v>#N/A</v>
      </c>
      <c r="I385" s="54" t="e">
        <f t="shared" si="24"/>
        <v>#N/A</v>
      </c>
      <c r="J385" s="78" t="e">
        <v>#N/A</v>
      </c>
      <c r="K385" s="69" t="e">
        <v>#N/A</v>
      </c>
    </row>
    <row r="386" spans="1:11" x14ac:dyDescent="0.25">
      <c r="A386" s="12">
        <v>2024.05</v>
      </c>
      <c r="B386" s="54" t="e">
        <f t="shared" si="22"/>
        <v>#N/A</v>
      </c>
      <c r="C386" s="78" t="e">
        <v>#N/A</v>
      </c>
      <c r="D386" s="88" t="e">
        <f t="shared" si="23"/>
        <v>#N/A</v>
      </c>
      <c r="E386" s="87" t="e">
        <v>#N/A</v>
      </c>
      <c r="F386" s="79" t="e">
        <v>#N/A</v>
      </c>
      <c r="G386" s="79" t="e">
        <v>#N/A</v>
      </c>
      <c r="H386" s="50" t="e">
        <v>#N/A</v>
      </c>
      <c r="I386" s="54" t="e">
        <f t="shared" si="24"/>
        <v>#N/A</v>
      </c>
      <c r="J386" s="78" t="e">
        <v>#N/A</v>
      </c>
      <c r="K386" s="69" t="e">
        <v>#N/A</v>
      </c>
    </row>
    <row r="387" spans="1:11" x14ac:dyDescent="0.25">
      <c r="A387" s="12">
        <v>2024.06</v>
      </c>
      <c r="B387" s="54" t="e">
        <f t="shared" si="22"/>
        <v>#N/A</v>
      </c>
      <c r="C387" s="78" t="e">
        <v>#N/A</v>
      </c>
      <c r="D387" s="88" t="e">
        <f t="shared" si="23"/>
        <v>#N/A</v>
      </c>
      <c r="E387" s="87" t="e">
        <v>#N/A</v>
      </c>
      <c r="F387" s="79" t="e">
        <v>#N/A</v>
      </c>
      <c r="G387" s="79" t="e">
        <v>#N/A</v>
      </c>
      <c r="H387" s="50" t="e">
        <v>#N/A</v>
      </c>
      <c r="I387" s="54" t="e">
        <f t="shared" si="24"/>
        <v>#N/A</v>
      </c>
      <c r="J387" s="78" t="e">
        <v>#N/A</v>
      </c>
      <c r="K387" s="69" t="e">
        <v>#N/A</v>
      </c>
    </row>
    <row r="388" spans="1:11" x14ac:dyDescent="0.25">
      <c r="A388" s="12">
        <v>2024.07</v>
      </c>
      <c r="B388" s="54" t="e">
        <f t="shared" si="22"/>
        <v>#N/A</v>
      </c>
      <c r="C388" s="78" t="e">
        <v>#N/A</v>
      </c>
      <c r="D388" s="88" t="e">
        <f t="shared" si="23"/>
        <v>#N/A</v>
      </c>
      <c r="E388" s="87" t="e">
        <v>#N/A</v>
      </c>
      <c r="F388" s="79" t="e">
        <v>#N/A</v>
      </c>
      <c r="G388" s="79" t="e">
        <v>#N/A</v>
      </c>
      <c r="H388" s="50" t="e">
        <v>#N/A</v>
      </c>
      <c r="I388" s="54" t="e">
        <f t="shared" si="24"/>
        <v>#N/A</v>
      </c>
      <c r="J388" s="78" t="e">
        <v>#N/A</v>
      </c>
      <c r="K388" s="69" t="e">
        <v>#N/A</v>
      </c>
    </row>
    <row r="389" spans="1:11" x14ac:dyDescent="0.25">
      <c r="A389" s="12">
        <v>2024.08</v>
      </c>
      <c r="B389" s="54" t="e">
        <f t="shared" si="22"/>
        <v>#N/A</v>
      </c>
      <c r="C389" s="78" t="e">
        <v>#N/A</v>
      </c>
      <c r="D389" s="88" t="e">
        <f t="shared" si="23"/>
        <v>#N/A</v>
      </c>
      <c r="E389" s="87" t="e">
        <v>#N/A</v>
      </c>
      <c r="F389" s="79" t="e">
        <v>#N/A</v>
      </c>
      <c r="G389" s="79" t="e">
        <v>#N/A</v>
      </c>
      <c r="H389" s="50" t="e">
        <v>#N/A</v>
      </c>
      <c r="I389" s="54" t="e">
        <f t="shared" si="24"/>
        <v>#N/A</v>
      </c>
      <c r="J389" s="78" t="e">
        <v>#N/A</v>
      </c>
      <c r="K389" s="69" t="e">
        <v>#N/A</v>
      </c>
    </row>
    <row r="390" spans="1:11" x14ac:dyDescent="0.25">
      <c r="A390" s="12">
        <v>2024.09</v>
      </c>
      <c r="B390" s="54" t="e">
        <f t="shared" si="22"/>
        <v>#N/A</v>
      </c>
      <c r="C390" s="78" t="e">
        <v>#N/A</v>
      </c>
      <c r="D390" s="88" t="e">
        <f t="shared" si="23"/>
        <v>#N/A</v>
      </c>
      <c r="E390" s="87" t="e">
        <v>#N/A</v>
      </c>
      <c r="F390" s="79" t="e">
        <v>#N/A</v>
      </c>
      <c r="G390" s="79" t="e">
        <v>#N/A</v>
      </c>
      <c r="H390" s="50" t="e">
        <v>#N/A</v>
      </c>
      <c r="I390" s="54" t="e">
        <f t="shared" si="24"/>
        <v>#N/A</v>
      </c>
      <c r="J390" s="78" t="e">
        <v>#N/A</v>
      </c>
      <c r="K390" s="69" t="e">
        <v>#N/A</v>
      </c>
    </row>
    <row r="391" spans="1:11" x14ac:dyDescent="0.25">
      <c r="A391" s="12">
        <v>2024.1</v>
      </c>
      <c r="B391" s="54" t="e">
        <f t="shared" si="22"/>
        <v>#N/A</v>
      </c>
      <c r="C391" s="78" t="e">
        <v>#N/A</v>
      </c>
      <c r="D391" s="88" t="e">
        <f t="shared" si="23"/>
        <v>#N/A</v>
      </c>
      <c r="E391" s="87" t="e">
        <v>#N/A</v>
      </c>
      <c r="F391" s="79" t="e">
        <v>#N/A</v>
      </c>
      <c r="G391" s="79" t="e">
        <v>#N/A</v>
      </c>
      <c r="H391" s="50" t="e">
        <v>#N/A</v>
      </c>
      <c r="I391" s="54" t="e">
        <f t="shared" si="24"/>
        <v>#N/A</v>
      </c>
      <c r="J391" s="78" t="e">
        <v>#N/A</v>
      </c>
      <c r="K391" s="69" t="e">
        <v>#N/A</v>
      </c>
    </row>
    <row r="392" spans="1:11" x14ac:dyDescent="0.25">
      <c r="A392" s="12">
        <v>2024.11</v>
      </c>
      <c r="B392" s="54" t="e">
        <f t="shared" si="22"/>
        <v>#N/A</v>
      </c>
      <c r="C392" s="78" t="e">
        <v>#N/A</v>
      </c>
      <c r="D392" s="88" t="e">
        <f t="shared" si="23"/>
        <v>#N/A</v>
      </c>
      <c r="E392" s="87" t="e">
        <v>#N/A</v>
      </c>
      <c r="F392" s="79" t="e">
        <v>#N/A</v>
      </c>
      <c r="G392" s="79" t="e">
        <v>#N/A</v>
      </c>
      <c r="H392" s="50" t="e">
        <v>#N/A</v>
      </c>
      <c r="I392" s="54" t="e">
        <f t="shared" si="24"/>
        <v>#N/A</v>
      </c>
      <c r="J392" s="78" t="e">
        <v>#N/A</v>
      </c>
      <c r="K392" s="69" t="e">
        <v>#N/A</v>
      </c>
    </row>
    <row r="393" spans="1:11" x14ac:dyDescent="0.25">
      <c r="A393" s="12">
        <v>2024.12</v>
      </c>
      <c r="B393" s="54" t="e">
        <f t="shared" si="22"/>
        <v>#N/A</v>
      </c>
      <c r="C393" s="78" t="e">
        <v>#N/A</v>
      </c>
      <c r="D393" s="88" t="e">
        <f t="shared" si="23"/>
        <v>#N/A</v>
      </c>
      <c r="E393" s="87" t="e">
        <v>#N/A</v>
      </c>
      <c r="F393" s="79" t="e">
        <v>#N/A</v>
      </c>
      <c r="G393" s="79" t="e">
        <v>#N/A</v>
      </c>
      <c r="H393" s="50" t="e">
        <v>#N/A</v>
      </c>
      <c r="I393" s="54" t="e">
        <f t="shared" si="24"/>
        <v>#N/A</v>
      </c>
      <c r="J393" s="78" t="e">
        <v>#N/A</v>
      </c>
      <c r="K393" s="69" t="e">
        <v>#N/A</v>
      </c>
    </row>
    <row r="394" spans="1:11" x14ac:dyDescent="0.25">
      <c r="A394" s="12">
        <v>2025.01</v>
      </c>
      <c r="B394" s="54" t="e">
        <f t="shared" si="22"/>
        <v>#N/A</v>
      </c>
      <c r="C394" s="78" t="e">
        <v>#N/A</v>
      </c>
      <c r="D394" s="88" t="e">
        <f t="shared" si="23"/>
        <v>#N/A</v>
      </c>
      <c r="E394" s="87" t="e">
        <v>#N/A</v>
      </c>
      <c r="F394" s="79" t="e">
        <v>#N/A</v>
      </c>
      <c r="G394" s="79" t="e">
        <v>#N/A</v>
      </c>
      <c r="H394" s="50" t="e">
        <v>#N/A</v>
      </c>
      <c r="I394" s="54" t="e">
        <f t="shared" si="24"/>
        <v>#N/A</v>
      </c>
      <c r="J394" s="78" t="e">
        <v>#N/A</v>
      </c>
      <c r="K394" s="69" t="e">
        <v>#N/A</v>
      </c>
    </row>
    <row r="395" spans="1:11" x14ac:dyDescent="0.25">
      <c r="A395" s="12">
        <v>2025.02</v>
      </c>
      <c r="B395" s="54" t="e">
        <f t="shared" si="22"/>
        <v>#N/A</v>
      </c>
      <c r="C395" s="78" t="e">
        <v>#N/A</v>
      </c>
      <c r="D395" s="88" t="e">
        <f t="shared" si="23"/>
        <v>#N/A</v>
      </c>
      <c r="E395" s="87" t="e">
        <v>#N/A</v>
      </c>
      <c r="F395" s="79" t="e">
        <v>#N/A</v>
      </c>
      <c r="G395" s="79" t="e">
        <v>#N/A</v>
      </c>
      <c r="H395" s="50" t="e">
        <v>#N/A</v>
      </c>
      <c r="I395" s="54" t="e">
        <f t="shared" si="24"/>
        <v>#N/A</v>
      </c>
      <c r="J395" s="78" t="e">
        <v>#N/A</v>
      </c>
      <c r="K395" s="69" t="e">
        <v>#N/A</v>
      </c>
    </row>
    <row r="396" spans="1:11" x14ac:dyDescent="0.25">
      <c r="A396" s="12">
        <v>2025.03</v>
      </c>
      <c r="B396" s="54" t="e">
        <f t="shared" si="22"/>
        <v>#N/A</v>
      </c>
      <c r="C396" s="78" t="e">
        <v>#N/A</v>
      </c>
      <c r="D396" s="88" t="e">
        <f t="shared" si="23"/>
        <v>#N/A</v>
      </c>
      <c r="E396" s="87" t="e">
        <v>#N/A</v>
      </c>
      <c r="F396" s="79" t="e">
        <v>#N/A</v>
      </c>
      <c r="G396" s="79" t="e">
        <v>#N/A</v>
      </c>
      <c r="H396" s="50" t="e">
        <v>#N/A</v>
      </c>
      <c r="I396" s="54" t="e">
        <f t="shared" si="24"/>
        <v>#N/A</v>
      </c>
      <c r="J396" s="78" t="e">
        <v>#N/A</v>
      </c>
      <c r="K396" s="69" t="e">
        <v>#N/A</v>
      </c>
    </row>
    <row r="397" spans="1:11" x14ac:dyDescent="0.25">
      <c r="A397" s="12">
        <v>2025.04</v>
      </c>
      <c r="B397" s="54" t="e">
        <f t="shared" si="22"/>
        <v>#N/A</v>
      </c>
      <c r="C397" s="78" t="e">
        <v>#N/A</v>
      </c>
      <c r="D397" s="88" t="e">
        <f t="shared" si="23"/>
        <v>#N/A</v>
      </c>
      <c r="E397" s="87" t="e">
        <v>#N/A</v>
      </c>
      <c r="F397" s="79" t="e">
        <v>#N/A</v>
      </c>
      <c r="G397" s="79" t="e">
        <v>#N/A</v>
      </c>
      <c r="H397" s="50" t="e">
        <v>#N/A</v>
      </c>
      <c r="I397" s="54" t="e">
        <f t="shared" si="24"/>
        <v>#N/A</v>
      </c>
      <c r="J397" s="78" t="e">
        <v>#N/A</v>
      </c>
      <c r="K397" s="69" t="e">
        <v>#N/A</v>
      </c>
    </row>
    <row r="398" spans="1:11" x14ac:dyDescent="0.25">
      <c r="A398" s="12">
        <v>2025.05</v>
      </c>
      <c r="B398" s="54" t="e">
        <f t="shared" si="22"/>
        <v>#N/A</v>
      </c>
      <c r="C398" s="78" t="e">
        <v>#N/A</v>
      </c>
      <c r="D398" s="88" t="e">
        <f t="shared" si="23"/>
        <v>#N/A</v>
      </c>
      <c r="E398" s="87" t="e">
        <v>#N/A</v>
      </c>
      <c r="F398" s="79" t="e">
        <v>#N/A</v>
      </c>
      <c r="G398" s="79" t="e">
        <v>#N/A</v>
      </c>
      <c r="H398" s="50" t="e">
        <v>#N/A</v>
      </c>
      <c r="I398" s="54" t="e">
        <f t="shared" si="24"/>
        <v>#N/A</v>
      </c>
      <c r="J398" s="78" t="e">
        <v>#N/A</v>
      </c>
      <c r="K398" s="69" t="e">
        <v>#N/A</v>
      </c>
    </row>
    <row r="399" spans="1:11" x14ac:dyDescent="0.25">
      <c r="A399" s="12">
        <v>2025.06</v>
      </c>
      <c r="B399" s="54" t="e">
        <f t="shared" si="22"/>
        <v>#N/A</v>
      </c>
      <c r="C399" s="78" t="e">
        <v>#N/A</v>
      </c>
      <c r="D399" s="88" t="e">
        <f t="shared" si="23"/>
        <v>#N/A</v>
      </c>
      <c r="E399" s="87" t="e">
        <v>#N/A</v>
      </c>
      <c r="F399" s="79" t="e">
        <v>#N/A</v>
      </c>
      <c r="G399" s="79" t="e">
        <v>#N/A</v>
      </c>
      <c r="H399" s="50" t="e">
        <v>#N/A</v>
      </c>
      <c r="I399" s="54" t="e">
        <f t="shared" si="24"/>
        <v>#N/A</v>
      </c>
      <c r="J399" s="78" t="e">
        <v>#N/A</v>
      </c>
      <c r="K399" s="69" t="e">
        <v>#N/A</v>
      </c>
    </row>
    <row r="400" spans="1:11" x14ac:dyDescent="0.25">
      <c r="A400" s="12">
        <v>2025.07</v>
      </c>
      <c r="B400" s="54" t="e">
        <f t="shared" si="22"/>
        <v>#N/A</v>
      </c>
      <c r="C400" s="78" t="e">
        <v>#N/A</v>
      </c>
      <c r="D400" s="88" t="e">
        <f t="shared" si="23"/>
        <v>#N/A</v>
      </c>
      <c r="E400" s="87" t="e">
        <v>#N/A</v>
      </c>
      <c r="F400" s="79" t="e">
        <v>#N/A</v>
      </c>
      <c r="G400" s="79" t="e">
        <v>#N/A</v>
      </c>
      <c r="H400" s="50" t="e">
        <v>#N/A</v>
      </c>
      <c r="I400" s="54" t="e">
        <f t="shared" si="24"/>
        <v>#N/A</v>
      </c>
      <c r="J400" s="78" t="e">
        <v>#N/A</v>
      </c>
      <c r="K400" s="69" t="e">
        <v>#N/A</v>
      </c>
    </row>
    <row r="401" spans="1:11" x14ac:dyDescent="0.25">
      <c r="A401" s="12">
        <v>2025.08</v>
      </c>
      <c r="B401" s="54" t="e">
        <f t="shared" si="22"/>
        <v>#N/A</v>
      </c>
      <c r="C401" s="78" t="e">
        <v>#N/A</v>
      </c>
      <c r="D401" s="88" t="e">
        <f t="shared" si="23"/>
        <v>#N/A</v>
      </c>
      <c r="E401" s="87" t="e">
        <v>#N/A</v>
      </c>
      <c r="F401" s="79" t="e">
        <v>#N/A</v>
      </c>
      <c r="G401" s="79" t="e">
        <v>#N/A</v>
      </c>
      <c r="H401" s="50" t="e">
        <v>#N/A</v>
      </c>
      <c r="I401" s="54" t="e">
        <f t="shared" si="24"/>
        <v>#N/A</v>
      </c>
      <c r="J401" s="78" t="e">
        <v>#N/A</v>
      </c>
      <c r="K401" s="69" t="e">
        <v>#N/A</v>
      </c>
    </row>
    <row r="402" spans="1:11" x14ac:dyDescent="0.25">
      <c r="A402" s="12">
        <v>2025.09</v>
      </c>
      <c r="B402" s="54" t="e">
        <f t="shared" si="22"/>
        <v>#N/A</v>
      </c>
      <c r="C402" s="78" t="e">
        <v>#N/A</v>
      </c>
      <c r="D402" s="88" t="e">
        <f t="shared" si="23"/>
        <v>#N/A</v>
      </c>
      <c r="E402" s="87" t="e">
        <v>#N/A</v>
      </c>
      <c r="F402" s="79" t="e">
        <v>#N/A</v>
      </c>
      <c r="G402" s="79" t="e">
        <v>#N/A</v>
      </c>
      <c r="H402" s="50" t="e">
        <v>#N/A</v>
      </c>
      <c r="I402" s="54" t="e">
        <f t="shared" si="24"/>
        <v>#N/A</v>
      </c>
      <c r="J402" s="78" t="e">
        <v>#N/A</v>
      </c>
      <c r="K402" s="69" t="e">
        <v>#N/A</v>
      </c>
    </row>
    <row r="403" spans="1:11" x14ac:dyDescent="0.25">
      <c r="A403" s="12">
        <v>2025.1</v>
      </c>
      <c r="B403" s="54" t="e">
        <f t="shared" si="22"/>
        <v>#N/A</v>
      </c>
      <c r="C403" s="78" t="e">
        <v>#N/A</v>
      </c>
      <c r="D403" s="88" t="e">
        <f t="shared" si="23"/>
        <v>#N/A</v>
      </c>
      <c r="E403" s="87" t="e">
        <v>#N/A</v>
      </c>
      <c r="F403" s="79" t="e">
        <v>#N/A</v>
      </c>
      <c r="G403" s="79" t="e">
        <v>#N/A</v>
      </c>
      <c r="H403" s="50" t="e">
        <v>#N/A</v>
      </c>
      <c r="I403" s="54" t="e">
        <f t="shared" si="24"/>
        <v>#N/A</v>
      </c>
      <c r="J403" s="78" t="e">
        <v>#N/A</v>
      </c>
      <c r="K403" s="69" t="e">
        <v>#N/A</v>
      </c>
    </row>
    <row r="404" spans="1:11" x14ac:dyDescent="0.25">
      <c r="A404" s="12">
        <v>2025.11</v>
      </c>
      <c r="B404" s="54" t="e">
        <f t="shared" si="22"/>
        <v>#N/A</v>
      </c>
      <c r="C404" s="78" t="e">
        <v>#N/A</v>
      </c>
      <c r="D404" s="88" t="e">
        <f t="shared" si="23"/>
        <v>#N/A</v>
      </c>
      <c r="E404" s="87" t="e">
        <v>#N/A</v>
      </c>
      <c r="F404" s="79" t="e">
        <v>#N/A</v>
      </c>
      <c r="G404" s="79" t="e">
        <v>#N/A</v>
      </c>
      <c r="H404" s="50" t="e">
        <v>#N/A</v>
      </c>
      <c r="I404" s="54" t="e">
        <f t="shared" si="24"/>
        <v>#N/A</v>
      </c>
      <c r="J404" s="78" t="e">
        <v>#N/A</v>
      </c>
      <c r="K404" s="69" t="e">
        <v>#N/A</v>
      </c>
    </row>
    <row r="405" spans="1:11" x14ac:dyDescent="0.25">
      <c r="A405" s="12">
        <v>2025.12</v>
      </c>
      <c r="B405" s="54" t="e">
        <f t="shared" si="22"/>
        <v>#N/A</v>
      </c>
      <c r="C405" s="78" t="e">
        <v>#N/A</v>
      </c>
      <c r="D405" s="88" t="e">
        <f t="shared" si="23"/>
        <v>#N/A</v>
      </c>
      <c r="E405" s="87" t="e">
        <v>#N/A</v>
      </c>
      <c r="F405" s="79" t="e">
        <v>#N/A</v>
      </c>
      <c r="G405" s="79" t="e">
        <v>#N/A</v>
      </c>
      <c r="H405" s="50" t="e">
        <v>#N/A</v>
      </c>
      <c r="I405" s="54" t="e">
        <f t="shared" si="24"/>
        <v>#N/A</v>
      </c>
      <c r="J405" s="78" t="e">
        <v>#N/A</v>
      </c>
      <c r="K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zoomScaleNormal="100" workbookViewId="0">
      <pane xSplit="1" ySplit="9" topLeftCell="B339" activePane="bottomRight" state="frozen"/>
      <selection pane="topRight" activeCell="B1" sqref="B1"/>
      <selection pane="bottomLeft" activeCell="A10" sqref="A10"/>
      <selection pane="bottomRight" activeCell="B347" sqref="B347:G350"/>
    </sheetView>
  </sheetViews>
  <sheetFormatPr baseColWidth="10" defaultColWidth="11.5703125" defaultRowHeight="15" x14ac:dyDescent="0.25"/>
  <cols>
    <col min="1" max="1" width="15.140625" style="47" customWidth="1"/>
    <col min="2" max="7" width="16.7109375" style="47" customWidth="1"/>
    <col min="8" max="16384" width="11.5703125" style="47"/>
  </cols>
  <sheetData>
    <row r="1" spans="1:7" ht="3" customHeight="1" x14ac:dyDescent="0.25">
      <c r="A1" s="1"/>
      <c r="B1" s="27"/>
      <c r="C1" s="15"/>
      <c r="D1" s="2"/>
      <c r="E1" s="2"/>
      <c r="F1" s="2"/>
      <c r="G1" s="65"/>
    </row>
    <row r="2" spans="1:7" ht="41.25" customHeight="1" x14ac:dyDescent="0.25">
      <c r="A2" s="4" t="s">
        <v>43</v>
      </c>
      <c r="B2" s="5" t="s">
        <v>168</v>
      </c>
      <c r="C2" s="25"/>
      <c r="D2" s="23"/>
      <c r="E2" s="22"/>
      <c r="F2" s="22"/>
      <c r="G2" s="58"/>
    </row>
    <row r="3" spans="1:7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9"/>
    </row>
    <row r="4" spans="1:7" ht="3" customHeight="1" x14ac:dyDescent="0.25">
      <c r="A4" s="1"/>
      <c r="B4" s="28"/>
      <c r="C4" s="24"/>
      <c r="D4" s="2"/>
      <c r="E4" s="2"/>
      <c r="F4" s="2"/>
      <c r="G4" s="57"/>
    </row>
    <row r="5" spans="1:7" ht="45" customHeight="1" x14ac:dyDescent="0.25">
      <c r="A5" s="6" t="s">
        <v>44</v>
      </c>
      <c r="B5" s="75" t="s">
        <v>155</v>
      </c>
      <c r="C5" s="75" t="s">
        <v>156</v>
      </c>
      <c r="D5" s="75" t="s">
        <v>157</v>
      </c>
      <c r="E5" s="75" t="s">
        <v>158</v>
      </c>
      <c r="F5" s="75" t="s">
        <v>159</v>
      </c>
      <c r="G5" s="77" t="s">
        <v>160</v>
      </c>
    </row>
    <row r="6" spans="1:7" ht="3" customHeight="1" x14ac:dyDescent="0.25">
      <c r="A6" s="1"/>
      <c r="B6" s="3"/>
      <c r="C6" s="2"/>
      <c r="D6" s="2"/>
      <c r="E6" s="2"/>
      <c r="F6" s="2"/>
      <c r="G6" s="57"/>
    </row>
    <row r="7" spans="1:7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60" t="s">
        <v>56</v>
      </c>
    </row>
    <row r="8" spans="1:7" ht="13.5" customHeight="1" x14ac:dyDescent="0.25">
      <c r="A8" s="9" t="s">
        <v>46</v>
      </c>
      <c r="B8" s="16" t="s">
        <v>161</v>
      </c>
      <c r="C8" s="16" t="s">
        <v>162</v>
      </c>
      <c r="D8" s="16" t="s">
        <v>163</v>
      </c>
      <c r="E8" s="16" t="s">
        <v>164</v>
      </c>
      <c r="F8" s="16" t="s">
        <v>165</v>
      </c>
      <c r="G8" s="61" t="s">
        <v>166</v>
      </c>
    </row>
    <row r="9" spans="1:7" ht="13.5" customHeight="1" thickBot="1" x14ac:dyDescent="0.3">
      <c r="A9" s="10"/>
      <c r="B9" s="11"/>
      <c r="C9" s="11"/>
      <c r="D9" s="11"/>
      <c r="E9" s="11"/>
      <c r="F9" s="11"/>
      <c r="G9" s="62"/>
    </row>
    <row r="10" spans="1:7" x14ac:dyDescent="0.25">
      <c r="A10" s="12">
        <v>1993.01</v>
      </c>
      <c r="B10" s="71">
        <v>3810.9</v>
      </c>
      <c r="C10" s="72">
        <v>3804.5</v>
      </c>
      <c r="D10" s="72">
        <v>3316.1000000000004</v>
      </c>
      <c r="E10" s="72">
        <v>3167.4000000000005</v>
      </c>
      <c r="F10" s="72">
        <v>494.79999999999973</v>
      </c>
      <c r="G10" s="73">
        <v>637.09999999999945</v>
      </c>
    </row>
    <row r="11" spans="1:7" x14ac:dyDescent="0.25">
      <c r="A11" s="12">
        <v>1993.02</v>
      </c>
      <c r="B11" s="87">
        <v>3079.1000000000004</v>
      </c>
      <c r="C11" s="94">
        <v>3078.2000000000003</v>
      </c>
      <c r="D11" s="94">
        <v>3131.9000000000005</v>
      </c>
      <c r="E11" s="94">
        <v>2859.4000000000005</v>
      </c>
      <c r="F11" s="94">
        <v>-52.800000000000182</v>
      </c>
      <c r="G11" s="69">
        <v>218.79999999999973</v>
      </c>
    </row>
    <row r="12" spans="1:7" x14ac:dyDescent="0.25">
      <c r="A12" s="12">
        <v>1993.03</v>
      </c>
      <c r="B12" s="87">
        <v>3504.7</v>
      </c>
      <c r="C12" s="13">
        <v>3497.5</v>
      </c>
      <c r="D12" s="13">
        <v>3268.6000000000004</v>
      </c>
      <c r="E12" s="13">
        <v>3119.9</v>
      </c>
      <c r="F12" s="13">
        <v>236.09999999999945</v>
      </c>
      <c r="G12" s="69">
        <v>377.59999999999991</v>
      </c>
    </row>
    <row r="13" spans="1:7" x14ac:dyDescent="0.25">
      <c r="A13" s="12">
        <v>1993.04</v>
      </c>
      <c r="B13" s="87">
        <v>3745.9000000000005</v>
      </c>
      <c r="C13" s="13">
        <v>3745.8000000000006</v>
      </c>
      <c r="D13" s="13">
        <v>3630.9999999999991</v>
      </c>
      <c r="E13" s="13">
        <v>3387.9999999999991</v>
      </c>
      <c r="F13" s="13">
        <v>114.90000000000146</v>
      </c>
      <c r="G13" s="69">
        <v>357.80000000000155</v>
      </c>
    </row>
    <row r="14" spans="1:7" x14ac:dyDescent="0.25">
      <c r="A14" s="12">
        <v>1993.05</v>
      </c>
      <c r="B14" s="87">
        <v>3549.7</v>
      </c>
      <c r="C14" s="13">
        <v>3543.3999999999996</v>
      </c>
      <c r="D14" s="13">
        <v>3453.6</v>
      </c>
      <c r="E14" s="13">
        <v>3250.7</v>
      </c>
      <c r="F14" s="13">
        <v>96.099999999999909</v>
      </c>
      <c r="G14" s="69">
        <v>292.69999999999982</v>
      </c>
    </row>
    <row r="15" spans="1:7" x14ac:dyDescent="0.25">
      <c r="A15" s="12">
        <v>1993.06</v>
      </c>
      <c r="B15" s="87">
        <v>3684.8</v>
      </c>
      <c r="C15" s="13">
        <v>3425.8</v>
      </c>
      <c r="D15" s="13">
        <v>3378.3000000000006</v>
      </c>
      <c r="E15" s="13">
        <v>3229.1000000000008</v>
      </c>
      <c r="F15" s="13">
        <v>306.49999999999955</v>
      </c>
      <c r="G15" s="69">
        <v>196.69999999999936</v>
      </c>
    </row>
    <row r="16" spans="1:7" x14ac:dyDescent="0.25">
      <c r="A16" s="12">
        <v>1993.07</v>
      </c>
      <c r="B16" s="87">
        <v>4191.2</v>
      </c>
      <c r="C16" s="13">
        <v>4183.5</v>
      </c>
      <c r="D16" s="13">
        <v>4157.8999999999996</v>
      </c>
      <c r="E16" s="13">
        <v>4059.7000000000003</v>
      </c>
      <c r="F16" s="13">
        <v>33.300000000000182</v>
      </c>
      <c r="G16" s="69">
        <v>123.79999999999973</v>
      </c>
    </row>
    <row r="17" spans="1:7" x14ac:dyDescent="0.25">
      <c r="A17" s="12">
        <v>1993.08</v>
      </c>
      <c r="B17" s="87">
        <v>4366</v>
      </c>
      <c r="C17" s="13">
        <v>4347.7</v>
      </c>
      <c r="D17" s="13">
        <v>3548.0000000000005</v>
      </c>
      <c r="E17" s="13">
        <v>3356.2000000000007</v>
      </c>
      <c r="F17" s="13">
        <v>817.99999999999955</v>
      </c>
      <c r="G17" s="69">
        <v>991.49999999999909</v>
      </c>
    </row>
    <row r="18" spans="1:7" x14ac:dyDescent="0.25">
      <c r="A18" s="12">
        <v>1993.09</v>
      </c>
      <c r="B18" s="87">
        <v>3858.8999999999996</v>
      </c>
      <c r="C18" s="13">
        <v>3851.3999999999996</v>
      </c>
      <c r="D18" s="13">
        <v>3891.8</v>
      </c>
      <c r="E18" s="13">
        <v>3174.0000000000005</v>
      </c>
      <c r="F18" s="13">
        <v>-32.900000000000546</v>
      </c>
      <c r="G18" s="69">
        <v>677.39999999999918</v>
      </c>
    </row>
    <row r="19" spans="1:7" x14ac:dyDescent="0.25">
      <c r="A19" s="12">
        <v>1993.1</v>
      </c>
      <c r="B19" s="87">
        <v>3581.4</v>
      </c>
      <c r="C19" s="13">
        <v>3579.3</v>
      </c>
      <c r="D19" s="13">
        <v>3440.1999999999994</v>
      </c>
      <c r="E19" s="13">
        <v>3252.7999999999997</v>
      </c>
      <c r="F19" s="13">
        <v>141.20000000000073</v>
      </c>
      <c r="G19" s="69">
        <v>326.50000000000045</v>
      </c>
    </row>
    <row r="20" spans="1:7" x14ac:dyDescent="0.25">
      <c r="A20" s="12">
        <v>1993.11</v>
      </c>
      <c r="B20" s="87">
        <v>3862.7000000000003</v>
      </c>
      <c r="C20" s="13">
        <v>3856.9</v>
      </c>
      <c r="D20" s="13">
        <v>3643.1</v>
      </c>
      <c r="E20" s="13">
        <v>3259.8999999999996</v>
      </c>
      <c r="F20" s="13">
        <v>219.60000000000036</v>
      </c>
      <c r="G20" s="69">
        <v>597.00000000000045</v>
      </c>
    </row>
    <row r="21" spans="1:7" x14ac:dyDescent="0.25">
      <c r="A21" s="12">
        <v>1993.12</v>
      </c>
      <c r="B21" s="87">
        <v>4188.5999999999995</v>
      </c>
      <c r="C21" s="13">
        <v>4178.8999999999996</v>
      </c>
      <c r="D21" s="13">
        <v>3832.8999999999996</v>
      </c>
      <c r="E21" s="13">
        <v>3662.2999999999997</v>
      </c>
      <c r="F21" s="13">
        <v>355.69999999999982</v>
      </c>
      <c r="G21" s="69">
        <v>516.59999999999991</v>
      </c>
    </row>
    <row r="22" spans="1:7" x14ac:dyDescent="0.25">
      <c r="A22" s="12">
        <v>1994.01</v>
      </c>
      <c r="B22" s="87">
        <v>4422.3999999999996</v>
      </c>
      <c r="C22" s="13">
        <v>4416.2</v>
      </c>
      <c r="D22" s="13">
        <v>4100.0999999999995</v>
      </c>
      <c r="E22" s="13">
        <v>4065.6999999999994</v>
      </c>
      <c r="F22" s="13">
        <v>322.30000000000018</v>
      </c>
      <c r="G22" s="69">
        <v>350.50000000000045</v>
      </c>
    </row>
    <row r="23" spans="1:7" x14ac:dyDescent="0.25">
      <c r="A23" s="12">
        <v>1994.02</v>
      </c>
      <c r="B23" s="87">
        <v>3646.2</v>
      </c>
      <c r="C23" s="13">
        <v>3638</v>
      </c>
      <c r="D23" s="13">
        <v>3733.1000000000004</v>
      </c>
      <c r="E23" s="13">
        <v>3548.0000000000005</v>
      </c>
      <c r="F23" s="13">
        <v>-86.900000000000546</v>
      </c>
      <c r="G23" s="69">
        <v>89.999999999999545</v>
      </c>
    </row>
    <row r="24" spans="1:7" x14ac:dyDescent="0.25">
      <c r="A24" s="12">
        <v>1994.03</v>
      </c>
      <c r="B24" s="87">
        <v>3736.8</v>
      </c>
      <c r="C24" s="13">
        <v>3728.3</v>
      </c>
      <c r="D24" s="13">
        <v>3780.3999999999996</v>
      </c>
      <c r="E24" s="13">
        <v>3469.0999999999995</v>
      </c>
      <c r="F24" s="13">
        <v>-43.599999999999454</v>
      </c>
      <c r="G24" s="69">
        <v>259.20000000000073</v>
      </c>
    </row>
    <row r="25" spans="1:7" x14ac:dyDescent="0.25">
      <c r="A25" s="12">
        <v>1994.04</v>
      </c>
      <c r="B25" s="87">
        <v>3675.7000000000003</v>
      </c>
      <c r="C25" s="13">
        <v>3577.4</v>
      </c>
      <c r="D25" s="13">
        <v>3759.7000000000003</v>
      </c>
      <c r="E25" s="13">
        <v>3636.1</v>
      </c>
      <c r="F25" s="13">
        <v>-84</v>
      </c>
      <c r="G25" s="69">
        <v>-58.699999999999818</v>
      </c>
    </row>
    <row r="26" spans="1:7" x14ac:dyDescent="0.25">
      <c r="A26" s="12">
        <v>1994.05</v>
      </c>
      <c r="B26" s="87">
        <v>4669.7000000000007</v>
      </c>
      <c r="C26" s="13">
        <v>4505.7000000000007</v>
      </c>
      <c r="D26" s="13">
        <v>4117.1000000000004</v>
      </c>
      <c r="E26" s="13">
        <v>3554.5</v>
      </c>
      <c r="F26" s="13">
        <v>552.60000000000036</v>
      </c>
      <c r="G26" s="69">
        <v>951.20000000000073</v>
      </c>
    </row>
    <row r="27" spans="1:7" x14ac:dyDescent="0.25">
      <c r="A27" s="12">
        <v>1994.06</v>
      </c>
      <c r="B27" s="87">
        <v>4267.7</v>
      </c>
      <c r="C27" s="13">
        <v>4263.3</v>
      </c>
      <c r="D27" s="13">
        <v>3461.9999999999995</v>
      </c>
      <c r="E27" s="13">
        <v>3259.9999999999995</v>
      </c>
      <c r="F27" s="13">
        <v>805.70000000000027</v>
      </c>
      <c r="G27" s="69">
        <v>1003.3000000000006</v>
      </c>
    </row>
    <row r="28" spans="1:7" x14ac:dyDescent="0.25">
      <c r="A28" s="12">
        <v>1994.07</v>
      </c>
      <c r="B28" s="87">
        <v>4075.5999999999995</v>
      </c>
      <c r="C28" s="13">
        <v>4068.9999999999995</v>
      </c>
      <c r="D28" s="13">
        <v>4619.0999999999995</v>
      </c>
      <c r="E28" s="13">
        <v>4546.8</v>
      </c>
      <c r="F28" s="13">
        <v>-543.5</v>
      </c>
      <c r="G28" s="69">
        <v>-477.80000000000064</v>
      </c>
    </row>
    <row r="29" spans="1:7" x14ac:dyDescent="0.25">
      <c r="A29" s="12">
        <v>1994.08</v>
      </c>
      <c r="B29" s="87">
        <v>3716.3</v>
      </c>
      <c r="C29" s="13">
        <v>3695.9</v>
      </c>
      <c r="D29" s="13">
        <v>3881.9</v>
      </c>
      <c r="E29" s="13">
        <v>3677.1</v>
      </c>
      <c r="F29" s="13">
        <v>-165.59999999999991</v>
      </c>
      <c r="G29" s="69">
        <v>18.800000000000182</v>
      </c>
    </row>
    <row r="30" spans="1:7" x14ac:dyDescent="0.25">
      <c r="A30" s="12">
        <v>1994.09</v>
      </c>
      <c r="B30" s="87">
        <v>3913.7000000000003</v>
      </c>
      <c r="C30" s="13">
        <v>3705.8</v>
      </c>
      <c r="D30" s="13">
        <v>3873.8999999999996</v>
      </c>
      <c r="E30" s="13">
        <v>3466.1</v>
      </c>
      <c r="F30" s="13">
        <v>39.800000000000637</v>
      </c>
      <c r="G30" s="69">
        <v>239.70000000000027</v>
      </c>
    </row>
    <row r="31" spans="1:7" x14ac:dyDescent="0.25">
      <c r="A31" s="12">
        <v>1994.1</v>
      </c>
      <c r="B31" s="87">
        <v>3778.7000000000003</v>
      </c>
      <c r="C31" s="13">
        <v>3769.2000000000003</v>
      </c>
      <c r="D31" s="13">
        <v>4033.7</v>
      </c>
      <c r="E31" s="13">
        <v>3894.3999999999996</v>
      </c>
      <c r="F31" s="13">
        <v>-254.99999999999955</v>
      </c>
      <c r="G31" s="69">
        <v>-125.19999999999936</v>
      </c>
    </row>
    <row r="32" spans="1:7" x14ac:dyDescent="0.25">
      <c r="A32" s="12">
        <v>1994.11</v>
      </c>
      <c r="B32" s="87">
        <v>3962.7</v>
      </c>
      <c r="C32" s="13">
        <v>3943.7</v>
      </c>
      <c r="D32" s="13">
        <v>4421.7</v>
      </c>
      <c r="E32" s="13">
        <v>3771.8</v>
      </c>
      <c r="F32" s="13">
        <v>-459</v>
      </c>
      <c r="G32" s="69">
        <v>171.89999999999964</v>
      </c>
    </row>
    <row r="33" spans="1:7" x14ac:dyDescent="0.25">
      <c r="A33" s="12">
        <v>1994.12</v>
      </c>
      <c r="B33" s="87">
        <v>4399.5000000000009</v>
      </c>
      <c r="C33" s="13">
        <v>4376.9000000000005</v>
      </c>
      <c r="D33" s="13">
        <v>4566.6000000000013</v>
      </c>
      <c r="E33" s="13">
        <v>4309.4000000000015</v>
      </c>
      <c r="F33" s="13">
        <v>-167.10000000000036</v>
      </c>
      <c r="G33" s="69">
        <v>67.499999999999091</v>
      </c>
    </row>
    <row r="34" spans="1:7" x14ac:dyDescent="0.25">
      <c r="A34" s="12">
        <v>1995.01</v>
      </c>
      <c r="B34" s="87">
        <v>4282.3999999999996</v>
      </c>
      <c r="C34" s="13">
        <v>4279.0999999999995</v>
      </c>
      <c r="D34" s="13">
        <v>4251.1000000000004</v>
      </c>
      <c r="E34" s="13">
        <v>4135.8</v>
      </c>
      <c r="F34" s="13">
        <v>31.299999999999272</v>
      </c>
      <c r="G34" s="69">
        <v>143.29999999999927</v>
      </c>
    </row>
    <row r="35" spans="1:7" x14ac:dyDescent="0.25">
      <c r="A35" s="12">
        <v>1995.02</v>
      </c>
      <c r="B35" s="87">
        <v>3507.7</v>
      </c>
      <c r="C35" s="13">
        <v>3405.1</v>
      </c>
      <c r="D35" s="13">
        <v>3850</v>
      </c>
      <c r="E35" s="13">
        <v>3673.1</v>
      </c>
      <c r="F35" s="13">
        <v>-342.30000000000018</v>
      </c>
      <c r="G35" s="69">
        <v>-268</v>
      </c>
    </row>
    <row r="36" spans="1:7" x14ac:dyDescent="0.25">
      <c r="A36" s="12">
        <v>1995.03</v>
      </c>
      <c r="B36" s="87">
        <v>3896.4999999999995</v>
      </c>
      <c r="C36" s="13">
        <v>3739.3999999999996</v>
      </c>
      <c r="D36" s="13">
        <v>4325.3</v>
      </c>
      <c r="E36" s="13">
        <v>3826.2000000000007</v>
      </c>
      <c r="F36" s="13">
        <v>-428.80000000000064</v>
      </c>
      <c r="G36" s="69">
        <v>-86.800000000001091</v>
      </c>
    </row>
    <row r="37" spans="1:7" x14ac:dyDescent="0.25">
      <c r="A37" s="12">
        <v>1995.04</v>
      </c>
      <c r="B37" s="87">
        <v>3511.1000000000004</v>
      </c>
      <c r="C37" s="13">
        <v>3507.9000000000005</v>
      </c>
      <c r="D37" s="13">
        <v>3958</v>
      </c>
      <c r="E37" s="13">
        <v>3809.2</v>
      </c>
      <c r="F37" s="13">
        <v>-446.89999999999964</v>
      </c>
      <c r="G37" s="69">
        <v>-301.29999999999927</v>
      </c>
    </row>
    <row r="38" spans="1:7" x14ac:dyDescent="0.25">
      <c r="A38" s="12">
        <v>1995.05</v>
      </c>
      <c r="B38" s="87">
        <v>4065.7000000000003</v>
      </c>
      <c r="C38" s="13">
        <v>4040.7000000000003</v>
      </c>
      <c r="D38" s="13">
        <v>4551.2</v>
      </c>
      <c r="E38" s="13">
        <v>3866.6</v>
      </c>
      <c r="F38" s="13">
        <v>-485.49999999999955</v>
      </c>
      <c r="G38" s="69">
        <v>174.10000000000036</v>
      </c>
    </row>
    <row r="39" spans="1:7" x14ac:dyDescent="0.25">
      <c r="A39" s="12">
        <v>1995.06</v>
      </c>
      <c r="B39" s="87">
        <v>4506.1000000000004</v>
      </c>
      <c r="C39" s="13">
        <v>4347.3</v>
      </c>
      <c r="D39" s="13">
        <v>3570.2000000000003</v>
      </c>
      <c r="E39" s="13">
        <v>3351.7000000000003</v>
      </c>
      <c r="F39" s="13">
        <v>935.90000000000009</v>
      </c>
      <c r="G39" s="69">
        <v>995.59999999999991</v>
      </c>
    </row>
    <row r="40" spans="1:7" x14ac:dyDescent="0.25">
      <c r="A40" s="12">
        <v>1995.07</v>
      </c>
      <c r="B40" s="87">
        <v>4124.1000000000004</v>
      </c>
      <c r="C40" s="13">
        <v>4061.1000000000004</v>
      </c>
      <c r="D40" s="13">
        <v>4828.2</v>
      </c>
      <c r="E40" s="13">
        <v>4488.2</v>
      </c>
      <c r="F40" s="13">
        <v>-704.09999999999945</v>
      </c>
      <c r="G40" s="69">
        <v>-427.09999999999945</v>
      </c>
    </row>
    <row r="41" spans="1:7" x14ac:dyDescent="0.25">
      <c r="A41" s="12">
        <v>1995.08</v>
      </c>
      <c r="B41" s="87">
        <v>3648.8</v>
      </c>
      <c r="C41" s="13">
        <v>3639.9</v>
      </c>
      <c r="D41" s="13">
        <v>3983.5999999999995</v>
      </c>
      <c r="E41" s="13">
        <v>3798.8999999999996</v>
      </c>
      <c r="F41" s="13">
        <v>-334.79999999999927</v>
      </c>
      <c r="G41" s="69">
        <v>-158.99999999999955</v>
      </c>
    </row>
    <row r="42" spans="1:7" x14ac:dyDescent="0.25">
      <c r="A42" s="12">
        <v>1995.09</v>
      </c>
      <c r="B42" s="87">
        <v>4023.9999999999995</v>
      </c>
      <c r="C42" s="13">
        <v>3850.1999999999994</v>
      </c>
      <c r="D42" s="13">
        <v>4158.3999999999996</v>
      </c>
      <c r="E42" s="13">
        <v>3648.8</v>
      </c>
      <c r="F42" s="13">
        <v>-134.40000000000009</v>
      </c>
      <c r="G42" s="69">
        <v>201.39999999999918</v>
      </c>
    </row>
    <row r="43" spans="1:7" x14ac:dyDescent="0.25">
      <c r="A43" s="12">
        <v>1995.1</v>
      </c>
      <c r="B43" s="87">
        <v>3585.4</v>
      </c>
      <c r="C43" s="13">
        <v>3574.8</v>
      </c>
      <c r="D43" s="13">
        <v>4124.3999999999996</v>
      </c>
      <c r="E43" s="13">
        <v>3849.2</v>
      </c>
      <c r="F43" s="13">
        <v>-538.99999999999955</v>
      </c>
      <c r="G43" s="69">
        <v>-274.39999999999964</v>
      </c>
    </row>
    <row r="44" spans="1:7" x14ac:dyDescent="0.25">
      <c r="A44" s="12">
        <v>1995.11</v>
      </c>
      <c r="B44" s="87">
        <v>3726.7999999999997</v>
      </c>
      <c r="C44" s="13">
        <v>3678.2</v>
      </c>
      <c r="D44" s="13">
        <v>4497.8</v>
      </c>
      <c r="E44" s="13">
        <v>3767.8000000000006</v>
      </c>
      <c r="F44" s="13">
        <v>-771.00000000000045</v>
      </c>
      <c r="G44" s="69">
        <v>-89.600000000000819</v>
      </c>
    </row>
    <row r="45" spans="1:7" x14ac:dyDescent="0.25">
      <c r="A45" s="12">
        <v>1995.12</v>
      </c>
      <c r="B45" s="87">
        <v>6394.4</v>
      </c>
      <c r="C45" s="13">
        <v>6077</v>
      </c>
      <c r="D45" s="13">
        <v>4548.0999999999995</v>
      </c>
      <c r="E45" s="13">
        <v>4347.2999999999993</v>
      </c>
      <c r="F45" s="13">
        <v>1846.3000000000002</v>
      </c>
      <c r="G45" s="69">
        <v>1729.7000000000007</v>
      </c>
    </row>
    <row r="46" spans="1:7" x14ac:dyDescent="0.25">
      <c r="A46" s="12">
        <v>1996.01</v>
      </c>
      <c r="B46" s="87">
        <v>4055.7000000000003</v>
      </c>
      <c r="C46" s="13">
        <v>4034.0000000000005</v>
      </c>
      <c r="D46" s="13">
        <v>4555.7000000000007</v>
      </c>
      <c r="E46" s="13">
        <v>4224.7000000000007</v>
      </c>
      <c r="F46" s="13">
        <v>-500.00000000000045</v>
      </c>
      <c r="G46" s="69">
        <v>-190.70000000000027</v>
      </c>
    </row>
    <row r="47" spans="1:7" x14ac:dyDescent="0.25">
      <c r="A47" s="12">
        <v>1996.02</v>
      </c>
      <c r="B47" s="87">
        <v>3620.2000000000003</v>
      </c>
      <c r="C47" s="13">
        <v>3489.1000000000004</v>
      </c>
      <c r="D47" s="13">
        <v>3853.2999999999997</v>
      </c>
      <c r="E47" s="13">
        <v>3705</v>
      </c>
      <c r="F47" s="13">
        <v>-233.09999999999945</v>
      </c>
      <c r="G47" s="69">
        <v>-215.89999999999964</v>
      </c>
    </row>
    <row r="48" spans="1:7" x14ac:dyDescent="0.25">
      <c r="A48" s="12">
        <v>1996.03</v>
      </c>
      <c r="B48" s="87">
        <v>3488.2999999999997</v>
      </c>
      <c r="C48" s="13">
        <v>3330.2</v>
      </c>
      <c r="D48" s="13">
        <v>3929.2000000000003</v>
      </c>
      <c r="E48" s="13">
        <v>3475.6000000000004</v>
      </c>
      <c r="F48" s="13">
        <v>-440.90000000000055</v>
      </c>
      <c r="G48" s="69">
        <v>-145.40000000000055</v>
      </c>
    </row>
    <row r="49" spans="1:7" x14ac:dyDescent="0.25">
      <c r="A49" s="12">
        <v>1996.04</v>
      </c>
      <c r="B49" s="87">
        <v>3534.2</v>
      </c>
      <c r="C49" s="13">
        <v>3530.6</v>
      </c>
      <c r="D49" s="13">
        <v>4061.8999999999992</v>
      </c>
      <c r="E49" s="13">
        <v>3794.0999999999995</v>
      </c>
      <c r="F49" s="13">
        <v>-527.69999999999936</v>
      </c>
      <c r="G49" s="69">
        <v>-263.49999999999955</v>
      </c>
    </row>
    <row r="50" spans="1:7" x14ac:dyDescent="0.25">
      <c r="A50" s="12">
        <v>1996.05</v>
      </c>
      <c r="B50" s="87">
        <v>4130.8999999999996</v>
      </c>
      <c r="C50" s="13">
        <v>3961.9999999999995</v>
      </c>
      <c r="D50" s="13">
        <v>4801.5000000000009</v>
      </c>
      <c r="E50" s="13">
        <v>4094.5000000000005</v>
      </c>
      <c r="F50" s="13">
        <v>-670.60000000000127</v>
      </c>
      <c r="G50" s="69">
        <v>-132.50000000000091</v>
      </c>
    </row>
    <row r="51" spans="1:7" x14ac:dyDescent="0.25">
      <c r="A51" s="12">
        <v>1996.06</v>
      </c>
      <c r="B51" s="87">
        <v>4031.4000000000005</v>
      </c>
      <c r="C51" s="13">
        <v>3976.8000000000006</v>
      </c>
      <c r="D51" s="13">
        <v>3888.3000000000006</v>
      </c>
      <c r="E51" s="13">
        <v>3731.0000000000005</v>
      </c>
      <c r="F51" s="13">
        <v>143.09999999999991</v>
      </c>
      <c r="G51" s="69">
        <v>245.80000000000018</v>
      </c>
    </row>
    <row r="52" spans="1:7" x14ac:dyDescent="0.25">
      <c r="A52" s="12">
        <v>1996.07</v>
      </c>
      <c r="B52" s="87">
        <v>4081</v>
      </c>
      <c r="C52" s="13">
        <v>4062.7</v>
      </c>
      <c r="D52" s="13">
        <v>4914.6000000000004</v>
      </c>
      <c r="E52" s="13">
        <v>4577.5</v>
      </c>
      <c r="F52" s="13">
        <v>-833.60000000000036</v>
      </c>
      <c r="G52" s="69">
        <v>-514.80000000000018</v>
      </c>
    </row>
    <row r="53" spans="1:7" x14ac:dyDescent="0.25">
      <c r="A53" s="12">
        <v>1996.08</v>
      </c>
      <c r="B53" s="87">
        <v>4003</v>
      </c>
      <c r="C53" s="13">
        <v>3976.1</v>
      </c>
      <c r="D53" s="13">
        <v>4165.5</v>
      </c>
      <c r="E53" s="13">
        <v>3868.9000000000005</v>
      </c>
      <c r="F53" s="13">
        <v>-162.5</v>
      </c>
      <c r="G53" s="69">
        <v>107.19999999999936</v>
      </c>
    </row>
    <row r="54" spans="1:7" x14ac:dyDescent="0.25">
      <c r="A54" s="12">
        <v>1996.09</v>
      </c>
      <c r="B54" s="87">
        <v>3579.9</v>
      </c>
      <c r="C54" s="13">
        <v>3401.3</v>
      </c>
      <c r="D54" s="13">
        <v>4058.9</v>
      </c>
      <c r="E54" s="13">
        <v>3564.2</v>
      </c>
      <c r="F54" s="13">
        <v>-479</v>
      </c>
      <c r="G54" s="69">
        <v>-162.89999999999964</v>
      </c>
    </row>
    <row r="55" spans="1:7" x14ac:dyDescent="0.25">
      <c r="A55" s="12">
        <v>1996.1</v>
      </c>
      <c r="B55" s="87">
        <v>3857.6</v>
      </c>
      <c r="C55" s="13">
        <v>3844.7999999999997</v>
      </c>
      <c r="D55" s="13">
        <v>4298.7000000000007</v>
      </c>
      <c r="E55" s="13">
        <v>3924.1</v>
      </c>
      <c r="F55" s="13">
        <v>-441.10000000000082</v>
      </c>
      <c r="G55" s="69">
        <v>-79.300000000000182</v>
      </c>
    </row>
    <row r="56" spans="1:7" x14ac:dyDescent="0.25">
      <c r="A56" s="12">
        <v>1996.11</v>
      </c>
      <c r="B56" s="87">
        <v>3821.2999999999997</v>
      </c>
      <c r="C56" s="13">
        <v>3810.7</v>
      </c>
      <c r="D56" s="13">
        <v>4652.3999999999996</v>
      </c>
      <c r="E56" s="13">
        <v>3866.599999999999</v>
      </c>
      <c r="F56" s="13">
        <v>-831.09999999999991</v>
      </c>
      <c r="G56" s="69">
        <v>-55.899999999999181</v>
      </c>
    </row>
    <row r="57" spans="1:7" x14ac:dyDescent="0.25">
      <c r="A57" s="12">
        <v>1996.12</v>
      </c>
      <c r="B57" s="87">
        <v>4302.6000000000004</v>
      </c>
      <c r="C57" s="13">
        <v>4129.2</v>
      </c>
      <c r="D57" s="13">
        <v>4840.5</v>
      </c>
      <c r="E57" s="13">
        <v>4586.3999999999996</v>
      </c>
      <c r="F57" s="13">
        <v>-537.89999999999964</v>
      </c>
      <c r="G57" s="69">
        <v>-457.19999999999982</v>
      </c>
    </row>
    <row r="58" spans="1:7" x14ac:dyDescent="0.25">
      <c r="A58" s="12">
        <v>1997.01</v>
      </c>
      <c r="B58" s="87">
        <v>4685.2</v>
      </c>
      <c r="C58" s="13">
        <v>4614.3999999999996</v>
      </c>
      <c r="D58" s="13">
        <v>5094.9000000000005</v>
      </c>
      <c r="E58" s="13">
        <v>4844.8</v>
      </c>
      <c r="F58" s="13">
        <v>-409.70000000000073</v>
      </c>
      <c r="G58" s="69">
        <v>-230.40000000000055</v>
      </c>
    </row>
    <row r="59" spans="1:7" x14ac:dyDescent="0.25">
      <c r="A59" s="12">
        <v>1997.02</v>
      </c>
      <c r="B59" s="87">
        <v>3944</v>
      </c>
      <c r="C59" s="13">
        <v>3928.1</v>
      </c>
      <c r="D59" s="13">
        <v>4328.2</v>
      </c>
      <c r="E59" s="13">
        <v>4064.1</v>
      </c>
      <c r="F59" s="13">
        <v>-384.19999999999982</v>
      </c>
      <c r="G59" s="69">
        <v>-136</v>
      </c>
    </row>
    <row r="60" spans="1:7" x14ac:dyDescent="0.25">
      <c r="A60" s="12">
        <v>1997.03</v>
      </c>
      <c r="B60" s="87">
        <v>4176.5</v>
      </c>
      <c r="C60" s="13">
        <v>4040.1</v>
      </c>
      <c r="D60" s="13">
        <v>4705.3</v>
      </c>
      <c r="E60" s="13">
        <v>4067.8000000000006</v>
      </c>
      <c r="F60" s="13">
        <v>-528.80000000000018</v>
      </c>
      <c r="G60" s="69">
        <v>-27.700000000000728</v>
      </c>
    </row>
    <row r="61" spans="1:7" x14ac:dyDescent="0.25">
      <c r="A61" s="12">
        <v>1997.04</v>
      </c>
      <c r="B61" s="87">
        <v>4332.3999999999996</v>
      </c>
      <c r="C61" s="13">
        <v>4299.3999999999996</v>
      </c>
      <c r="D61" s="13">
        <v>4836.6000000000004</v>
      </c>
      <c r="E61" s="13">
        <v>4413.4000000000005</v>
      </c>
      <c r="F61" s="13">
        <v>-504.20000000000073</v>
      </c>
      <c r="G61" s="69">
        <v>-114.00000000000091</v>
      </c>
    </row>
    <row r="62" spans="1:7" x14ac:dyDescent="0.25">
      <c r="A62" s="12">
        <v>1997.05</v>
      </c>
      <c r="B62" s="87">
        <v>5213.7</v>
      </c>
      <c r="C62" s="13">
        <v>4985.3</v>
      </c>
      <c r="D62" s="13">
        <v>5458.7</v>
      </c>
      <c r="E62" s="13">
        <v>4625.2</v>
      </c>
      <c r="F62" s="13">
        <v>-245</v>
      </c>
      <c r="G62" s="69">
        <v>360.10000000000036</v>
      </c>
    </row>
    <row r="63" spans="1:7" x14ac:dyDescent="0.25">
      <c r="A63" s="12">
        <v>1997.06</v>
      </c>
      <c r="B63" s="87">
        <v>4329.5</v>
      </c>
      <c r="C63" s="13">
        <v>4320.6000000000004</v>
      </c>
      <c r="D63" s="13">
        <v>4503.8999999999996</v>
      </c>
      <c r="E63" s="13">
        <v>4164.4999999999991</v>
      </c>
      <c r="F63" s="13">
        <v>-174.39999999999964</v>
      </c>
      <c r="G63" s="69">
        <v>156.10000000000127</v>
      </c>
    </row>
    <row r="64" spans="1:7" x14ac:dyDescent="0.25">
      <c r="A64" s="12">
        <v>1997.07</v>
      </c>
      <c r="B64" s="87">
        <v>5236.8999999999996</v>
      </c>
      <c r="C64" s="13">
        <v>5061.3999999999996</v>
      </c>
      <c r="D64" s="13">
        <v>5548.2999999999993</v>
      </c>
      <c r="E64" s="13">
        <v>5177.0999999999985</v>
      </c>
      <c r="F64" s="13">
        <v>-311.39999999999964</v>
      </c>
      <c r="G64" s="69">
        <v>-115.69999999999891</v>
      </c>
    </row>
    <row r="65" spans="1:7" x14ac:dyDescent="0.25">
      <c r="A65" s="12">
        <v>1997.08</v>
      </c>
      <c r="B65" s="87">
        <v>4604.3999999999987</v>
      </c>
      <c r="C65" s="13">
        <v>4314.6999999999989</v>
      </c>
      <c r="D65" s="13">
        <v>4573.2</v>
      </c>
      <c r="E65" s="13">
        <v>4202.2</v>
      </c>
      <c r="F65" s="13">
        <v>31.199999999998909</v>
      </c>
      <c r="G65" s="69">
        <v>112.49999999999909</v>
      </c>
    </row>
    <row r="66" spans="1:7" x14ac:dyDescent="0.25">
      <c r="A66" s="12">
        <v>1997.09</v>
      </c>
      <c r="B66" s="87">
        <v>4646.7</v>
      </c>
      <c r="C66" s="13">
        <v>4358.8</v>
      </c>
      <c r="D66" s="13">
        <v>4924.4000000000005</v>
      </c>
      <c r="E66" s="13">
        <v>4273.3000000000011</v>
      </c>
      <c r="F66" s="13">
        <v>-277.70000000000073</v>
      </c>
      <c r="G66" s="69">
        <v>85.499999999999091</v>
      </c>
    </row>
    <row r="67" spans="1:7" x14ac:dyDescent="0.25">
      <c r="A67" s="12">
        <v>1997.1</v>
      </c>
      <c r="B67" s="87">
        <v>4363.2999999999993</v>
      </c>
      <c r="C67" s="13">
        <v>4304.9999999999991</v>
      </c>
      <c r="D67" s="13">
        <v>4694.8000000000011</v>
      </c>
      <c r="E67" s="13">
        <v>4337.5000000000009</v>
      </c>
      <c r="F67" s="13">
        <v>-331.50000000000182</v>
      </c>
      <c r="G67" s="69">
        <v>-32.500000000001819</v>
      </c>
    </row>
    <row r="68" spans="1:7" x14ac:dyDescent="0.25">
      <c r="A68" s="12">
        <v>1997.11</v>
      </c>
      <c r="B68" s="87">
        <v>4553.6000000000004</v>
      </c>
      <c r="C68" s="13">
        <v>4388.9000000000005</v>
      </c>
      <c r="D68" s="13">
        <v>5033.5000000000009</v>
      </c>
      <c r="E68" s="13">
        <v>4117.8000000000011</v>
      </c>
      <c r="F68" s="13">
        <v>-479.90000000000055</v>
      </c>
      <c r="G68" s="69">
        <v>271.09999999999945</v>
      </c>
    </row>
    <row r="69" spans="1:7" x14ac:dyDescent="0.25">
      <c r="A69" s="12">
        <v>1997.12</v>
      </c>
      <c r="B69" s="87">
        <v>4487.5</v>
      </c>
      <c r="C69" s="13">
        <v>4442.3999999999996</v>
      </c>
      <c r="D69" s="13">
        <v>5191.7999999999993</v>
      </c>
      <c r="E69" s="13">
        <v>4817.5999999999995</v>
      </c>
      <c r="F69" s="13">
        <v>-704.29999999999927</v>
      </c>
      <c r="G69" s="69">
        <v>-375.19999999999982</v>
      </c>
    </row>
    <row r="70" spans="1:7" x14ac:dyDescent="0.25">
      <c r="A70" s="12">
        <v>1998.01</v>
      </c>
      <c r="B70" s="87">
        <v>4588.5000000000009</v>
      </c>
      <c r="C70" s="13">
        <v>4571.9000000000005</v>
      </c>
      <c r="D70" s="13">
        <v>5280.8000000000011</v>
      </c>
      <c r="E70" s="13">
        <v>4897.9000000000015</v>
      </c>
      <c r="F70" s="13">
        <v>-692.30000000000018</v>
      </c>
      <c r="G70" s="69">
        <v>-326.00000000000091</v>
      </c>
    </row>
    <row r="71" spans="1:7" x14ac:dyDescent="0.25">
      <c r="A71" s="12">
        <v>1998.02</v>
      </c>
      <c r="B71" s="87">
        <v>4273.9999999999991</v>
      </c>
      <c r="C71" s="13">
        <v>4190.4999999999991</v>
      </c>
      <c r="D71" s="13">
        <v>4528.3</v>
      </c>
      <c r="E71" s="13">
        <v>4089.2999999999997</v>
      </c>
      <c r="F71" s="13">
        <v>-254.30000000000109</v>
      </c>
      <c r="G71" s="69">
        <v>101.19999999999936</v>
      </c>
    </row>
    <row r="72" spans="1:7" x14ac:dyDescent="0.25">
      <c r="A72" s="12">
        <v>1998.03</v>
      </c>
      <c r="B72" s="87">
        <v>4820.4999999999991</v>
      </c>
      <c r="C72" s="13">
        <v>4658.0999999999995</v>
      </c>
      <c r="D72" s="13">
        <v>5095.7000000000007</v>
      </c>
      <c r="E72" s="13">
        <v>4178.1000000000004</v>
      </c>
      <c r="F72" s="13">
        <v>-275.20000000000164</v>
      </c>
      <c r="G72" s="69">
        <v>479.99999999999909</v>
      </c>
    </row>
    <row r="73" spans="1:7" x14ac:dyDescent="0.25">
      <c r="A73" s="12">
        <v>1998.04</v>
      </c>
      <c r="B73" s="87">
        <v>4173.7000000000007</v>
      </c>
      <c r="C73" s="13">
        <v>4163.5000000000009</v>
      </c>
      <c r="D73" s="13">
        <v>4626.8000000000011</v>
      </c>
      <c r="E73" s="13">
        <v>4315.3000000000011</v>
      </c>
      <c r="F73" s="13">
        <v>-453.10000000000036</v>
      </c>
      <c r="G73" s="69">
        <v>-151.80000000000018</v>
      </c>
    </row>
    <row r="74" spans="1:7" x14ac:dyDescent="0.25">
      <c r="A74" s="12">
        <v>1998.05</v>
      </c>
      <c r="B74" s="87">
        <v>5308.2999999999993</v>
      </c>
      <c r="C74" s="13">
        <v>5096.4999999999991</v>
      </c>
      <c r="D74" s="13">
        <v>5485.4000000000005</v>
      </c>
      <c r="E74" s="13">
        <v>4622.3</v>
      </c>
      <c r="F74" s="13">
        <v>-177.10000000000127</v>
      </c>
      <c r="G74" s="69">
        <v>474.19999999999891</v>
      </c>
    </row>
    <row r="75" spans="1:7" x14ac:dyDescent="0.25">
      <c r="A75" s="12">
        <v>1998.06</v>
      </c>
      <c r="B75" s="87">
        <v>5241.3</v>
      </c>
      <c r="C75" s="13">
        <v>5221.2</v>
      </c>
      <c r="D75" s="13">
        <v>4993.0000000000009</v>
      </c>
      <c r="E75" s="13">
        <v>4617.9000000000005</v>
      </c>
      <c r="F75" s="13">
        <v>248.29999999999927</v>
      </c>
      <c r="G75" s="69">
        <v>603.29999999999927</v>
      </c>
    </row>
    <row r="76" spans="1:7" x14ac:dyDescent="0.25">
      <c r="A76" s="12">
        <v>1998.07</v>
      </c>
      <c r="B76" s="87">
        <v>4896.9000000000015</v>
      </c>
      <c r="C76" s="13">
        <v>4765.9000000000015</v>
      </c>
      <c r="D76" s="13">
        <v>5741.9</v>
      </c>
      <c r="E76" s="13">
        <v>5352.8</v>
      </c>
      <c r="F76" s="13">
        <v>-844.99999999999818</v>
      </c>
      <c r="G76" s="69">
        <v>-586.89999999999873</v>
      </c>
    </row>
    <row r="77" spans="1:7" x14ac:dyDescent="0.25">
      <c r="A77" s="12">
        <v>1998.08</v>
      </c>
      <c r="B77" s="87">
        <v>4582.9999999999991</v>
      </c>
      <c r="C77" s="13">
        <v>4553.0999999999995</v>
      </c>
      <c r="D77" s="13">
        <v>4594.5</v>
      </c>
      <c r="E77" s="13">
        <v>4214</v>
      </c>
      <c r="F77" s="13">
        <v>-11.500000000000909</v>
      </c>
      <c r="G77" s="69">
        <v>339.09999999999945</v>
      </c>
    </row>
    <row r="78" spans="1:7" x14ac:dyDescent="0.25">
      <c r="A78" s="12">
        <v>1998.09</v>
      </c>
      <c r="B78" s="87">
        <v>4719.8</v>
      </c>
      <c r="C78" s="13">
        <v>4561.6000000000004</v>
      </c>
      <c r="D78" s="13">
        <v>4991.3</v>
      </c>
      <c r="E78" s="13">
        <v>4214.2000000000007</v>
      </c>
      <c r="F78" s="13">
        <v>-271.5</v>
      </c>
      <c r="G78" s="69">
        <v>347.39999999999964</v>
      </c>
    </row>
    <row r="79" spans="1:7" x14ac:dyDescent="0.25">
      <c r="A79" s="12">
        <v>1998.1</v>
      </c>
      <c r="B79" s="87">
        <v>4454.1000000000004</v>
      </c>
      <c r="C79" s="13">
        <v>4427</v>
      </c>
      <c r="D79" s="13">
        <v>4734.0000000000009</v>
      </c>
      <c r="E79" s="13">
        <v>4246.6000000000004</v>
      </c>
      <c r="F79" s="13">
        <v>-279.90000000000055</v>
      </c>
      <c r="G79" s="69">
        <v>180.39999999999964</v>
      </c>
    </row>
    <row r="80" spans="1:7" x14ac:dyDescent="0.25">
      <c r="A80" s="12">
        <v>1998.11</v>
      </c>
      <c r="B80" s="87">
        <v>4747</v>
      </c>
      <c r="C80" s="13">
        <v>4581.2</v>
      </c>
      <c r="D80" s="13">
        <v>5087.9999999999991</v>
      </c>
      <c r="E80" s="13">
        <v>4187.2999999999993</v>
      </c>
      <c r="F80" s="13">
        <v>-340.99999999999909</v>
      </c>
      <c r="G80" s="69">
        <v>393.90000000000055</v>
      </c>
    </row>
    <row r="81" spans="1:7" x14ac:dyDescent="0.25">
      <c r="A81" s="12">
        <v>1998.12</v>
      </c>
      <c r="B81" s="87">
        <v>4700.8</v>
      </c>
      <c r="C81" s="13">
        <v>4663.2</v>
      </c>
      <c r="D81" s="13">
        <v>5421.7</v>
      </c>
      <c r="E81" s="13">
        <v>4985.3999999999996</v>
      </c>
      <c r="F81" s="13">
        <v>-720.89999999999964</v>
      </c>
      <c r="G81" s="69">
        <v>-322.19999999999982</v>
      </c>
    </row>
    <row r="82" spans="1:7" x14ac:dyDescent="0.25">
      <c r="A82" s="12">
        <v>1999.01</v>
      </c>
      <c r="B82" s="87">
        <v>6559.5</v>
      </c>
      <c r="C82" s="13">
        <v>6556.2</v>
      </c>
      <c r="D82" s="13">
        <v>5373.3999999999987</v>
      </c>
      <c r="E82" s="13">
        <v>4922.5999999999995</v>
      </c>
      <c r="F82" s="13">
        <v>1186.1000000000013</v>
      </c>
      <c r="G82" s="69">
        <v>1633.6000000000004</v>
      </c>
    </row>
    <row r="83" spans="1:7" x14ac:dyDescent="0.25">
      <c r="A83" s="12">
        <v>1999.02</v>
      </c>
      <c r="B83" s="87">
        <v>4680.2999999999993</v>
      </c>
      <c r="C83" s="13">
        <v>4475.0999999999995</v>
      </c>
      <c r="D83" s="13">
        <v>4672.7</v>
      </c>
      <c r="E83" s="13">
        <v>4100.5999999999995</v>
      </c>
      <c r="F83" s="13">
        <v>7.5999999999994543</v>
      </c>
      <c r="G83" s="69">
        <v>374.5</v>
      </c>
    </row>
    <row r="84" spans="1:7" x14ac:dyDescent="0.25">
      <c r="A84" s="12">
        <v>1999.03</v>
      </c>
      <c r="B84" s="87">
        <v>4483.7000000000007</v>
      </c>
      <c r="C84" s="13">
        <v>4475.2000000000007</v>
      </c>
      <c r="D84" s="13">
        <v>5258.7</v>
      </c>
      <c r="E84" s="13">
        <v>4191.3999999999996</v>
      </c>
      <c r="F84" s="13">
        <v>-774.99999999999909</v>
      </c>
      <c r="G84" s="69">
        <v>283.80000000000109</v>
      </c>
    </row>
    <row r="85" spans="1:7" x14ac:dyDescent="0.25">
      <c r="A85" s="12">
        <v>1999.04</v>
      </c>
      <c r="B85" s="87">
        <v>4131.8</v>
      </c>
      <c r="C85" s="13">
        <v>4095.2</v>
      </c>
      <c r="D85" s="13">
        <v>4971.4999999999991</v>
      </c>
      <c r="E85" s="13">
        <v>4385.7</v>
      </c>
      <c r="F85" s="13">
        <v>-839.69999999999891</v>
      </c>
      <c r="G85" s="69">
        <v>-290.5</v>
      </c>
    </row>
    <row r="86" spans="1:7" x14ac:dyDescent="0.25">
      <c r="A86" s="12">
        <v>1999.05</v>
      </c>
      <c r="B86" s="87">
        <v>4853.6999999999989</v>
      </c>
      <c r="C86" s="13">
        <v>4532.1999999999989</v>
      </c>
      <c r="D86" s="13">
        <v>5205.7999999999993</v>
      </c>
      <c r="E86" s="13">
        <v>4396.5999999999985</v>
      </c>
      <c r="F86" s="13">
        <v>-352.10000000000036</v>
      </c>
      <c r="G86" s="69">
        <v>135.60000000000036</v>
      </c>
    </row>
    <row r="87" spans="1:7" x14ac:dyDescent="0.25">
      <c r="A87" s="12">
        <v>1999.06</v>
      </c>
      <c r="B87" s="87">
        <v>5737.9999999999991</v>
      </c>
      <c r="C87" s="13">
        <v>5719.7999999999993</v>
      </c>
      <c r="D87" s="13">
        <v>4769.8000000000011</v>
      </c>
      <c r="E87" s="13">
        <v>4306.5000000000009</v>
      </c>
      <c r="F87" s="13">
        <v>968.199999999998</v>
      </c>
      <c r="G87" s="69">
        <v>1413.2999999999984</v>
      </c>
    </row>
    <row r="88" spans="1:7" x14ac:dyDescent="0.25">
      <c r="A88" s="12">
        <v>1999.07</v>
      </c>
      <c r="B88" s="87">
        <v>5079.2999999999993</v>
      </c>
      <c r="C88" s="13">
        <v>5062.9999999999991</v>
      </c>
      <c r="D88" s="13">
        <v>5788.7000000000007</v>
      </c>
      <c r="E88" s="13">
        <v>5183.6000000000013</v>
      </c>
      <c r="F88" s="13">
        <v>-709.40000000000146</v>
      </c>
      <c r="G88" s="69">
        <v>-120.60000000000218</v>
      </c>
    </row>
    <row r="89" spans="1:7" x14ac:dyDescent="0.25">
      <c r="A89" s="12">
        <v>1999.08</v>
      </c>
      <c r="B89" s="87">
        <v>4197.8999999999996</v>
      </c>
      <c r="C89" s="13">
        <v>4191</v>
      </c>
      <c r="D89" s="13">
        <v>4960.5999999999995</v>
      </c>
      <c r="E89" s="13">
        <v>4453.2999999999993</v>
      </c>
      <c r="F89" s="13">
        <v>-762.69999999999982</v>
      </c>
      <c r="G89" s="69">
        <v>-262.29999999999927</v>
      </c>
    </row>
    <row r="90" spans="1:7" x14ac:dyDescent="0.25">
      <c r="A90" s="12">
        <v>1999.09</v>
      </c>
      <c r="B90" s="87">
        <v>4866.2</v>
      </c>
      <c r="C90" s="13">
        <v>4639.2</v>
      </c>
      <c r="D90" s="13">
        <v>5030.2000000000007</v>
      </c>
      <c r="E90" s="13">
        <v>4208.5000000000009</v>
      </c>
      <c r="F90" s="13">
        <v>-164.00000000000091</v>
      </c>
      <c r="G90" s="69">
        <v>430.69999999999891</v>
      </c>
    </row>
    <row r="91" spans="1:7" x14ac:dyDescent="0.25">
      <c r="A91" s="12">
        <v>1999.1</v>
      </c>
      <c r="B91" s="87">
        <v>4077.2999999999997</v>
      </c>
      <c r="C91" s="13">
        <v>4059.2999999999997</v>
      </c>
      <c r="D91" s="13">
        <v>4914.8</v>
      </c>
      <c r="E91" s="13">
        <v>4324.2</v>
      </c>
      <c r="F91" s="13">
        <v>-837.50000000000045</v>
      </c>
      <c r="G91" s="69">
        <v>-264.90000000000009</v>
      </c>
    </row>
    <row r="92" spans="1:7" x14ac:dyDescent="0.25">
      <c r="A92" s="12">
        <v>1999.11</v>
      </c>
      <c r="B92" s="87">
        <v>4489.2</v>
      </c>
      <c r="C92" s="13">
        <v>4313.3</v>
      </c>
      <c r="D92" s="13">
        <v>5548.4</v>
      </c>
      <c r="E92" s="13">
        <v>4383.7999999999993</v>
      </c>
      <c r="F92" s="13">
        <v>-1059.1999999999998</v>
      </c>
      <c r="G92" s="69">
        <v>-70.499999999999091</v>
      </c>
    </row>
    <row r="93" spans="1:7" x14ac:dyDescent="0.25">
      <c r="A93" s="12">
        <v>1999.12</v>
      </c>
      <c r="B93" s="87">
        <v>4261.5</v>
      </c>
      <c r="C93" s="13">
        <v>4143.8</v>
      </c>
      <c r="D93" s="13">
        <v>5692.2</v>
      </c>
      <c r="E93" s="13">
        <v>5106.3999999999996</v>
      </c>
      <c r="F93" s="13">
        <v>-1430.6999999999998</v>
      </c>
      <c r="G93" s="69">
        <v>-962.59999999999945</v>
      </c>
    </row>
    <row r="94" spans="1:7" x14ac:dyDescent="0.25">
      <c r="A94" s="12">
        <v>2000.01</v>
      </c>
      <c r="B94" s="87">
        <v>4578.7</v>
      </c>
      <c r="C94" s="13">
        <v>4574.2</v>
      </c>
      <c r="D94" s="13">
        <v>5165.1000000000013</v>
      </c>
      <c r="E94" s="13">
        <v>4684.7000000000007</v>
      </c>
      <c r="F94" s="13">
        <v>-586.40000000000146</v>
      </c>
      <c r="G94" s="69">
        <v>-110.50000000000091</v>
      </c>
    </row>
    <row r="95" spans="1:7" x14ac:dyDescent="0.25">
      <c r="A95" s="12">
        <v>2000.02</v>
      </c>
      <c r="B95" s="87">
        <v>4201.9999999999991</v>
      </c>
      <c r="C95" s="13">
        <v>4193.2999999999993</v>
      </c>
      <c r="D95" s="13">
        <v>4945.1000000000004</v>
      </c>
      <c r="E95" s="13">
        <v>4152.2000000000007</v>
      </c>
      <c r="F95" s="13">
        <v>-743.10000000000127</v>
      </c>
      <c r="G95" s="69">
        <v>41.099999999998545</v>
      </c>
    </row>
    <row r="96" spans="1:7" x14ac:dyDescent="0.25">
      <c r="A96" s="12">
        <v>2000.03</v>
      </c>
      <c r="B96" s="87">
        <v>4822.5999999999995</v>
      </c>
      <c r="C96" s="13">
        <v>4587.0999999999995</v>
      </c>
      <c r="D96" s="13">
        <v>5528.1999999999989</v>
      </c>
      <c r="E96" s="13">
        <v>4411.7999999999993</v>
      </c>
      <c r="F96" s="13">
        <v>-705.59999999999945</v>
      </c>
      <c r="G96" s="69">
        <v>175.30000000000018</v>
      </c>
    </row>
    <row r="97" spans="1:7" x14ac:dyDescent="0.25">
      <c r="A97" s="12">
        <v>2000.04</v>
      </c>
      <c r="B97" s="87">
        <v>4489.6000000000004</v>
      </c>
      <c r="C97" s="13">
        <v>4277.4000000000005</v>
      </c>
      <c r="D97" s="13">
        <v>5084.0999999999995</v>
      </c>
      <c r="E97" s="13">
        <v>4391.5999999999995</v>
      </c>
      <c r="F97" s="13">
        <v>-594.49999999999909</v>
      </c>
      <c r="G97" s="69">
        <v>-114.19999999999891</v>
      </c>
    </row>
    <row r="98" spans="1:7" x14ac:dyDescent="0.25">
      <c r="A98" s="12">
        <v>2000.05</v>
      </c>
      <c r="B98" s="87">
        <v>4773.4000000000005</v>
      </c>
      <c r="C98" s="13">
        <v>4759.6000000000004</v>
      </c>
      <c r="D98" s="13">
        <v>5351.8000000000011</v>
      </c>
      <c r="E98" s="13">
        <v>4206.4000000000015</v>
      </c>
      <c r="F98" s="13">
        <v>-578.40000000000055</v>
      </c>
      <c r="G98" s="69">
        <v>553.19999999999891</v>
      </c>
    </row>
    <row r="99" spans="1:7" x14ac:dyDescent="0.25">
      <c r="A99" s="12">
        <v>2000.06</v>
      </c>
      <c r="B99" s="87">
        <v>5645.7999999999993</v>
      </c>
      <c r="C99" s="13">
        <v>5641.4999999999991</v>
      </c>
      <c r="D99" s="13">
        <v>4771.2999999999993</v>
      </c>
      <c r="E99" s="13">
        <v>4232.5999999999995</v>
      </c>
      <c r="F99" s="13">
        <v>874.5</v>
      </c>
      <c r="G99" s="69">
        <v>1408.8999999999996</v>
      </c>
    </row>
    <row r="100" spans="1:7" x14ac:dyDescent="0.25">
      <c r="A100" s="12">
        <v>2000.07</v>
      </c>
      <c r="B100" s="87">
        <v>4799.0000000000009</v>
      </c>
      <c r="C100" s="13">
        <v>4579.0000000000009</v>
      </c>
      <c r="D100" s="13">
        <v>5861.0000000000009</v>
      </c>
      <c r="E100" s="13">
        <v>5175.7000000000007</v>
      </c>
      <c r="F100" s="13">
        <v>-1062</v>
      </c>
      <c r="G100" s="69">
        <v>-596.69999999999982</v>
      </c>
    </row>
    <row r="101" spans="1:7" x14ac:dyDescent="0.25">
      <c r="A101" s="12">
        <v>2000.08</v>
      </c>
      <c r="B101" s="87">
        <v>4715.3999999999996</v>
      </c>
      <c r="C101" s="13">
        <v>4693.8999999999996</v>
      </c>
      <c r="D101" s="13">
        <v>4772.7999999999993</v>
      </c>
      <c r="E101" s="13">
        <v>4162.7</v>
      </c>
      <c r="F101" s="13">
        <v>-57.399999999999636</v>
      </c>
      <c r="G101" s="69">
        <v>531.19999999999982</v>
      </c>
    </row>
    <row r="102" spans="1:7" x14ac:dyDescent="0.25">
      <c r="A102" s="12">
        <v>2000.09</v>
      </c>
      <c r="B102" s="87">
        <v>4577.3999999999996</v>
      </c>
      <c r="C102" s="13">
        <v>4509.8999999999996</v>
      </c>
      <c r="D102" s="13">
        <v>5031.6999999999989</v>
      </c>
      <c r="E102" s="13">
        <v>4212.9999999999991</v>
      </c>
      <c r="F102" s="13">
        <v>-454.29999999999927</v>
      </c>
      <c r="G102" s="69">
        <v>296.90000000000055</v>
      </c>
    </row>
    <row r="103" spans="1:7" x14ac:dyDescent="0.25">
      <c r="A103" s="12">
        <v>2000.1</v>
      </c>
      <c r="B103" s="87">
        <v>4526.3999999999996</v>
      </c>
      <c r="C103" s="13">
        <v>4347.5</v>
      </c>
      <c r="D103" s="13">
        <v>4931.1000000000004</v>
      </c>
      <c r="E103" s="13">
        <v>4238</v>
      </c>
      <c r="F103" s="13">
        <v>-404.70000000000073</v>
      </c>
      <c r="G103" s="69">
        <v>109.5</v>
      </c>
    </row>
    <row r="104" spans="1:7" x14ac:dyDescent="0.25">
      <c r="A104" s="12">
        <v>2000.11</v>
      </c>
      <c r="B104" s="87">
        <v>4087.3</v>
      </c>
      <c r="C104" s="13">
        <v>4077.9</v>
      </c>
      <c r="D104" s="13">
        <v>5727.7</v>
      </c>
      <c r="E104" s="13">
        <v>4303.8</v>
      </c>
      <c r="F104" s="13">
        <v>-1640.3999999999996</v>
      </c>
      <c r="G104" s="69">
        <v>-225.90000000000009</v>
      </c>
    </row>
    <row r="105" spans="1:7" x14ac:dyDescent="0.25">
      <c r="A105" s="12">
        <v>2000.12</v>
      </c>
      <c r="B105" s="87">
        <v>4395.3999999999996</v>
      </c>
      <c r="C105" s="13">
        <v>4391.5</v>
      </c>
      <c r="D105" s="13">
        <v>5234.7</v>
      </c>
      <c r="E105" s="13">
        <v>4576.0999999999995</v>
      </c>
      <c r="F105" s="13">
        <v>-839.30000000000018</v>
      </c>
      <c r="G105" s="69">
        <v>-184.59999999999945</v>
      </c>
    </row>
    <row r="106" spans="1:7" x14ac:dyDescent="0.25">
      <c r="A106" s="12">
        <v>2001.01</v>
      </c>
      <c r="B106" s="87">
        <v>4777.0000000000009</v>
      </c>
      <c r="C106" s="13">
        <v>4767.5000000000009</v>
      </c>
      <c r="D106" s="13">
        <v>5761.5999999999995</v>
      </c>
      <c r="E106" s="13">
        <v>5007.5999999999995</v>
      </c>
      <c r="F106" s="13">
        <v>-984.59999999999854</v>
      </c>
      <c r="G106" s="69">
        <v>-240.09999999999854</v>
      </c>
    </row>
    <row r="107" spans="1:7" x14ac:dyDescent="0.25">
      <c r="A107" s="12">
        <v>2001.02</v>
      </c>
      <c r="B107" s="87">
        <v>4334</v>
      </c>
      <c r="C107" s="13">
        <v>4126.8999999999996</v>
      </c>
      <c r="D107" s="13">
        <v>4889.2999999999993</v>
      </c>
      <c r="E107" s="13">
        <v>3981.1999999999994</v>
      </c>
      <c r="F107" s="13">
        <v>-555.29999999999927</v>
      </c>
      <c r="G107" s="69">
        <v>145.70000000000027</v>
      </c>
    </row>
    <row r="108" spans="1:7" x14ac:dyDescent="0.25">
      <c r="A108" s="12">
        <v>2001.03</v>
      </c>
      <c r="B108" s="87">
        <v>4110.5</v>
      </c>
      <c r="C108" s="13">
        <v>4069.4</v>
      </c>
      <c r="D108" s="13">
        <v>5585.7</v>
      </c>
      <c r="E108" s="13">
        <v>4571.1000000000004</v>
      </c>
      <c r="F108" s="13">
        <v>-1475.1999999999998</v>
      </c>
      <c r="G108" s="69">
        <v>-501.70000000000027</v>
      </c>
    </row>
    <row r="109" spans="1:7" x14ac:dyDescent="0.25">
      <c r="A109" s="12">
        <v>2001.04</v>
      </c>
      <c r="B109" s="87">
        <v>3974.9</v>
      </c>
      <c r="C109" s="13">
        <v>3944.8</v>
      </c>
      <c r="D109" s="13">
        <v>4853</v>
      </c>
      <c r="E109" s="13">
        <v>4110</v>
      </c>
      <c r="F109" s="13">
        <v>-878.09999999999991</v>
      </c>
      <c r="G109" s="69">
        <v>-165.19999999999982</v>
      </c>
    </row>
    <row r="110" spans="1:7" x14ac:dyDescent="0.25">
      <c r="A110" s="12">
        <v>2001.05</v>
      </c>
      <c r="B110" s="87">
        <v>5117.9000000000005</v>
      </c>
      <c r="C110" s="13">
        <v>5108.4000000000005</v>
      </c>
      <c r="D110" s="13">
        <v>6118.4</v>
      </c>
      <c r="E110" s="13">
        <v>4390.5</v>
      </c>
      <c r="F110" s="13">
        <v>-1000.4999999999991</v>
      </c>
      <c r="G110" s="69">
        <v>717.90000000000055</v>
      </c>
    </row>
    <row r="111" spans="1:7" x14ac:dyDescent="0.25">
      <c r="A111" s="12">
        <v>2001.06</v>
      </c>
      <c r="B111" s="87">
        <v>5219.8999999999996</v>
      </c>
      <c r="C111" s="13">
        <v>5016.5</v>
      </c>
      <c r="D111" s="13">
        <v>5530.6</v>
      </c>
      <c r="E111" s="13">
        <v>4210</v>
      </c>
      <c r="F111" s="13">
        <v>-310.70000000000073</v>
      </c>
      <c r="G111" s="69">
        <v>806.5</v>
      </c>
    </row>
    <row r="112" spans="1:7" x14ac:dyDescent="0.25">
      <c r="A112" s="12">
        <v>2001.07</v>
      </c>
      <c r="B112" s="87">
        <v>4425.8999999999987</v>
      </c>
      <c r="C112" s="13">
        <v>4418.1999999999989</v>
      </c>
      <c r="D112" s="13">
        <v>5426.4999999999991</v>
      </c>
      <c r="E112" s="13">
        <v>4884.6999999999989</v>
      </c>
      <c r="F112" s="13">
        <v>-1000.6000000000004</v>
      </c>
      <c r="G112" s="69">
        <v>-466.5</v>
      </c>
    </row>
    <row r="113" spans="1:7" x14ac:dyDescent="0.25">
      <c r="A113" s="12">
        <v>2001.08</v>
      </c>
      <c r="B113" s="87">
        <v>4502.7</v>
      </c>
      <c r="C113" s="13">
        <v>4494</v>
      </c>
      <c r="D113" s="13">
        <v>4428.9000000000005</v>
      </c>
      <c r="E113" s="13">
        <v>3936.400000000001</v>
      </c>
      <c r="F113" s="13">
        <v>73.799999999999272</v>
      </c>
      <c r="G113" s="69">
        <v>557.599999999999</v>
      </c>
    </row>
    <row r="114" spans="1:7" x14ac:dyDescent="0.25">
      <c r="A114" s="12">
        <v>2001.09</v>
      </c>
      <c r="B114" s="87">
        <v>4137</v>
      </c>
      <c r="C114" s="13">
        <v>3974.6</v>
      </c>
      <c r="D114" s="13">
        <v>4012</v>
      </c>
      <c r="E114" s="13">
        <v>3556.7000000000003</v>
      </c>
      <c r="F114" s="13">
        <v>125</v>
      </c>
      <c r="G114" s="69">
        <v>417.89999999999964</v>
      </c>
    </row>
    <row r="115" spans="1:7" x14ac:dyDescent="0.25">
      <c r="A115" s="12">
        <v>2001.1</v>
      </c>
      <c r="B115" s="87">
        <v>3874.2999999999993</v>
      </c>
      <c r="C115" s="13">
        <v>3847.1999999999994</v>
      </c>
      <c r="D115" s="13">
        <v>4570.7999999999993</v>
      </c>
      <c r="E115" s="13">
        <v>3691.599999999999</v>
      </c>
      <c r="F115" s="13">
        <v>-696.5</v>
      </c>
      <c r="G115" s="69">
        <v>155.60000000000036</v>
      </c>
    </row>
    <row r="116" spans="1:7" x14ac:dyDescent="0.25">
      <c r="A116" s="12">
        <v>2001.11</v>
      </c>
      <c r="B116" s="87">
        <v>3444.400000000001</v>
      </c>
      <c r="C116" s="13">
        <v>3409.5000000000009</v>
      </c>
      <c r="D116" s="13">
        <v>4304.7000000000007</v>
      </c>
      <c r="E116" s="13">
        <v>3436.5000000000005</v>
      </c>
      <c r="F116" s="13">
        <v>-860.29999999999973</v>
      </c>
      <c r="G116" s="69">
        <v>-26.999999999999545</v>
      </c>
    </row>
    <row r="117" spans="1:7" x14ac:dyDescent="0.25">
      <c r="A117" s="12">
        <v>2001.12</v>
      </c>
      <c r="B117" s="87">
        <v>2536.1</v>
      </c>
      <c r="C117" s="13">
        <v>2515.6999999999998</v>
      </c>
      <c r="D117" s="13">
        <v>3692.3999999999996</v>
      </c>
      <c r="E117" s="13">
        <v>3222.9999999999995</v>
      </c>
      <c r="F117" s="13">
        <v>-1156.2999999999997</v>
      </c>
      <c r="G117" s="69">
        <v>-707.29999999999973</v>
      </c>
    </row>
    <row r="118" spans="1:7" x14ac:dyDescent="0.25">
      <c r="A118" s="12">
        <v>2002.01</v>
      </c>
      <c r="B118" s="87">
        <v>3747.2999999999993</v>
      </c>
      <c r="C118" s="13">
        <v>3744.1999999999994</v>
      </c>
      <c r="D118" s="13">
        <v>4186.7999999999993</v>
      </c>
      <c r="E118" s="13">
        <v>3996.9999999999991</v>
      </c>
      <c r="F118" s="13">
        <v>-439.5</v>
      </c>
      <c r="G118" s="69">
        <v>-252.79999999999973</v>
      </c>
    </row>
    <row r="119" spans="1:7" x14ac:dyDescent="0.25">
      <c r="A119" s="12">
        <v>2002.02</v>
      </c>
      <c r="B119" s="87">
        <v>3238.2</v>
      </c>
      <c r="C119" s="13">
        <v>3228.6</v>
      </c>
      <c r="D119" s="13">
        <v>3892.4</v>
      </c>
      <c r="E119" s="13">
        <v>3560.4</v>
      </c>
      <c r="F119" s="13">
        <v>-654.20000000000027</v>
      </c>
      <c r="G119" s="69">
        <v>-331.80000000000018</v>
      </c>
    </row>
    <row r="120" spans="1:7" x14ac:dyDescent="0.25">
      <c r="A120" s="12">
        <v>2002.03</v>
      </c>
      <c r="B120" s="87">
        <v>3358.4000000000005</v>
      </c>
      <c r="C120" s="13">
        <v>3006.1000000000004</v>
      </c>
      <c r="D120" s="13">
        <v>4783</v>
      </c>
      <c r="E120" s="13">
        <v>4636.3</v>
      </c>
      <c r="F120" s="13">
        <v>-1424.5999999999995</v>
      </c>
      <c r="G120" s="69">
        <v>-1630.1999999999998</v>
      </c>
    </row>
    <row r="121" spans="1:7" x14ac:dyDescent="0.25">
      <c r="A121" s="12">
        <v>2002.04</v>
      </c>
      <c r="B121" s="87">
        <v>3220.5</v>
      </c>
      <c r="C121" s="13">
        <v>3199.1</v>
      </c>
      <c r="D121" s="13">
        <v>3976.3999999999996</v>
      </c>
      <c r="E121" s="13">
        <v>3679.1999999999994</v>
      </c>
      <c r="F121" s="13">
        <v>-755.89999999999964</v>
      </c>
      <c r="G121" s="69">
        <v>-480.09999999999945</v>
      </c>
    </row>
    <row r="122" spans="1:7" x14ac:dyDescent="0.25">
      <c r="A122" s="12">
        <v>2002.05</v>
      </c>
      <c r="B122" s="87">
        <v>5553.9</v>
      </c>
      <c r="C122" s="13">
        <v>5348.2999999999993</v>
      </c>
      <c r="D122" s="13">
        <v>5677.7</v>
      </c>
      <c r="E122" s="13">
        <v>4498.9000000000005</v>
      </c>
      <c r="F122" s="13">
        <v>-123.80000000000018</v>
      </c>
      <c r="G122" s="69">
        <v>849.39999999999873</v>
      </c>
    </row>
    <row r="123" spans="1:7" x14ac:dyDescent="0.25">
      <c r="A123" s="12">
        <v>2002.06</v>
      </c>
      <c r="B123" s="87">
        <v>4635.2000000000007</v>
      </c>
      <c r="C123" s="13">
        <v>4410.9000000000005</v>
      </c>
      <c r="D123" s="13">
        <v>4336.6000000000004</v>
      </c>
      <c r="E123" s="13">
        <v>4042.5000000000005</v>
      </c>
      <c r="F123" s="13">
        <v>298.60000000000036</v>
      </c>
      <c r="G123" s="69">
        <v>368.40000000000009</v>
      </c>
    </row>
    <row r="124" spans="1:7" x14ac:dyDescent="0.25">
      <c r="A124" s="12">
        <v>2002.07</v>
      </c>
      <c r="B124" s="87">
        <v>5422.2</v>
      </c>
      <c r="C124" s="13">
        <v>5317.2</v>
      </c>
      <c r="D124" s="13">
        <v>5895.5999999999995</v>
      </c>
      <c r="E124" s="13">
        <v>5332.6999999999989</v>
      </c>
      <c r="F124" s="13">
        <v>-473.39999999999964</v>
      </c>
      <c r="G124" s="69">
        <v>-15.499999999999091</v>
      </c>
    </row>
    <row r="125" spans="1:7" x14ac:dyDescent="0.25">
      <c r="A125" s="12">
        <v>2002.08</v>
      </c>
      <c r="B125" s="87">
        <v>4912.5999999999995</v>
      </c>
      <c r="C125" s="13">
        <v>4678.2</v>
      </c>
      <c r="D125" s="13">
        <v>5162.3999999999987</v>
      </c>
      <c r="E125" s="13">
        <v>4215.7999999999993</v>
      </c>
      <c r="F125" s="13">
        <v>-249.79999999999927</v>
      </c>
      <c r="G125" s="69">
        <v>462.40000000000055</v>
      </c>
    </row>
    <row r="126" spans="1:7" x14ac:dyDescent="0.25">
      <c r="A126" s="12">
        <v>2002.09</v>
      </c>
      <c r="B126" s="87">
        <v>4372.3</v>
      </c>
      <c r="C126" s="13">
        <v>4348.8</v>
      </c>
      <c r="D126" s="13">
        <v>5284.7000000000016</v>
      </c>
      <c r="E126" s="13">
        <v>4152.300000000002</v>
      </c>
      <c r="F126" s="13">
        <v>-912.40000000000146</v>
      </c>
      <c r="G126" s="69">
        <v>196.49999999999818</v>
      </c>
    </row>
    <row r="127" spans="1:7" x14ac:dyDescent="0.25">
      <c r="A127" s="12">
        <v>2002.1</v>
      </c>
      <c r="B127" s="87">
        <v>5982.2</v>
      </c>
      <c r="C127" s="13">
        <v>5151.8999999999996</v>
      </c>
      <c r="D127" s="13">
        <v>4821.1000000000004</v>
      </c>
      <c r="E127" s="13">
        <v>4693.7000000000007</v>
      </c>
      <c r="F127" s="13">
        <v>1161.0999999999995</v>
      </c>
      <c r="G127" s="69">
        <v>458.19999999999891</v>
      </c>
    </row>
    <row r="128" spans="1:7" x14ac:dyDescent="0.25">
      <c r="A128" s="12">
        <v>2002.11</v>
      </c>
      <c r="B128" s="87">
        <v>5354.2000000000016</v>
      </c>
      <c r="C128" s="13">
        <v>5351.6000000000013</v>
      </c>
      <c r="D128" s="13">
        <v>5992.1</v>
      </c>
      <c r="E128" s="13">
        <v>4671.9000000000005</v>
      </c>
      <c r="F128" s="13">
        <v>-637.89999999999873</v>
      </c>
      <c r="G128" s="69">
        <v>679.70000000000073</v>
      </c>
    </row>
    <row r="129" spans="1:7" x14ac:dyDescent="0.25">
      <c r="A129" s="12">
        <v>2002.12</v>
      </c>
      <c r="B129" s="87">
        <v>5286.2</v>
      </c>
      <c r="C129" s="13">
        <v>5242.3</v>
      </c>
      <c r="D129" s="13">
        <v>5623.6999999999989</v>
      </c>
      <c r="E129" s="13">
        <v>5342.2999999999993</v>
      </c>
      <c r="F129" s="13">
        <v>-337.49999999999909</v>
      </c>
      <c r="G129" s="69">
        <v>-99.999999999999091</v>
      </c>
    </row>
    <row r="130" spans="1:7" x14ac:dyDescent="0.25">
      <c r="A130" s="12">
        <v>2003.01</v>
      </c>
      <c r="B130" s="87">
        <v>6005.1</v>
      </c>
      <c r="C130" s="13">
        <v>5994.6</v>
      </c>
      <c r="D130" s="13">
        <v>5624.7999999999993</v>
      </c>
      <c r="E130" s="13">
        <v>5150.7999999999993</v>
      </c>
      <c r="F130" s="13">
        <v>380.30000000000109</v>
      </c>
      <c r="G130" s="69">
        <v>843.80000000000109</v>
      </c>
    </row>
    <row r="131" spans="1:7" x14ac:dyDescent="0.25">
      <c r="A131" s="12">
        <v>2003.02</v>
      </c>
      <c r="B131" s="87">
        <v>5028.3</v>
      </c>
      <c r="C131" s="13">
        <v>4799</v>
      </c>
      <c r="D131" s="13">
        <v>5769.9000000000005</v>
      </c>
      <c r="E131" s="13">
        <v>4578.9000000000005</v>
      </c>
      <c r="F131" s="13">
        <v>-741.60000000000036</v>
      </c>
      <c r="G131" s="69">
        <v>220.09999999999945</v>
      </c>
    </row>
    <row r="132" spans="1:7" x14ac:dyDescent="0.25">
      <c r="A132" s="12">
        <v>2003.03</v>
      </c>
      <c r="B132" s="87">
        <v>5277.7000000000007</v>
      </c>
      <c r="C132" s="13">
        <v>5164.6000000000004</v>
      </c>
      <c r="D132" s="13">
        <v>5114.0999999999995</v>
      </c>
      <c r="E132" s="13">
        <v>4792.7</v>
      </c>
      <c r="F132" s="13">
        <v>163.60000000000127</v>
      </c>
      <c r="G132" s="69">
        <v>371.90000000000055</v>
      </c>
    </row>
    <row r="133" spans="1:7" x14ac:dyDescent="0.25">
      <c r="A133" s="12">
        <v>2003.04</v>
      </c>
      <c r="B133" s="87">
        <v>5865.2000000000007</v>
      </c>
      <c r="C133" s="13">
        <v>5747.4000000000005</v>
      </c>
      <c r="D133" s="13">
        <v>5444.9999999999991</v>
      </c>
      <c r="E133" s="13">
        <v>5202.0999999999985</v>
      </c>
      <c r="F133" s="13">
        <v>420.20000000000164</v>
      </c>
      <c r="G133" s="69">
        <v>545.300000000002</v>
      </c>
    </row>
    <row r="134" spans="1:7" x14ac:dyDescent="0.25">
      <c r="A134" s="12">
        <v>2003.05</v>
      </c>
      <c r="B134" s="87">
        <v>7902.3000000000011</v>
      </c>
      <c r="C134" s="13">
        <v>7870.8000000000011</v>
      </c>
      <c r="D134" s="13">
        <v>6996.3000000000011</v>
      </c>
      <c r="E134" s="13">
        <v>6161.0000000000018</v>
      </c>
      <c r="F134" s="13">
        <v>906</v>
      </c>
      <c r="G134" s="69">
        <v>1709.7999999999993</v>
      </c>
    </row>
    <row r="135" spans="1:7" x14ac:dyDescent="0.25">
      <c r="A135" s="12">
        <v>2003.06</v>
      </c>
      <c r="B135" s="87">
        <v>6676.5999999999995</v>
      </c>
      <c r="C135" s="13">
        <v>6657.9999999999991</v>
      </c>
      <c r="D135" s="13">
        <v>6381.1</v>
      </c>
      <c r="E135" s="13">
        <v>5938.4</v>
      </c>
      <c r="F135" s="13">
        <v>295.49999999999909</v>
      </c>
      <c r="G135" s="69">
        <v>719.59999999999945</v>
      </c>
    </row>
    <row r="136" spans="1:7" x14ac:dyDescent="0.25">
      <c r="A136" s="12">
        <v>2003.07</v>
      </c>
      <c r="B136" s="87">
        <v>6860.7999999999993</v>
      </c>
      <c r="C136" s="13">
        <v>6842.0999999999995</v>
      </c>
      <c r="D136" s="13">
        <v>6574.9</v>
      </c>
      <c r="E136" s="13">
        <v>6281.6999999999989</v>
      </c>
      <c r="F136" s="13">
        <v>285.89999999999964</v>
      </c>
      <c r="G136" s="69">
        <v>560.40000000000055</v>
      </c>
    </row>
    <row r="137" spans="1:7" x14ac:dyDescent="0.25">
      <c r="A137" s="12">
        <v>2003.08</v>
      </c>
      <c r="B137" s="87">
        <v>6520.1</v>
      </c>
      <c r="C137" s="13">
        <v>6501.5</v>
      </c>
      <c r="D137" s="13">
        <v>6916.6</v>
      </c>
      <c r="E137" s="13">
        <v>5638.4</v>
      </c>
      <c r="F137" s="13">
        <v>-396.5</v>
      </c>
      <c r="G137" s="69">
        <v>863.10000000000036</v>
      </c>
    </row>
    <row r="138" spans="1:7" x14ac:dyDescent="0.25">
      <c r="A138" s="12">
        <v>2003.09</v>
      </c>
      <c r="B138" s="87">
        <v>6242.7000000000007</v>
      </c>
      <c r="C138" s="13">
        <v>6191.3000000000011</v>
      </c>
      <c r="D138" s="13">
        <v>5749.8999999999987</v>
      </c>
      <c r="E138" s="13">
        <v>5479.5999999999985</v>
      </c>
      <c r="F138" s="13">
        <v>492.800000000002</v>
      </c>
      <c r="G138" s="69">
        <v>711.70000000000255</v>
      </c>
    </row>
    <row r="139" spans="1:7" x14ac:dyDescent="0.25">
      <c r="A139" s="12">
        <v>2003.1</v>
      </c>
      <c r="B139" s="87">
        <v>6588.4000000000005</v>
      </c>
      <c r="C139" s="13">
        <v>6557.9000000000005</v>
      </c>
      <c r="D139" s="13">
        <v>6083.7</v>
      </c>
      <c r="E139" s="13">
        <v>5619.8</v>
      </c>
      <c r="F139" s="13">
        <v>504.70000000000073</v>
      </c>
      <c r="G139" s="69">
        <v>938.10000000000036</v>
      </c>
    </row>
    <row r="140" spans="1:7" x14ac:dyDescent="0.25">
      <c r="A140" s="12">
        <v>2003.11</v>
      </c>
      <c r="B140" s="87">
        <v>6522.0999999999995</v>
      </c>
      <c r="C140" s="13">
        <v>6495.2</v>
      </c>
      <c r="D140" s="13">
        <v>6463.7000000000007</v>
      </c>
      <c r="E140" s="13">
        <v>5782.7000000000007</v>
      </c>
      <c r="F140" s="13">
        <v>58.399999999998727</v>
      </c>
      <c r="G140" s="69">
        <v>712.49999999999909</v>
      </c>
    </row>
    <row r="141" spans="1:7" x14ac:dyDescent="0.25">
      <c r="A141" s="12">
        <v>2003.12</v>
      </c>
      <c r="B141" s="87">
        <v>7725.2000000000007</v>
      </c>
      <c r="C141" s="13">
        <v>7682.9000000000005</v>
      </c>
      <c r="D141" s="13">
        <v>8289.2000000000007</v>
      </c>
      <c r="E141" s="13">
        <v>7900.3</v>
      </c>
      <c r="F141" s="13">
        <v>-564</v>
      </c>
      <c r="G141" s="69">
        <v>-217.39999999999964</v>
      </c>
    </row>
    <row r="142" spans="1:7" x14ac:dyDescent="0.25">
      <c r="A142" s="12">
        <v>2004.01</v>
      </c>
      <c r="B142" s="87">
        <v>7766.6</v>
      </c>
      <c r="C142" s="13">
        <v>7740.4000000000005</v>
      </c>
      <c r="D142" s="13">
        <v>6402.9999999999991</v>
      </c>
      <c r="E142" s="13">
        <v>6177.9999999999991</v>
      </c>
      <c r="F142" s="13">
        <v>1363.6000000000013</v>
      </c>
      <c r="G142" s="69">
        <v>1562.4000000000015</v>
      </c>
    </row>
    <row r="143" spans="1:7" x14ac:dyDescent="0.25">
      <c r="A143" s="12">
        <v>2004.02</v>
      </c>
      <c r="B143" s="87">
        <v>6729.9999999999991</v>
      </c>
      <c r="C143" s="13">
        <v>6674.2999999999993</v>
      </c>
      <c r="D143" s="13">
        <v>6756.0999999999995</v>
      </c>
      <c r="E143" s="13">
        <v>5730.9</v>
      </c>
      <c r="F143" s="13">
        <v>-26.100000000000364</v>
      </c>
      <c r="G143" s="69">
        <v>943.39999999999964</v>
      </c>
    </row>
    <row r="144" spans="1:7" x14ac:dyDescent="0.25">
      <c r="A144" s="12">
        <v>2004.03</v>
      </c>
      <c r="B144" s="87">
        <v>8195.9000000000015</v>
      </c>
      <c r="C144" s="13">
        <v>7170.4000000000005</v>
      </c>
      <c r="D144" s="13">
        <v>7157.8</v>
      </c>
      <c r="E144" s="13">
        <v>6794.3</v>
      </c>
      <c r="F144" s="13">
        <v>1038.1000000000013</v>
      </c>
      <c r="G144" s="69">
        <v>376.10000000000036</v>
      </c>
    </row>
    <row r="145" spans="1:7" x14ac:dyDescent="0.25">
      <c r="A145" s="12">
        <v>2004.04</v>
      </c>
      <c r="B145" s="87">
        <v>7661.2000000000016</v>
      </c>
      <c r="C145" s="13">
        <v>7619.9000000000015</v>
      </c>
      <c r="D145" s="13">
        <v>6331.7000000000007</v>
      </c>
      <c r="E145" s="13">
        <v>5982.5000000000009</v>
      </c>
      <c r="F145" s="13">
        <v>1329.5000000000009</v>
      </c>
      <c r="G145" s="69">
        <v>1637.4000000000005</v>
      </c>
    </row>
    <row r="146" spans="1:7" x14ac:dyDescent="0.25">
      <c r="A146" s="12">
        <v>2004.05</v>
      </c>
      <c r="B146" s="87">
        <v>12637.100000000002</v>
      </c>
      <c r="C146" s="13">
        <v>12599.100000000002</v>
      </c>
      <c r="D146" s="13">
        <v>8812.8000000000029</v>
      </c>
      <c r="E146" s="13">
        <v>8259.0000000000018</v>
      </c>
      <c r="F146" s="13">
        <v>3824.2999999999993</v>
      </c>
      <c r="G146" s="69">
        <v>4340.1000000000004</v>
      </c>
    </row>
    <row r="147" spans="1:7" x14ac:dyDescent="0.25">
      <c r="A147" s="12">
        <v>2004.06</v>
      </c>
      <c r="B147" s="87">
        <v>9889.5</v>
      </c>
      <c r="C147" s="13">
        <v>9856.7999999999993</v>
      </c>
      <c r="D147" s="13">
        <v>8376.3000000000011</v>
      </c>
      <c r="E147" s="13">
        <v>8089.2000000000016</v>
      </c>
      <c r="F147" s="13">
        <v>1513.1999999999989</v>
      </c>
      <c r="G147" s="69">
        <v>1767.5999999999976</v>
      </c>
    </row>
    <row r="148" spans="1:7" x14ac:dyDescent="0.25">
      <c r="A148" s="12">
        <v>2004.07</v>
      </c>
      <c r="B148" s="87">
        <v>9296.2999999999993</v>
      </c>
      <c r="C148" s="13">
        <v>9262.0999999999985</v>
      </c>
      <c r="D148" s="13">
        <v>7843.8</v>
      </c>
      <c r="E148" s="13">
        <v>7640.1</v>
      </c>
      <c r="F148" s="13">
        <v>1452.4999999999991</v>
      </c>
      <c r="G148" s="69">
        <v>1621.9999999999982</v>
      </c>
    </row>
    <row r="149" spans="1:7" x14ac:dyDescent="0.25">
      <c r="A149" s="12">
        <v>2004.08</v>
      </c>
      <c r="B149" s="87">
        <v>8747.6</v>
      </c>
      <c r="C149" s="13">
        <v>8708.6</v>
      </c>
      <c r="D149" s="13">
        <v>7882.7</v>
      </c>
      <c r="E149" s="13">
        <v>6808.6</v>
      </c>
      <c r="F149" s="13">
        <v>864.90000000000055</v>
      </c>
      <c r="G149" s="69">
        <v>1900</v>
      </c>
    </row>
    <row r="150" spans="1:7" x14ac:dyDescent="0.25">
      <c r="A150" s="12">
        <v>2004.09</v>
      </c>
      <c r="B150" s="87">
        <v>8559.4000000000015</v>
      </c>
      <c r="C150" s="13">
        <v>8529.7000000000007</v>
      </c>
      <c r="D150" s="13">
        <v>7505.7000000000007</v>
      </c>
      <c r="E150" s="13">
        <v>7172.6</v>
      </c>
      <c r="F150" s="13">
        <v>1053.7000000000007</v>
      </c>
      <c r="G150" s="69">
        <v>1357.1000000000004</v>
      </c>
    </row>
    <row r="151" spans="1:7" x14ac:dyDescent="0.25">
      <c r="A151" s="12">
        <v>2004.1</v>
      </c>
      <c r="B151" s="87">
        <v>8639.8000000000011</v>
      </c>
      <c r="C151" s="13">
        <v>8611.6</v>
      </c>
      <c r="D151" s="13">
        <v>7376.8</v>
      </c>
      <c r="E151" s="13">
        <v>7129.8</v>
      </c>
      <c r="F151" s="13">
        <v>1263.0000000000009</v>
      </c>
      <c r="G151" s="69">
        <v>1481.8000000000002</v>
      </c>
    </row>
    <row r="152" spans="1:7" x14ac:dyDescent="0.25">
      <c r="A152" s="12">
        <v>2004.11</v>
      </c>
      <c r="B152" s="87">
        <v>8505.2999999999993</v>
      </c>
      <c r="C152" s="13">
        <v>8492.7999999999993</v>
      </c>
      <c r="D152" s="13">
        <v>8147.699999999998</v>
      </c>
      <c r="E152" s="13">
        <v>7419.5999999999976</v>
      </c>
      <c r="F152" s="13">
        <v>357.60000000000127</v>
      </c>
      <c r="G152" s="69">
        <v>1073.2000000000016</v>
      </c>
    </row>
    <row r="153" spans="1:7" x14ac:dyDescent="0.25">
      <c r="A153" s="12">
        <v>2004.12</v>
      </c>
      <c r="B153" s="87">
        <v>8477.3000000000011</v>
      </c>
      <c r="C153" s="13">
        <v>8415.6</v>
      </c>
      <c r="D153" s="13">
        <v>10853.800000000001</v>
      </c>
      <c r="E153" s="13">
        <v>10540.600000000002</v>
      </c>
      <c r="F153" s="13">
        <v>-2376.5</v>
      </c>
      <c r="G153" s="69">
        <v>-2125.0000000000018</v>
      </c>
    </row>
    <row r="154" spans="1:7" x14ac:dyDescent="0.25">
      <c r="A154" s="12">
        <v>2005.01</v>
      </c>
      <c r="B154" s="87">
        <v>9268.8000000000011</v>
      </c>
      <c r="C154" s="13">
        <v>9228.2000000000007</v>
      </c>
      <c r="D154" s="13">
        <v>7813.5999999999995</v>
      </c>
      <c r="E154" s="13">
        <v>7626.2999999999993</v>
      </c>
      <c r="F154" s="13">
        <v>1455.2000000000016</v>
      </c>
      <c r="G154" s="69">
        <v>1601.9000000000015</v>
      </c>
    </row>
    <row r="155" spans="1:7" x14ac:dyDescent="0.25">
      <c r="A155" s="12">
        <v>2005.02</v>
      </c>
      <c r="B155" s="87">
        <v>8700.7000000000007</v>
      </c>
      <c r="C155" s="13">
        <v>8665.6</v>
      </c>
      <c r="D155" s="13">
        <v>8517</v>
      </c>
      <c r="E155" s="13">
        <v>7310.7999999999993</v>
      </c>
      <c r="F155" s="13">
        <v>183.70000000000073</v>
      </c>
      <c r="G155" s="69">
        <v>1354.8000000000011</v>
      </c>
    </row>
    <row r="156" spans="1:7" x14ac:dyDescent="0.25">
      <c r="A156" s="12">
        <v>2005.03</v>
      </c>
      <c r="B156" s="87">
        <v>8945.7999999999993</v>
      </c>
      <c r="C156" s="13">
        <v>8904.9</v>
      </c>
      <c r="D156" s="13">
        <v>8055.0999999999995</v>
      </c>
      <c r="E156" s="13">
        <v>7710.9</v>
      </c>
      <c r="F156" s="13">
        <v>890.69999999999982</v>
      </c>
      <c r="G156" s="69">
        <v>1194</v>
      </c>
    </row>
    <row r="157" spans="1:7" x14ac:dyDescent="0.25">
      <c r="A157" s="12">
        <v>2005.04</v>
      </c>
      <c r="B157" s="87">
        <v>10090.100000000002</v>
      </c>
      <c r="C157" s="13">
        <v>10035.900000000001</v>
      </c>
      <c r="D157" s="13">
        <v>8190.5000000000009</v>
      </c>
      <c r="E157" s="13">
        <v>7845.8000000000011</v>
      </c>
      <c r="F157" s="13">
        <v>1899.6000000000013</v>
      </c>
      <c r="G157" s="69">
        <v>2190.1000000000004</v>
      </c>
    </row>
    <row r="158" spans="1:7" x14ac:dyDescent="0.25">
      <c r="A158" s="12">
        <v>2005.05</v>
      </c>
      <c r="B158" s="87">
        <v>12664.300000000001</v>
      </c>
      <c r="C158" s="13">
        <v>12595.1</v>
      </c>
      <c r="D158" s="13">
        <v>12015.400000000001</v>
      </c>
      <c r="E158" s="13">
        <v>9357.1</v>
      </c>
      <c r="F158" s="13">
        <v>648.89999999999964</v>
      </c>
      <c r="G158" s="69">
        <v>3238</v>
      </c>
    </row>
    <row r="159" spans="1:7" x14ac:dyDescent="0.25">
      <c r="A159" s="12">
        <v>2005.06</v>
      </c>
      <c r="B159" s="87">
        <v>11558.699999999999</v>
      </c>
      <c r="C159" s="13">
        <v>11502.3</v>
      </c>
      <c r="D159" s="13">
        <v>10790.2</v>
      </c>
      <c r="E159" s="13">
        <v>9754.5</v>
      </c>
      <c r="F159" s="13">
        <v>768.49999999999818</v>
      </c>
      <c r="G159" s="69">
        <v>1747.7999999999993</v>
      </c>
    </row>
    <row r="160" spans="1:7" x14ac:dyDescent="0.25">
      <c r="A160" s="12">
        <v>2005.07</v>
      </c>
      <c r="B160" s="87">
        <v>10646.1</v>
      </c>
      <c r="C160" s="13">
        <v>10580.800000000001</v>
      </c>
      <c r="D160" s="13">
        <v>8966.6999999999989</v>
      </c>
      <c r="E160" s="13">
        <v>8809.2999999999993</v>
      </c>
      <c r="F160" s="13">
        <v>1679.4000000000015</v>
      </c>
      <c r="G160" s="69">
        <v>1771.5000000000018</v>
      </c>
    </row>
    <row r="161" spans="1:7" x14ac:dyDescent="0.25">
      <c r="A161" s="12">
        <v>2005.08</v>
      </c>
      <c r="B161" s="87">
        <v>10796.900000000003</v>
      </c>
      <c r="C161" s="13">
        <v>10730.500000000004</v>
      </c>
      <c r="D161" s="13">
        <v>10416</v>
      </c>
      <c r="E161" s="13">
        <v>8951.4</v>
      </c>
      <c r="F161" s="13">
        <v>380.90000000000327</v>
      </c>
      <c r="G161" s="69">
        <v>1779.100000000004</v>
      </c>
    </row>
    <row r="162" spans="1:7" x14ac:dyDescent="0.25">
      <c r="A162" s="12">
        <v>2005.09</v>
      </c>
      <c r="B162" s="87">
        <v>10631.9</v>
      </c>
      <c r="C162" s="13">
        <v>10567.9</v>
      </c>
      <c r="D162" s="13">
        <v>9721.9000000000015</v>
      </c>
      <c r="E162" s="13">
        <v>9014.9</v>
      </c>
      <c r="F162" s="13">
        <v>909.99999999999818</v>
      </c>
      <c r="G162" s="69">
        <v>1553</v>
      </c>
    </row>
    <row r="163" spans="1:7" x14ac:dyDescent="0.25">
      <c r="A163" s="12">
        <v>2005.1</v>
      </c>
      <c r="B163" s="87">
        <v>10496.799999999997</v>
      </c>
      <c r="C163" s="13">
        <v>10409.799999999997</v>
      </c>
      <c r="D163" s="13">
        <v>9796.5</v>
      </c>
      <c r="E163" s="13">
        <v>9352.7000000000007</v>
      </c>
      <c r="F163" s="13">
        <v>700.29999999999745</v>
      </c>
      <c r="G163" s="69">
        <v>1057.0999999999967</v>
      </c>
    </row>
    <row r="164" spans="1:7" x14ac:dyDescent="0.25">
      <c r="A164" s="12">
        <v>2005.11</v>
      </c>
      <c r="B164" s="87">
        <v>10677.300000000001</v>
      </c>
      <c r="C164" s="13">
        <v>10608.400000000001</v>
      </c>
      <c r="D164" s="13">
        <v>9816.1999999999989</v>
      </c>
      <c r="E164" s="13">
        <v>9106.5</v>
      </c>
      <c r="F164" s="13">
        <v>861.10000000000218</v>
      </c>
      <c r="G164" s="69">
        <v>1501.9000000000015</v>
      </c>
    </row>
    <row r="165" spans="1:7" x14ac:dyDescent="0.25">
      <c r="A165" s="12">
        <v>2005.12</v>
      </c>
      <c r="B165" s="87">
        <v>11948.899999999996</v>
      </c>
      <c r="C165" s="13">
        <v>11853.599999999997</v>
      </c>
      <c r="D165" s="13">
        <v>12909.100000000002</v>
      </c>
      <c r="E165" s="13">
        <v>11924.900000000001</v>
      </c>
      <c r="F165" s="13">
        <v>-960.20000000000618</v>
      </c>
      <c r="G165" s="69">
        <v>-71.300000000004729</v>
      </c>
    </row>
    <row r="166" spans="1:7" x14ac:dyDescent="0.25">
      <c r="A166" s="12">
        <v>2006.01</v>
      </c>
      <c r="B166" s="87">
        <v>11564</v>
      </c>
      <c r="C166" s="13">
        <v>11484.9</v>
      </c>
      <c r="D166" s="13">
        <v>10228.600000000002</v>
      </c>
      <c r="E166" s="13">
        <v>9961.0000000000036</v>
      </c>
      <c r="F166" s="13">
        <v>1335.3999999999978</v>
      </c>
      <c r="G166" s="69">
        <v>1523.899999999996</v>
      </c>
    </row>
    <row r="167" spans="1:7" x14ac:dyDescent="0.25">
      <c r="A167" s="12">
        <v>2006.02</v>
      </c>
      <c r="B167" s="87">
        <v>11153.600000000004</v>
      </c>
      <c r="C167" s="13">
        <v>11052.400000000003</v>
      </c>
      <c r="D167" s="13">
        <v>10944.109999999999</v>
      </c>
      <c r="E167" s="13">
        <v>9249.1099999999988</v>
      </c>
      <c r="F167" s="13">
        <v>209.49000000000524</v>
      </c>
      <c r="G167" s="69">
        <v>1803.2900000000045</v>
      </c>
    </row>
    <row r="168" spans="1:7" x14ac:dyDescent="0.25">
      <c r="A168" s="12">
        <v>2006.03</v>
      </c>
      <c r="B168" s="87">
        <v>11235.4</v>
      </c>
      <c r="C168" s="13">
        <v>11020.9</v>
      </c>
      <c r="D168" s="13">
        <v>10553.399999999998</v>
      </c>
      <c r="E168" s="13">
        <v>9831.2999999999993</v>
      </c>
      <c r="F168" s="13">
        <v>682.00000000000182</v>
      </c>
      <c r="G168" s="69">
        <v>1189.6000000000004</v>
      </c>
    </row>
    <row r="169" spans="1:7" x14ac:dyDescent="0.25">
      <c r="A169" s="12">
        <v>2006.04</v>
      </c>
      <c r="B169" s="87">
        <v>11156.600000000002</v>
      </c>
      <c r="C169" s="13">
        <v>10429.600000000002</v>
      </c>
      <c r="D169" s="13">
        <v>10064.900000000001</v>
      </c>
      <c r="E169" s="13">
        <v>9623.0000000000018</v>
      </c>
      <c r="F169" s="13">
        <v>1091.7000000000007</v>
      </c>
      <c r="G169" s="69">
        <v>806.60000000000036</v>
      </c>
    </row>
    <row r="170" spans="1:7" x14ac:dyDescent="0.25">
      <c r="A170" s="12">
        <v>2006.05</v>
      </c>
      <c r="B170" s="87">
        <v>14882.300000000001</v>
      </c>
      <c r="C170" s="13">
        <v>14806.800000000001</v>
      </c>
      <c r="D170" s="13">
        <v>11320.300000000003</v>
      </c>
      <c r="E170" s="13">
        <v>10976.200000000003</v>
      </c>
      <c r="F170" s="13">
        <v>3561.9999999999982</v>
      </c>
      <c r="G170" s="69">
        <v>3830.5999999999985</v>
      </c>
    </row>
    <row r="171" spans="1:7" x14ac:dyDescent="0.25">
      <c r="A171" s="12">
        <v>2006.06</v>
      </c>
      <c r="B171" s="87">
        <v>14643.9</v>
      </c>
      <c r="C171" s="13">
        <v>14535</v>
      </c>
      <c r="D171" s="13">
        <v>13490.199999999999</v>
      </c>
      <c r="E171" s="13">
        <v>12400.699999999999</v>
      </c>
      <c r="F171" s="13">
        <v>1153.7000000000007</v>
      </c>
      <c r="G171" s="69">
        <v>2134.3000000000011</v>
      </c>
    </row>
    <row r="172" spans="1:7" x14ac:dyDescent="0.25">
      <c r="A172" s="12">
        <v>2006.07</v>
      </c>
      <c r="B172" s="87">
        <v>13446.1</v>
      </c>
      <c r="C172" s="13">
        <v>13170.800000000001</v>
      </c>
      <c r="D172" s="13">
        <v>11621.7</v>
      </c>
      <c r="E172" s="13">
        <v>11357.9</v>
      </c>
      <c r="F172" s="13">
        <v>1824.3999999999996</v>
      </c>
      <c r="G172" s="69">
        <v>1812.9000000000015</v>
      </c>
    </row>
    <row r="173" spans="1:7" x14ac:dyDescent="0.25">
      <c r="A173" s="12">
        <v>2006.08</v>
      </c>
      <c r="B173" s="87">
        <v>13642.000000000004</v>
      </c>
      <c r="C173" s="13">
        <v>13276.900000000003</v>
      </c>
      <c r="D173" s="13">
        <v>13733.2</v>
      </c>
      <c r="E173" s="13">
        <v>11434.5</v>
      </c>
      <c r="F173" s="13">
        <v>-91.19999999999709</v>
      </c>
      <c r="G173" s="69">
        <v>1842.4000000000033</v>
      </c>
    </row>
    <row r="174" spans="1:7" x14ac:dyDescent="0.25">
      <c r="A174" s="12">
        <v>2006.09</v>
      </c>
      <c r="B174" s="87">
        <v>13332.5</v>
      </c>
      <c r="C174" s="13">
        <v>13147.8</v>
      </c>
      <c r="D174" s="13">
        <v>11895.999999999998</v>
      </c>
      <c r="E174" s="13">
        <v>11119.9</v>
      </c>
      <c r="F174" s="13">
        <v>1436.5000000000018</v>
      </c>
      <c r="G174" s="69">
        <v>2027.8999999999996</v>
      </c>
    </row>
    <row r="175" spans="1:7" x14ac:dyDescent="0.25">
      <c r="A175" s="12">
        <v>2006.1</v>
      </c>
      <c r="B175" s="87">
        <v>14257.600000000002</v>
      </c>
      <c r="C175" s="13">
        <v>14040.900000000001</v>
      </c>
      <c r="D175" s="13">
        <v>12828.499999999998</v>
      </c>
      <c r="E175" s="13">
        <v>12115.199999999999</v>
      </c>
      <c r="F175" s="13">
        <v>1429.100000000004</v>
      </c>
      <c r="G175" s="69">
        <v>1925.7000000000025</v>
      </c>
    </row>
    <row r="176" spans="1:7" x14ac:dyDescent="0.25">
      <c r="A176" s="12">
        <v>2006.11</v>
      </c>
      <c r="B176" s="87">
        <v>14177.8</v>
      </c>
      <c r="C176" s="13">
        <v>14029.599999999999</v>
      </c>
      <c r="D176" s="13">
        <v>12818.1</v>
      </c>
      <c r="E176" s="13">
        <v>12537.4</v>
      </c>
      <c r="F176" s="13">
        <v>1359.6999999999989</v>
      </c>
      <c r="G176" s="69">
        <v>1492.1999999999989</v>
      </c>
    </row>
    <row r="177" spans="1:7" x14ac:dyDescent="0.25">
      <c r="A177" s="12">
        <v>2006.12</v>
      </c>
      <c r="B177" s="87">
        <v>15029.3</v>
      </c>
      <c r="C177" s="13">
        <v>14272</v>
      </c>
      <c r="D177" s="13">
        <v>17399.100000000002</v>
      </c>
      <c r="E177" s="13">
        <v>14750.100000000002</v>
      </c>
      <c r="F177" s="13">
        <v>-2369.8000000000029</v>
      </c>
      <c r="G177" s="69">
        <v>-478.10000000000218</v>
      </c>
    </row>
    <row r="178" spans="1:7" x14ac:dyDescent="0.25">
      <c r="A178" s="12">
        <v>2007.01</v>
      </c>
      <c r="B178" s="87">
        <v>11801.9</v>
      </c>
      <c r="C178" s="13">
        <v>11701.199999999999</v>
      </c>
      <c r="D178" s="13">
        <v>11035</v>
      </c>
      <c r="E178" s="13">
        <v>10166.5</v>
      </c>
      <c r="F178" s="13">
        <v>766.89999999999964</v>
      </c>
      <c r="G178" s="69">
        <v>1534.6999999999989</v>
      </c>
    </row>
    <row r="179" spans="1:7" x14ac:dyDescent="0.25">
      <c r="A179" s="12">
        <v>2007.02</v>
      </c>
      <c r="B179" s="87">
        <v>10879.400000000001</v>
      </c>
      <c r="C179" s="13">
        <v>9739.5000000000018</v>
      </c>
      <c r="D179" s="13">
        <v>10792.099999999999</v>
      </c>
      <c r="E179" s="13">
        <v>8911.4</v>
      </c>
      <c r="F179" s="13">
        <v>87.30000000000291</v>
      </c>
      <c r="G179" s="69">
        <v>828.10000000000218</v>
      </c>
    </row>
    <row r="180" spans="1:7" x14ac:dyDescent="0.25">
      <c r="A180" s="12">
        <v>2007.03</v>
      </c>
      <c r="B180" s="87">
        <v>11388.4</v>
      </c>
      <c r="C180" s="13">
        <v>11048.3</v>
      </c>
      <c r="D180" s="13">
        <v>11092.900000000001</v>
      </c>
      <c r="E180" s="13">
        <v>9902.5</v>
      </c>
      <c r="F180" s="13">
        <v>295.49999999999818</v>
      </c>
      <c r="G180" s="69">
        <v>1145.7999999999993</v>
      </c>
    </row>
    <row r="181" spans="1:7" x14ac:dyDescent="0.25">
      <c r="A181" s="12">
        <v>2007.04</v>
      </c>
      <c r="B181" s="87">
        <v>10964.499999999998</v>
      </c>
      <c r="C181" s="13">
        <v>10695.699999999999</v>
      </c>
      <c r="D181" s="13">
        <v>10327.900000000001</v>
      </c>
      <c r="E181" s="13">
        <v>9347.1</v>
      </c>
      <c r="F181" s="13">
        <v>636.59999999999673</v>
      </c>
      <c r="G181" s="69">
        <v>1348.5999999999985</v>
      </c>
    </row>
    <row r="182" spans="1:7" x14ac:dyDescent="0.25">
      <c r="A182" s="12">
        <v>2007.05</v>
      </c>
      <c r="B182" s="87">
        <v>15381.799999999997</v>
      </c>
      <c r="C182" s="13">
        <v>15220.299999999997</v>
      </c>
      <c r="D182" s="13">
        <v>10414.919999999998</v>
      </c>
      <c r="E182" s="13">
        <v>10027.119999999997</v>
      </c>
      <c r="F182" s="13">
        <v>4966.8799999999992</v>
      </c>
      <c r="G182" s="69">
        <v>5193.18</v>
      </c>
    </row>
    <row r="183" spans="1:7" x14ac:dyDescent="0.25">
      <c r="A183" s="12">
        <v>2007.06</v>
      </c>
      <c r="B183" s="87">
        <v>14768.4</v>
      </c>
      <c r="C183" s="13">
        <v>14578.3</v>
      </c>
      <c r="D183" s="13">
        <v>13667.5</v>
      </c>
      <c r="E183" s="13">
        <v>12465.9</v>
      </c>
      <c r="F183" s="13">
        <v>1100.8999999999996</v>
      </c>
      <c r="G183" s="69">
        <v>2112.3999999999996</v>
      </c>
    </row>
    <row r="184" spans="1:7" x14ac:dyDescent="0.25">
      <c r="A184" s="12">
        <v>2007.07</v>
      </c>
      <c r="B184" s="87">
        <v>15695.2</v>
      </c>
      <c r="C184" s="13">
        <v>15375.800000000001</v>
      </c>
      <c r="D184" s="13">
        <v>14174.6</v>
      </c>
      <c r="E184" s="13">
        <v>13118.4</v>
      </c>
      <c r="F184" s="13">
        <v>1520.6000000000004</v>
      </c>
      <c r="G184" s="69">
        <v>2257.4000000000015</v>
      </c>
    </row>
    <row r="185" spans="1:7" x14ac:dyDescent="0.25">
      <c r="A185" s="12">
        <v>2007.08</v>
      </c>
      <c r="B185" s="87">
        <v>14238.3</v>
      </c>
      <c r="C185" s="13">
        <v>13972.4</v>
      </c>
      <c r="D185" s="13">
        <v>13346.4</v>
      </c>
      <c r="E185" s="13">
        <v>11520.099999999999</v>
      </c>
      <c r="F185" s="13">
        <v>891.89999999999964</v>
      </c>
      <c r="G185" s="69">
        <v>2452.3000000000011</v>
      </c>
    </row>
    <row r="186" spans="1:7" x14ac:dyDescent="0.25">
      <c r="A186" s="12">
        <v>2007.09</v>
      </c>
      <c r="B186" s="87">
        <v>15119.300000000001</v>
      </c>
      <c r="C186" s="13">
        <v>14870.000000000002</v>
      </c>
      <c r="D186" s="13">
        <v>13056.1</v>
      </c>
      <c r="E186" s="13">
        <v>11941.2</v>
      </c>
      <c r="F186" s="13">
        <v>2063.2000000000007</v>
      </c>
      <c r="G186" s="69">
        <v>2928.8000000000011</v>
      </c>
    </row>
    <row r="187" spans="1:7" x14ac:dyDescent="0.25">
      <c r="A187" s="12">
        <v>2007.1</v>
      </c>
      <c r="B187" s="87">
        <v>14646.500000000002</v>
      </c>
      <c r="C187" s="13">
        <v>13968.500000000002</v>
      </c>
      <c r="D187" s="13">
        <v>13963.699999999999</v>
      </c>
      <c r="E187" s="13">
        <v>12478.4</v>
      </c>
      <c r="F187" s="13">
        <v>682.80000000000291</v>
      </c>
      <c r="G187" s="69">
        <v>1490.1000000000022</v>
      </c>
    </row>
    <row r="188" spans="1:7" x14ac:dyDescent="0.25">
      <c r="A188" s="12">
        <v>2007.11</v>
      </c>
      <c r="B188" s="87">
        <v>14329.5</v>
      </c>
      <c r="C188" s="13">
        <v>14059.9</v>
      </c>
      <c r="D188" s="13">
        <v>12804.6</v>
      </c>
      <c r="E188" s="13">
        <v>12417.1</v>
      </c>
      <c r="F188" s="13">
        <v>1524.8999999999996</v>
      </c>
      <c r="G188" s="69">
        <v>1642.7999999999993</v>
      </c>
    </row>
    <row r="189" spans="1:7" x14ac:dyDescent="0.25">
      <c r="A189" s="12">
        <v>2007.12</v>
      </c>
      <c r="B189" s="87">
        <v>14860.699999999999</v>
      </c>
      <c r="C189" s="13">
        <v>14572.599999999999</v>
      </c>
      <c r="D189" s="13">
        <v>20102.099999999999</v>
      </c>
      <c r="E189" s="13">
        <v>16059.6</v>
      </c>
      <c r="F189" s="13">
        <v>-5241.3999999999996</v>
      </c>
      <c r="G189" s="69">
        <v>-1487.0000000000018</v>
      </c>
    </row>
    <row r="190" spans="1:7" x14ac:dyDescent="0.25">
      <c r="A190" s="12">
        <v>2008.01</v>
      </c>
      <c r="B190" s="87">
        <v>17212.400000000005</v>
      </c>
      <c r="C190" s="13">
        <v>17028.500000000004</v>
      </c>
      <c r="D190" s="13">
        <v>14794.900000000001</v>
      </c>
      <c r="E190" s="13">
        <v>13823.100000000002</v>
      </c>
      <c r="F190" s="13">
        <v>2417.5000000000036</v>
      </c>
      <c r="G190" s="69">
        <v>3205.4000000000015</v>
      </c>
    </row>
    <row r="191" spans="1:7" x14ac:dyDescent="0.25">
      <c r="A191" s="12">
        <v>2008.02</v>
      </c>
      <c r="B191" s="87">
        <v>15639.8</v>
      </c>
      <c r="C191" s="13">
        <v>15426</v>
      </c>
      <c r="D191" s="13">
        <v>14090.000000000002</v>
      </c>
      <c r="E191" s="13">
        <v>12460.900000000001</v>
      </c>
      <c r="F191" s="13">
        <v>1549.7999999999975</v>
      </c>
      <c r="G191" s="69">
        <v>2965.0999999999985</v>
      </c>
    </row>
    <row r="192" spans="1:7" x14ac:dyDescent="0.25">
      <c r="A192" s="12">
        <v>2008.03</v>
      </c>
      <c r="B192" s="87">
        <v>15015.7</v>
      </c>
      <c r="C192" s="13">
        <v>13819.400000000001</v>
      </c>
      <c r="D192" s="13">
        <v>14164.299999999997</v>
      </c>
      <c r="E192" s="13">
        <v>12739.899999999998</v>
      </c>
      <c r="F192" s="13">
        <v>851.40000000000327</v>
      </c>
      <c r="G192" s="69">
        <v>1079.5000000000036</v>
      </c>
    </row>
    <row r="193" spans="1:7" x14ac:dyDescent="0.25">
      <c r="A193" s="12">
        <v>2008.04</v>
      </c>
      <c r="B193" s="87">
        <v>16959.599999999995</v>
      </c>
      <c r="C193" s="13">
        <v>16060.299999999996</v>
      </c>
      <c r="D193" s="13">
        <v>15348.500000000002</v>
      </c>
      <c r="E193" s="13">
        <v>14169.7</v>
      </c>
      <c r="F193" s="13">
        <v>1611.0999999999931</v>
      </c>
      <c r="G193" s="69">
        <v>1890.5999999999949</v>
      </c>
    </row>
    <row r="194" spans="1:7" x14ac:dyDescent="0.25">
      <c r="A194" s="12">
        <v>2008.05</v>
      </c>
      <c r="B194" s="87">
        <v>20070</v>
      </c>
      <c r="C194" s="13">
        <v>18888.400000000001</v>
      </c>
      <c r="D194" s="13">
        <v>14372.900000000001</v>
      </c>
      <c r="E194" s="13">
        <v>14043.7</v>
      </c>
      <c r="F194" s="13">
        <v>5697.0999999999985</v>
      </c>
      <c r="G194" s="69">
        <v>4844.7000000000007</v>
      </c>
    </row>
    <row r="195" spans="1:7" x14ac:dyDescent="0.25">
      <c r="A195" s="12">
        <v>2008.06</v>
      </c>
      <c r="B195" s="87">
        <v>18955.999999999996</v>
      </c>
      <c r="C195" s="13">
        <v>17773.299999999996</v>
      </c>
      <c r="D195" s="13">
        <v>17697.5</v>
      </c>
      <c r="E195" s="13">
        <v>16306.7</v>
      </c>
      <c r="F195" s="13">
        <v>1258.4999999999964</v>
      </c>
      <c r="G195" s="69">
        <v>1466.5999999999949</v>
      </c>
    </row>
    <row r="196" spans="1:7" x14ac:dyDescent="0.25">
      <c r="A196" s="12">
        <v>2008.07</v>
      </c>
      <c r="B196" s="87">
        <v>20696.099999999995</v>
      </c>
      <c r="C196" s="13">
        <v>19212.599999999995</v>
      </c>
      <c r="D196" s="13">
        <v>17453.900000000001</v>
      </c>
      <c r="E196" s="13">
        <v>16674.000000000004</v>
      </c>
      <c r="F196" s="13">
        <v>3242.1999999999935</v>
      </c>
      <c r="G196" s="69">
        <v>2538.5999999999913</v>
      </c>
    </row>
    <row r="197" spans="1:7" x14ac:dyDescent="0.25">
      <c r="A197" s="12">
        <v>2008.08</v>
      </c>
      <c r="B197" s="87">
        <v>18865.899999999998</v>
      </c>
      <c r="C197" s="13">
        <v>18597.699999999997</v>
      </c>
      <c r="D197" s="13">
        <v>16238.6</v>
      </c>
      <c r="E197" s="13">
        <v>15163</v>
      </c>
      <c r="F197" s="13">
        <v>2627.2999999999975</v>
      </c>
      <c r="G197" s="69">
        <v>3434.6999999999971</v>
      </c>
    </row>
    <row r="198" spans="1:7" x14ac:dyDescent="0.25">
      <c r="A198" s="12">
        <v>2008.09</v>
      </c>
      <c r="B198" s="87">
        <v>19467.200000000004</v>
      </c>
      <c r="C198" s="13">
        <v>19092.500000000004</v>
      </c>
      <c r="D198" s="13">
        <v>17258.900000000001</v>
      </c>
      <c r="E198" s="13">
        <v>15935.1</v>
      </c>
      <c r="F198" s="13">
        <v>2208.3000000000029</v>
      </c>
      <c r="G198" s="69">
        <v>3157.4000000000033</v>
      </c>
    </row>
    <row r="199" spans="1:7" x14ac:dyDescent="0.25">
      <c r="A199" s="12">
        <v>2008.1</v>
      </c>
      <c r="B199" s="87">
        <v>19971.699999999997</v>
      </c>
      <c r="C199" s="13">
        <v>19468.699999999997</v>
      </c>
      <c r="D199" s="13">
        <v>18891.3</v>
      </c>
      <c r="E199" s="13">
        <v>17362.899999999998</v>
      </c>
      <c r="F199" s="13">
        <v>1080.3999999999978</v>
      </c>
      <c r="G199" s="69">
        <v>2105.7999999999993</v>
      </c>
    </row>
    <row r="200" spans="1:7" x14ac:dyDescent="0.25">
      <c r="A200" s="12">
        <v>2008.11</v>
      </c>
      <c r="B200" s="87">
        <v>17399</v>
      </c>
      <c r="C200" s="13">
        <v>17103.8</v>
      </c>
      <c r="D200" s="13">
        <v>15828.9</v>
      </c>
      <c r="E200" s="13">
        <v>15482.4</v>
      </c>
      <c r="F200" s="13">
        <v>1570.1000000000004</v>
      </c>
      <c r="G200" s="69">
        <v>1621.3999999999996</v>
      </c>
    </row>
    <row r="201" spans="1:7" x14ac:dyDescent="0.25">
      <c r="A201" s="12">
        <v>2008.12</v>
      </c>
      <c r="B201" s="87">
        <v>18881</v>
      </c>
      <c r="C201" s="13">
        <v>18378.3</v>
      </c>
      <c r="D201" s="13">
        <v>28339.9</v>
      </c>
      <c r="E201" s="13">
        <v>22444.300000000003</v>
      </c>
      <c r="F201" s="13">
        <v>-9458.9000000000015</v>
      </c>
      <c r="G201" s="69">
        <v>-4066.0000000000036</v>
      </c>
    </row>
    <row r="202" spans="1:7" x14ac:dyDescent="0.25">
      <c r="A202" s="12">
        <v>2009.01</v>
      </c>
      <c r="B202" s="87">
        <v>19363.300000000003</v>
      </c>
      <c r="C202" s="13">
        <v>19172.900000000001</v>
      </c>
      <c r="D202" s="13">
        <v>18317.5</v>
      </c>
      <c r="E202" s="13">
        <v>17360.5</v>
      </c>
      <c r="F202" s="13">
        <v>1045.8000000000029</v>
      </c>
      <c r="G202" s="69">
        <v>1812.4000000000015</v>
      </c>
    </row>
    <row r="203" spans="1:7" x14ac:dyDescent="0.25">
      <c r="A203" s="12">
        <v>2009.02</v>
      </c>
      <c r="B203" s="87">
        <v>17702.5</v>
      </c>
      <c r="C203" s="13">
        <v>17380.5</v>
      </c>
      <c r="D203" s="13">
        <v>17063.8</v>
      </c>
      <c r="E203" s="13">
        <v>16098.6</v>
      </c>
      <c r="F203" s="13">
        <v>638.70000000000073</v>
      </c>
      <c r="G203" s="69">
        <v>1281.8999999999996</v>
      </c>
    </row>
    <row r="204" spans="1:7" x14ac:dyDescent="0.25">
      <c r="A204" s="12">
        <v>2009.03</v>
      </c>
      <c r="B204" s="87">
        <v>17381.599999999999</v>
      </c>
      <c r="C204" s="13">
        <v>16989.099999999999</v>
      </c>
      <c r="D204" s="13">
        <v>18114.419999999998</v>
      </c>
      <c r="E204" s="13">
        <v>16485.519999999997</v>
      </c>
      <c r="F204" s="13">
        <v>-732.81999999999971</v>
      </c>
      <c r="G204" s="69">
        <v>503.58000000000175</v>
      </c>
    </row>
    <row r="205" spans="1:7" x14ac:dyDescent="0.25">
      <c r="A205" s="12">
        <v>2009.04</v>
      </c>
      <c r="B205" s="87">
        <v>18336.499999999993</v>
      </c>
      <c r="C205" s="13">
        <v>18095.699999999993</v>
      </c>
      <c r="D205" s="13">
        <v>20051.599999999999</v>
      </c>
      <c r="E205" s="13">
        <v>17492.5</v>
      </c>
      <c r="F205" s="13">
        <v>-1715.1000000000058</v>
      </c>
      <c r="G205" s="69">
        <v>603.19999999999345</v>
      </c>
    </row>
    <row r="206" spans="1:7" x14ac:dyDescent="0.25">
      <c r="A206" s="12">
        <v>2009.05</v>
      </c>
      <c r="B206" s="87">
        <v>19635.300000000007</v>
      </c>
      <c r="C206" s="13">
        <v>19346.900000000005</v>
      </c>
      <c r="D206" s="13">
        <v>18966.3</v>
      </c>
      <c r="E206" s="13">
        <v>18720.3</v>
      </c>
      <c r="F206" s="13">
        <v>669.00000000000728</v>
      </c>
      <c r="G206" s="69">
        <v>626.60000000000582</v>
      </c>
    </row>
    <row r="207" spans="1:7" x14ac:dyDescent="0.25">
      <c r="A207" s="12">
        <v>2009.06</v>
      </c>
      <c r="B207" s="87">
        <v>24085.4</v>
      </c>
      <c r="C207" s="13">
        <v>20772.100000000002</v>
      </c>
      <c r="D207" s="13">
        <v>25725.600000000002</v>
      </c>
      <c r="E207" s="13">
        <v>23175.700000000004</v>
      </c>
      <c r="F207" s="13">
        <v>-1640.2000000000007</v>
      </c>
      <c r="G207" s="69">
        <v>-2403.6000000000022</v>
      </c>
    </row>
    <row r="208" spans="1:7" x14ac:dyDescent="0.25">
      <c r="A208" s="12">
        <v>2009.07</v>
      </c>
      <c r="B208" s="87">
        <v>22317.600000000002</v>
      </c>
      <c r="C208" s="13">
        <v>21399.9</v>
      </c>
      <c r="D208" s="13">
        <v>22887.899999999998</v>
      </c>
      <c r="E208" s="13">
        <v>21551.199999999997</v>
      </c>
      <c r="F208" s="13">
        <v>-570.29999999999563</v>
      </c>
      <c r="G208" s="69">
        <v>-151.29999999999563</v>
      </c>
    </row>
    <row r="209" spans="1:7" x14ac:dyDescent="0.25">
      <c r="A209" s="12">
        <v>2009.08</v>
      </c>
      <c r="B209" s="87">
        <v>19873.500000000004</v>
      </c>
      <c r="C209" s="13">
        <v>19544.100000000002</v>
      </c>
      <c r="D209" s="13">
        <v>20117.600000000002</v>
      </c>
      <c r="E209" s="13">
        <v>19333.100000000002</v>
      </c>
      <c r="F209" s="13">
        <v>-244.09999999999854</v>
      </c>
      <c r="G209" s="69">
        <v>211</v>
      </c>
    </row>
    <row r="210" spans="1:7" x14ac:dyDescent="0.25">
      <c r="A210" s="12">
        <v>2009.09</v>
      </c>
      <c r="B210" s="87">
        <v>20722.2</v>
      </c>
      <c r="C210" s="13">
        <v>19699.400000000001</v>
      </c>
      <c r="D210" s="13">
        <v>22901.899999999998</v>
      </c>
      <c r="E210" s="13">
        <v>20498.099999999995</v>
      </c>
      <c r="F210" s="13">
        <v>-2179.6999999999971</v>
      </c>
      <c r="G210" s="69">
        <v>-798.69999999999345</v>
      </c>
    </row>
    <row r="211" spans="1:7" x14ac:dyDescent="0.25">
      <c r="A211" s="12">
        <v>2009.1</v>
      </c>
      <c r="B211" s="87">
        <v>21111.400000000005</v>
      </c>
      <c r="C211" s="13">
        <v>20832.500000000004</v>
      </c>
      <c r="D211" s="13">
        <v>22950.6</v>
      </c>
      <c r="E211" s="13">
        <v>20408.700000000004</v>
      </c>
      <c r="F211" s="13">
        <v>-1839.1999999999935</v>
      </c>
      <c r="G211" s="69">
        <v>423.79999999999927</v>
      </c>
    </row>
    <row r="212" spans="1:7" x14ac:dyDescent="0.25">
      <c r="A212" s="12">
        <v>2009.11</v>
      </c>
      <c r="B212" s="87">
        <v>24057.800000000003</v>
      </c>
      <c r="C212" s="13">
        <v>23707.300000000003</v>
      </c>
      <c r="D212" s="13">
        <v>21732.200000000008</v>
      </c>
      <c r="E212" s="13">
        <v>21255.200000000008</v>
      </c>
      <c r="F212" s="13">
        <v>2325.5999999999949</v>
      </c>
      <c r="G212" s="69">
        <v>2452.0999999999949</v>
      </c>
    </row>
    <row r="213" spans="1:7" x14ac:dyDescent="0.25">
      <c r="A213" s="12">
        <v>2009.12</v>
      </c>
      <c r="B213" s="87">
        <v>35627.1</v>
      </c>
      <c r="C213" s="13">
        <v>27524.3</v>
      </c>
      <c r="D213" s="13">
        <v>38515.9</v>
      </c>
      <c r="E213" s="13">
        <v>30549.200000000001</v>
      </c>
      <c r="F213" s="13">
        <v>-2888.8000000000029</v>
      </c>
      <c r="G213" s="69">
        <v>-3024.9000000000015</v>
      </c>
    </row>
    <row r="214" spans="1:7" x14ac:dyDescent="0.25">
      <c r="A214" s="12">
        <v>2010.01</v>
      </c>
      <c r="B214" s="87">
        <v>22743.8</v>
      </c>
      <c r="C214" s="13">
        <v>22423.1</v>
      </c>
      <c r="D214" s="13">
        <v>22304.499999999996</v>
      </c>
      <c r="E214" s="13">
        <v>21704.699999999997</v>
      </c>
      <c r="F214" s="13">
        <v>439.30000000000291</v>
      </c>
      <c r="G214" s="69">
        <v>718.40000000000146</v>
      </c>
    </row>
    <row r="215" spans="1:7" x14ac:dyDescent="0.25">
      <c r="A215" s="12">
        <v>2010.02</v>
      </c>
      <c r="B215" s="87">
        <v>23058.499999999996</v>
      </c>
      <c r="C215" s="13">
        <v>21214.999999999996</v>
      </c>
      <c r="D215" s="13">
        <v>23368.400000000001</v>
      </c>
      <c r="E215" s="13">
        <v>21850.7</v>
      </c>
      <c r="F215" s="13">
        <v>-309.90000000000509</v>
      </c>
      <c r="G215" s="69">
        <v>-635.70000000000437</v>
      </c>
    </row>
    <row r="216" spans="1:7" x14ac:dyDescent="0.25">
      <c r="A216" s="12">
        <v>2010.03</v>
      </c>
      <c r="B216" s="87">
        <v>24009.100000000002</v>
      </c>
      <c r="C216" s="13">
        <v>22118.600000000002</v>
      </c>
      <c r="D216" s="13">
        <v>25207.200000000001</v>
      </c>
      <c r="E216" s="13">
        <v>22784.800000000003</v>
      </c>
      <c r="F216" s="13">
        <v>-1198.0999999999985</v>
      </c>
      <c r="G216" s="69">
        <v>-666.20000000000073</v>
      </c>
    </row>
    <row r="217" spans="1:7" x14ac:dyDescent="0.25">
      <c r="A217" s="12">
        <v>2010.04</v>
      </c>
      <c r="B217" s="87">
        <v>24498.3</v>
      </c>
      <c r="C217" s="13">
        <v>24252</v>
      </c>
      <c r="D217" s="13">
        <v>25514.800000000003</v>
      </c>
      <c r="E217" s="13">
        <v>22614.400000000005</v>
      </c>
      <c r="F217" s="13">
        <v>-1016.5000000000036</v>
      </c>
      <c r="G217" s="69">
        <v>1637.5999999999949</v>
      </c>
    </row>
    <row r="218" spans="1:7" x14ac:dyDescent="0.25">
      <c r="A218" s="12">
        <v>2010.05</v>
      </c>
      <c r="B218" s="87">
        <v>28253.699999999997</v>
      </c>
      <c r="C218" s="13">
        <v>27951.199999999997</v>
      </c>
      <c r="D218" s="13">
        <v>25678.600000000006</v>
      </c>
      <c r="E218" s="13">
        <v>25236.800000000003</v>
      </c>
      <c r="F218" s="13">
        <v>2575.0999999999913</v>
      </c>
      <c r="G218" s="69">
        <v>2714.3999999999942</v>
      </c>
    </row>
    <row r="219" spans="1:7" x14ac:dyDescent="0.25">
      <c r="A219" s="12">
        <v>2010.06</v>
      </c>
      <c r="B219" s="87">
        <v>31088.900000000005</v>
      </c>
      <c r="C219" s="13">
        <v>28798.000000000004</v>
      </c>
      <c r="D219" s="13">
        <v>31382.3</v>
      </c>
      <c r="E219" s="13">
        <v>28372.699999999997</v>
      </c>
      <c r="F219" s="13">
        <v>-293.39999999999418</v>
      </c>
      <c r="G219" s="69">
        <v>425.30000000000655</v>
      </c>
    </row>
    <row r="220" spans="1:7" x14ac:dyDescent="0.25">
      <c r="A220" s="12">
        <v>2010.07</v>
      </c>
      <c r="B220" s="87">
        <v>32699.799999999996</v>
      </c>
      <c r="C220" s="13">
        <v>29398.199999999997</v>
      </c>
      <c r="D220" s="13">
        <v>30025.199999999997</v>
      </c>
      <c r="E220" s="13">
        <v>28786.499999999996</v>
      </c>
      <c r="F220" s="13">
        <v>2674.5999999999985</v>
      </c>
      <c r="G220" s="69">
        <v>611.70000000000073</v>
      </c>
    </row>
    <row r="221" spans="1:7" x14ac:dyDescent="0.25">
      <c r="A221" s="12">
        <v>2010.08</v>
      </c>
      <c r="B221" s="87">
        <v>28138</v>
      </c>
      <c r="C221" s="13">
        <v>27336.799999999999</v>
      </c>
      <c r="D221" s="13">
        <v>25862.800000000003</v>
      </c>
      <c r="E221" s="13">
        <v>25415.700000000004</v>
      </c>
      <c r="F221" s="13">
        <v>2275.1999999999971</v>
      </c>
      <c r="G221" s="69">
        <v>1921.0999999999949</v>
      </c>
    </row>
    <row r="222" spans="1:7" x14ac:dyDescent="0.25">
      <c r="A222" s="12">
        <v>2010.09</v>
      </c>
      <c r="B222" s="87">
        <v>31671.200000000001</v>
      </c>
      <c r="C222" s="13">
        <v>28337.9</v>
      </c>
      <c r="D222" s="13">
        <v>31743.099999999995</v>
      </c>
      <c r="E222" s="13">
        <v>28442.299999999992</v>
      </c>
      <c r="F222" s="13">
        <v>-71.899999999994179</v>
      </c>
      <c r="G222" s="69">
        <v>-104.39999999999054</v>
      </c>
    </row>
    <row r="223" spans="1:7" x14ac:dyDescent="0.25">
      <c r="A223" s="12">
        <v>2010.1</v>
      </c>
      <c r="B223" s="87">
        <v>31667.699999999997</v>
      </c>
      <c r="C223" s="13">
        <v>28404.499999999996</v>
      </c>
      <c r="D223" s="13">
        <v>30889.100000000002</v>
      </c>
      <c r="E223" s="13">
        <v>28609.9</v>
      </c>
      <c r="F223" s="13">
        <v>778.59999999999491</v>
      </c>
      <c r="G223" s="69">
        <v>-205.40000000000509</v>
      </c>
    </row>
    <row r="224" spans="1:7" x14ac:dyDescent="0.25">
      <c r="A224" s="12">
        <v>2010.11</v>
      </c>
      <c r="B224" s="87">
        <v>34981.900000000009</v>
      </c>
      <c r="C224" s="13">
        <v>28573.000000000007</v>
      </c>
      <c r="D224" s="13">
        <v>32865.299999999996</v>
      </c>
      <c r="E224" s="13">
        <v>31674.6</v>
      </c>
      <c r="F224" s="13">
        <v>2116.6000000000131</v>
      </c>
      <c r="G224" s="69">
        <v>-3101.5999999999913</v>
      </c>
    </row>
    <row r="225" spans="1:7" x14ac:dyDescent="0.25">
      <c r="A225" s="12">
        <v>2010.12</v>
      </c>
      <c r="B225" s="87">
        <v>37677.900000000009</v>
      </c>
      <c r="C225" s="13">
        <v>29547.100000000009</v>
      </c>
      <c r="D225" s="13">
        <v>42579.599999999991</v>
      </c>
      <c r="E225" s="13">
        <v>39880.599999999991</v>
      </c>
      <c r="F225" s="13">
        <v>-4901.6999999999825</v>
      </c>
      <c r="G225" s="69">
        <v>-10333.499999999982</v>
      </c>
    </row>
    <row r="226" spans="1:7" x14ac:dyDescent="0.25">
      <c r="A226" s="12">
        <v>2011.01</v>
      </c>
      <c r="B226" s="87">
        <v>31960</v>
      </c>
      <c r="C226" s="13">
        <v>31783.9</v>
      </c>
      <c r="D226" s="13">
        <v>31871.899999999994</v>
      </c>
      <c r="E226" s="13">
        <v>29854.799999999996</v>
      </c>
      <c r="F226" s="13">
        <v>88.100000000005821</v>
      </c>
      <c r="G226" s="69">
        <v>1929.1000000000058</v>
      </c>
    </row>
    <row r="227" spans="1:7" x14ac:dyDescent="0.25">
      <c r="A227" s="12">
        <v>2011.02</v>
      </c>
      <c r="B227" s="87">
        <v>28595.4</v>
      </c>
      <c r="C227" s="13">
        <v>27742.9</v>
      </c>
      <c r="D227" s="13">
        <v>27718.600000000002</v>
      </c>
      <c r="E227" s="13">
        <v>27152.700000000004</v>
      </c>
      <c r="F227" s="13">
        <v>876.79999999999927</v>
      </c>
      <c r="G227" s="69">
        <v>590.19999999999709</v>
      </c>
    </row>
    <row r="228" spans="1:7" x14ac:dyDescent="0.25">
      <c r="A228" s="12">
        <v>2011.03</v>
      </c>
      <c r="B228" s="87">
        <v>31389.1</v>
      </c>
      <c r="C228" s="13">
        <v>29050.899999999998</v>
      </c>
      <c r="D228" s="13">
        <v>32702.1</v>
      </c>
      <c r="E228" s="13">
        <v>30090.999999999996</v>
      </c>
      <c r="F228" s="13">
        <v>-1313</v>
      </c>
      <c r="G228" s="69">
        <v>-1040.0999999999985</v>
      </c>
    </row>
    <row r="229" spans="1:7" x14ac:dyDescent="0.25">
      <c r="A229" s="12">
        <v>2011.04</v>
      </c>
      <c r="B229" s="87">
        <v>32351.099999999995</v>
      </c>
      <c r="C229" s="13">
        <v>31331.099999999995</v>
      </c>
      <c r="D229" s="13">
        <v>32762.899999999998</v>
      </c>
      <c r="E229" s="13">
        <v>30378.199999999997</v>
      </c>
      <c r="F229" s="13">
        <v>-411.80000000000291</v>
      </c>
      <c r="G229" s="69">
        <v>952.89999999999782</v>
      </c>
    </row>
    <row r="230" spans="1:7" x14ac:dyDescent="0.25">
      <c r="A230" s="12">
        <v>2011.05</v>
      </c>
      <c r="B230" s="87">
        <v>37085.5</v>
      </c>
      <c r="C230" s="13">
        <v>36743</v>
      </c>
      <c r="D230" s="13">
        <v>35187.600000000006</v>
      </c>
      <c r="E230" s="13">
        <v>33945.5</v>
      </c>
      <c r="F230" s="13">
        <v>1897.8999999999942</v>
      </c>
      <c r="G230" s="69">
        <v>2797.5</v>
      </c>
    </row>
    <row r="231" spans="1:7" x14ac:dyDescent="0.25">
      <c r="A231" s="12">
        <v>2011.06</v>
      </c>
      <c r="B231" s="87">
        <v>39506.69999999999</v>
      </c>
      <c r="C231" s="13">
        <v>36349.599999999991</v>
      </c>
      <c r="D231" s="13">
        <v>42814.499999999993</v>
      </c>
      <c r="E231" s="13">
        <v>38572.899999999994</v>
      </c>
      <c r="F231" s="13">
        <v>-3307.8000000000029</v>
      </c>
      <c r="G231" s="69">
        <v>-2223.3000000000029</v>
      </c>
    </row>
    <row r="232" spans="1:7" x14ac:dyDescent="0.25">
      <c r="A232" s="12">
        <v>2011.07</v>
      </c>
      <c r="B232" s="87">
        <v>39335.699999999997</v>
      </c>
      <c r="C232" s="13">
        <v>37400.199999999997</v>
      </c>
      <c r="D232" s="13">
        <v>39531.699999999997</v>
      </c>
      <c r="E232" s="13">
        <v>38947.999999999993</v>
      </c>
      <c r="F232" s="13">
        <v>-196</v>
      </c>
      <c r="G232" s="69">
        <v>-1547.7999999999956</v>
      </c>
    </row>
    <row r="233" spans="1:7" x14ac:dyDescent="0.25">
      <c r="A233" s="12">
        <v>2011.08</v>
      </c>
      <c r="B233" s="87">
        <v>36366.599999999991</v>
      </c>
      <c r="C233" s="13">
        <v>35664.499999999993</v>
      </c>
      <c r="D233" s="13">
        <v>37380.299999999996</v>
      </c>
      <c r="E233" s="13">
        <v>35934.699999999997</v>
      </c>
      <c r="F233" s="13">
        <v>-1013.7000000000044</v>
      </c>
      <c r="G233" s="69">
        <v>-270.20000000000437</v>
      </c>
    </row>
    <row r="234" spans="1:7" x14ac:dyDescent="0.25">
      <c r="A234" s="12">
        <v>2011.09</v>
      </c>
      <c r="B234" s="87">
        <v>40168.499999999993</v>
      </c>
      <c r="C234" s="13">
        <v>36118.399999999994</v>
      </c>
      <c r="D234" s="13">
        <v>42070.5</v>
      </c>
      <c r="E234" s="13">
        <v>39719.5</v>
      </c>
      <c r="F234" s="13">
        <v>-1902.0000000000073</v>
      </c>
      <c r="G234" s="69">
        <v>-3601.1000000000058</v>
      </c>
    </row>
    <row r="235" spans="1:7" x14ac:dyDescent="0.25">
      <c r="A235" s="12">
        <v>2011.1</v>
      </c>
      <c r="B235" s="87">
        <v>40292.500000000007</v>
      </c>
      <c r="C235" s="13">
        <v>36973.600000000006</v>
      </c>
      <c r="D235" s="13">
        <v>43269.500000000007</v>
      </c>
      <c r="E235" s="13">
        <v>39846.500000000007</v>
      </c>
      <c r="F235" s="13">
        <v>-2977</v>
      </c>
      <c r="G235" s="69">
        <v>-2872.9000000000015</v>
      </c>
    </row>
    <row r="236" spans="1:7" x14ac:dyDescent="0.25">
      <c r="A236" s="12">
        <v>2011.11</v>
      </c>
      <c r="B236" s="87">
        <v>36567.599999999991</v>
      </c>
      <c r="C236" s="13">
        <v>35453.499999999993</v>
      </c>
      <c r="D236" s="13">
        <v>36618</v>
      </c>
      <c r="E236" s="13">
        <v>36141.700000000004</v>
      </c>
      <c r="F236" s="13">
        <v>-50.400000000008731</v>
      </c>
      <c r="G236" s="69">
        <v>-688.20000000001164</v>
      </c>
    </row>
    <row r="237" spans="1:7" x14ac:dyDescent="0.25">
      <c r="A237" s="12">
        <v>2011.12</v>
      </c>
      <c r="B237" s="87">
        <v>41224.5</v>
      </c>
      <c r="C237" s="13">
        <v>36841.9</v>
      </c>
      <c r="D237" s="13">
        <v>63578.499999999993</v>
      </c>
      <c r="E237" s="13">
        <v>49337.099999999991</v>
      </c>
      <c r="F237" s="13">
        <v>-22353.999999999993</v>
      </c>
      <c r="G237" s="69">
        <v>-12495.19999999999</v>
      </c>
    </row>
    <row r="238" spans="1:7" x14ac:dyDescent="0.25">
      <c r="A238" s="12">
        <v>2012.01</v>
      </c>
      <c r="B238" s="87">
        <v>40711.600000000006</v>
      </c>
      <c r="C238" s="13">
        <v>40503.500000000007</v>
      </c>
      <c r="D238" s="13">
        <v>43526.700000000012</v>
      </c>
      <c r="E238" s="13">
        <v>40089.200000000012</v>
      </c>
      <c r="F238" s="13">
        <v>-2815.1000000000058</v>
      </c>
      <c r="G238" s="69">
        <v>414.29999999999563</v>
      </c>
    </row>
    <row r="239" spans="1:7" x14ac:dyDescent="0.25">
      <c r="A239" s="12">
        <v>2012.02</v>
      </c>
      <c r="B239" s="87">
        <v>35969.5</v>
      </c>
      <c r="C239" s="13">
        <v>35730.699999999997</v>
      </c>
      <c r="D239" s="13">
        <v>35874</v>
      </c>
      <c r="E239" s="13">
        <v>35271.1</v>
      </c>
      <c r="F239" s="13">
        <v>95.5</v>
      </c>
      <c r="G239" s="69">
        <v>459.59999999999854</v>
      </c>
    </row>
    <row r="240" spans="1:7" x14ac:dyDescent="0.25">
      <c r="A240" s="12">
        <v>2012.03</v>
      </c>
      <c r="B240" s="87">
        <v>42545.899999999994</v>
      </c>
      <c r="C240" s="13">
        <v>39030.799999999996</v>
      </c>
      <c r="D240" s="13">
        <v>44938.2</v>
      </c>
      <c r="E240" s="13">
        <v>41697.299999999996</v>
      </c>
      <c r="F240" s="13">
        <v>-2392.3000000000029</v>
      </c>
      <c r="G240" s="69">
        <v>-2666.5</v>
      </c>
    </row>
    <row r="241" spans="1:7" x14ac:dyDescent="0.25">
      <c r="A241" s="12">
        <v>2012.04</v>
      </c>
      <c r="B241" s="87">
        <v>40634</v>
      </c>
      <c r="C241" s="13">
        <v>38766.1</v>
      </c>
      <c r="D241" s="13">
        <v>42497.3</v>
      </c>
      <c r="E241" s="13">
        <v>39572.600000000006</v>
      </c>
      <c r="F241" s="13">
        <v>-1863.3000000000029</v>
      </c>
      <c r="G241" s="69">
        <v>-806.50000000000728</v>
      </c>
    </row>
    <row r="242" spans="1:7" x14ac:dyDescent="0.25">
      <c r="A242" s="12">
        <v>2012.05</v>
      </c>
      <c r="B242" s="87">
        <v>45596.599999999991</v>
      </c>
      <c r="C242" s="13">
        <v>45351.299999999988</v>
      </c>
      <c r="D242" s="13">
        <v>45488.400000000009</v>
      </c>
      <c r="E242" s="13">
        <v>43206.900000000009</v>
      </c>
      <c r="F242" s="13">
        <v>108.19999999998254</v>
      </c>
      <c r="G242" s="69">
        <v>2144.3999999999796</v>
      </c>
    </row>
    <row r="243" spans="1:7" x14ac:dyDescent="0.25">
      <c r="A243" s="12">
        <v>2012.06</v>
      </c>
      <c r="B243" s="87">
        <v>50662</v>
      </c>
      <c r="C243" s="13">
        <v>43376.6</v>
      </c>
      <c r="D243" s="13">
        <v>54428.600000000006</v>
      </c>
      <c r="E243" s="13">
        <v>51388.200000000004</v>
      </c>
      <c r="F243" s="13">
        <v>-3766.6000000000058</v>
      </c>
      <c r="G243" s="69">
        <v>-8011.6000000000058</v>
      </c>
    </row>
    <row r="244" spans="1:7" x14ac:dyDescent="0.25">
      <c r="A244" s="12">
        <v>2012.07</v>
      </c>
      <c r="B244" s="87">
        <v>49157.500000000007</v>
      </c>
      <c r="C244" s="13">
        <v>48638.500000000007</v>
      </c>
      <c r="D244" s="13">
        <v>52041.799999999996</v>
      </c>
      <c r="E244" s="13">
        <v>48628.799999999996</v>
      </c>
      <c r="F244" s="13">
        <v>-2884.2999999999884</v>
      </c>
      <c r="G244" s="69">
        <v>9.7000000000116415</v>
      </c>
    </row>
    <row r="245" spans="1:7" x14ac:dyDescent="0.25">
      <c r="A245" s="12">
        <v>2012.08</v>
      </c>
      <c r="B245" s="87">
        <v>46887</v>
      </c>
      <c r="C245" s="13">
        <v>45873</v>
      </c>
      <c r="D245" s="13">
        <v>46869.430000000008</v>
      </c>
      <c r="E245" s="13">
        <v>46109.830000000009</v>
      </c>
      <c r="F245" s="13">
        <v>17.569999999992433</v>
      </c>
      <c r="G245" s="69">
        <v>-236.83000000000902</v>
      </c>
    </row>
    <row r="246" spans="1:7" x14ac:dyDescent="0.25">
      <c r="A246" s="12">
        <v>2012.09</v>
      </c>
      <c r="B246" s="87">
        <v>47539.599999999991</v>
      </c>
      <c r="C246" s="13">
        <v>43537.899999999994</v>
      </c>
      <c r="D246" s="13">
        <v>50129.299999999996</v>
      </c>
      <c r="E246" s="13">
        <v>47004.799999999996</v>
      </c>
      <c r="F246" s="13">
        <v>-2589.7000000000044</v>
      </c>
      <c r="G246" s="69">
        <v>-3466.9000000000015</v>
      </c>
    </row>
    <row r="247" spans="1:7" x14ac:dyDescent="0.25">
      <c r="A247" s="12">
        <v>2012.1</v>
      </c>
      <c r="B247" s="87">
        <v>50196</v>
      </c>
      <c r="C247" s="13">
        <v>46629.9</v>
      </c>
      <c r="D247" s="13">
        <v>54246.600000000006</v>
      </c>
      <c r="E247" s="13">
        <v>49535.500000000007</v>
      </c>
      <c r="F247" s="13">
        <v>-4050.6000000000058</v>
      </c>
      <c r="G247" s="69">
        <v>-2905.6000000000058</v>
      </c>
    </row>
    <row r="248" spans="1:7" x14ac:dyDescent="0.25">
      <c r="A248" s="12">
        <v>2012.11</v>
      </c>
      <c r="B248" s="87">
        <v>47866.9</v>
      </c>
      <c r="C248" s="13">
        <v>46262.3</v>
      </c>
      <c r="D248" s="13">
        <v>50140.800000000017</v>
      </c>
      <c r="E248" s="13">
        <v>48590.200000000019</v>
      </c>
      <c r="F248" s="13">
        <v>-2273.900000000016</v>
      </c>
      <c r="G248" s="69">
        <v>-2327.900000000016</v>
      </c>
    </row>
    <row r="249" spans="1:7" x14ac:dyDescent="0.25">
      <c r="A249" s="12">
        <v>2012.12</v>
      </c>
      <c r="B249" s="87">
        <v>52635.30000000001</v>
      </c>
      <c r="C249" s="13">
        <v>47944.100000000013</v>
      </c>
      <c r="D249" s="13">
        <v>85784.200000000012</v>
      </c>
      <c r="E249" s="13">
        <v>63681.100000000006</v>
      </c>
      <c r="F249" s="13">
        <v>-33148.9</v>
      </c>
      <c r="G249" s="69">
        <v>-15736.999999999993</v>
      </c>
    </row>
    <row r="250" spans="1:7" x14ac:dyDescent="0.25">
      <c r="A250" s="12">
        <v>2013.01</v>
      </c>
      <c r="B250" s="87">
        <v>51102.900000000009</v>
      </c>
      <c r="C250" s="13">
        <v>50908.600000000006</v>
      </c>
      <c r="D250" s="13">
        <v>52685.4</v>
      </c>
      <c r="E250" s="13">
        <v>50287.199999999997</v>
      </c>
      <c r="F250" s="13">
        <v>-1582.4999999999927</v>
      </c>
      <c r="G250" s="69">
        <v>621.40000000000873</v>
      </c>
    </row>
    <row r="251" spans="1:7" x14ac:dyDescent="0.25">
      <c r="A251" s="12">
        <v>2013.02</v>
      </c>
      <c r="B251" s="87">
        <v>48394.499999999993</v>
      </c>
      <c r="C251" s="13">
        <v>45158.899999999994</v>
      </c>
      <c r="D251" s="13">
        <v>48920.799999999996</v>
      </c>
      <c r="E251" s="13">
        <v>48190.499999999993</v>
      </c>
      <c r="F251" s="13">
        <v>-526.30000000000291</v>
      </c>
      <c r="G251" s="69">
        <v>-3031.5999999999985</v>
      </c>
    </row>
    <row r="252" spans="1:7" x14ac:dyDescent="0.25">
      <c r="A252" s="12">
        <v>2013.03</v>
      </c>
      <c r="B252" s="87">
        <v>51621.799999999996</v>
      </c>
      <c r="C252" s="13">
        <v>45252.1</v>
      </c>
      <c r="D252" s="13">
        <v>55197.5</v>
      </c>
      <c r="E252" s="13">
        <v>51183.5</v>
      </c>
      <c r="F252" s="13">
        <v>-3575.7000000000044</v>
      </c>
      <c r="G252" s="69">
        <v>-5931.4000000000015</v>
      </c>
    </row>
    <row r="253" spans="1:7" x14ac:dyDescent="0.25">
      <c r="A253" s="12">
        <v>2013.04</v>
      </c>
      <c r="B253" s="87">
        <v>55725.3</v>
      </c>
      <c r="C253" s="13">
        <v>55510.3</v>
      </c>
      <c r="D253" s="13">
        <v>58791.200000000012</v>
      </c>
      <c r="E253" s="13">
        <v>54279.600000000013</v>
      </c>
      <c r="F253" s="13">
        <v>-3065.9000000000087</v>
      </c>
      <c r="G253" s="69">
        <v>1230.6999999999898</v>
      </c>
    </row>
    <row r="254" spans="1:7" x14ac:dyDescent="0.25">
      <c r="A254" s="12">
        <v>2013.05</v>
      </c>
      <c r="B254" s="87">
        <v>58928.899999999994</v>
      </c>
      <c r="C254" s="13">
        <v>58708.099999999991</v>
      </c>
      <c r="D254" s="13">
        <v>59589.1</v>
      </c>
      <c r="E254" s="13">
        <v>57261.599999999999</v>
      </c>
      <c r="F254" s="13">
        <v>-660.20000000000437</v>
      </c>
      <c r="G254" s="69">
        <v>1446.4999999999927</v>
      </c>
    </row>
    <row r="255" spans="1:7" x14ac:dyDescent="0.25">
      <c r="A255" s="12">
        <v>2013.06</v>
      </c>
      <c r="B255" s="87">
        <v>64081.30000000001</v>
      </c>
      <c r="C255" s="13">
        <v>55676.600000000013</v>
      </c>
      <c r="D255" s="13">
        <v>68459.900000000009</v>
      </c>
      <c r="E255" s="13">
        <v>63925.100000000006</v>
      </c>
      <c r="F255" s="13">
        <v>-4378.5999999999985</v>
      </c>
      <c r="G255" s="69">
        <v>-8248.4999999999927</v>
      </c>
    </row>
    <row r="256" spans="1:7" x14ac:dyDescent="0.25">
      <c r="A256" s="12">
        <v>2013.07</v>
      </c>
      <c r="B256" s="87">
        <v>67162.599999999977</v>
      </c>
      <c r="C256" s="13">
        <v>64253.999999999985</v>
      </c>
      <c r="D256" s="13">
        <v>69887.700000000012</v>
      </c>
      <c r="E256" s="13">
        <v>66359.10000000002</v>
      </c>
      <c r="F256" s="13">
        <v>-2725.1000000000349</v>
      </c>
      <c r="G256" s="69">
        <v>-2105.1000000000349</v>
      </c>
    </row>
    <row r="257" spans="1:7" x14ac:dyDescent="0.25">
      <c r="A257" s="12">
        <v>2013.08</v>
      </c>
      <c r="B257" s="87">
        <v>62396.6</v>
      </c>
      <c r="C257" s="13">
        <v>57689.799999999996</v>
      </c>
      <c r="D257" s="13">
        <v>63147.099999999991</v>
      </c>
      <c r="E257" s="13">
        <v>61484.099999999991</v>
      </c>
      <c r="F257" s="13">
        <v>-750.49999999999272</v>
      </c>
      <c r="G257" s="69">
        <v>-3794.2999999999956</v>
      </c>
    </row>
    <row r="258" spans="1:7" x14ac:dyDescent="0.25">
      <c r="A258" s="12">
        <v>2013.09</v>
      </c>
      <c r="B258" s="87">
        <v>68864.400000000009</v>
      </c>
      <c r="C258" s="13">
        <v>55466.200000000012</v>
      </c>
      <c r="D258" s="13">
        <v>73706.5</v>
      </c>
      <c r="E258" s="13">
        <v>68451.900000000009</v>
      </c>
      <c r="F258" s="13">
        <v>-4842.0999999999913</v>
      </c>
      <c r="G258" s="69">
        <v>-12985.699999999997</v>
      </c>
    </row>
    <row r="259" spans="1:7" x14ac:dyDescent="0.25">
      <c r="A259" s="12">
        <v>2013.1</v>
      </c>
      <c r="B259" s="87">
        <v>66186.399999999994</v>
      </c>
      <c r="C259" s="13">
        <v>57594.299999999996</v>
      </c>
      <c r="D259" s="13">
        <v>73466.3</v>
      </c>
      <c r="E259" s="13">
        <v>68944.7</v>
      </c>
      <c r="F259" s="13">
        <v>-7279.9000000000087</v>
      </c>
      <c r="G259" s="69">
        <v>-11350.400000000001</v>
      </c>
    </row>
    <row r="260" spans="1:7" x14ac:dyDescent="0.25">
      <c r="A260" s="12">
        <v>2013.11</v>
      </c>
      <c r="B260" s="87">
        <v>59560.100000000006</v>
      </c>
      <c r="C260" s="13">
        <v>54818.700000000004</v>
      </c>
      <c r="D260" s="13">
        <v>69029.5</v>
      </c>
      <c r="E260" s="13">
        <v>66238.799999999988</v>
      </c>
      <c r="F260" s="13">
        <v>-9469.3999999999942</v>
      </c>
      <c r="G260" s="69">
        <v>-11420.099999999984</v>
      </c>
    </row>
    <row r="261" spans="1:7" x14ac:dyDescent="0.25">
      <c r="A261" s="12">
        <v>2013.12</v>
      </c>
      <c r="B261" s="87">
        <v>63889.5</v>
      </c>
      <c r="C261" s="13">
        <v>57617.5</v>
      </c>
      <c r="D261" s="13">
        <v>89510.7</v>
      </c>
      <c r="E261" s="13">
        <v>83787.199999999997</v>
      </c>
      <c r="F261" s="13">
        <v>-25621.199999999997</v>
      </c>
      <c r="G261" s="69">
        <v>-26169.699999999997</v>
      </c>
    </row>
    <row r="262" spans="1:7" x14ac:dyDescent="0.25">
      <c r="A262" s="12">
        <v>2014.01</v>
      </c>
      <c r="B262" s="87">
        <v>73327.600000000006</v>
      </c>
      <c r="C262" s="13">
        <v>70206.5</v>
      </c>
      <c r="D262" s="13">
        <v>76379.7</v>
      </c>
      <c r="E262" s="13">
        <v>72529.099999999991</v>
      </c>
      <c r="F262" s="13">
        <v>-3052.0999999999913</v>
      </c>
      <c r="G262" s="69">
        <v>-2322.5999999999913</v>
      </c>
    </row>
    <row r="263" spans="1:7" x14ac:dyDescent="0.25">
      <c r="A263" s="12">
        <v>2014.02</v>
      </c>
      <c r="B263" s="87">
        <v>62874.1</v>
      </c>
      <c r="C263" s="13">
        <v>61122.9</v>
      </c>
      <c r="D263" s="13">
        <v>70635.700000000012</v>
      </c>
      <c r="E263" s="13">
        <v>68501.200000000012</v>
      </c>
      <c r="F263" s="13">
        <v>-7761.6000000000131</v>
      </c>
      <c r="G263" s="69">
        <v>-7378.3000000000102</v>
      </c>
    </row>
    <row r="264" spans="1:7" x14ac:dyDescent="0.25">
      <c r="A264" s="12">
        <v>2014.03</v>
      </c>
      <c r="B264" s="87">
        <v>73010.5</v>
      </c>
      <c r="C264" s="13">
        <v>60113.4</v>
      </c>
      <c r="D264" s="13">
        <v>77376.7</v>
      </c>
      <c r="E264" s="13">
        <v>69441</v>
      </c>
      <c r="F264" s="13">
        <v>-4366.1999999999971</v>
      </c>
      <c r="G264" s="69">
        <v>-9327.5999999999985</v>
      </c>
    </row>
    <row r="265" spans="1:7" x14ac:dyDescent="0.25">
      <c r="A265" s="12">
        <v>2014.04</v>
      </c>
      <c r="B265" s="87">
        <v>79426.700000000012</v>
      </c>
      <c r="C265" s="13">
        <v>74477.100000000006</v>
      </c>
      <c r="D265" s="13">
        <v>83703.3</v>
      </c>
      <c r="E265" s="13">
        <v>78755</v>
      </c>
      <c r="F265" s="13">
        <v>-4276.5999999999913</v>
      </c>
      <c r="G265" s="69">
        <v>-4277.8999999999942</v>
      </c>
    </row>
    <row r="266" spans="1:7" x14ac:dyDescent="0.25">
      <c r="A266" s="12">
        <v>2014.05</v>
      </c>
      <c r="B266" s="87">
        <v>82980.7</v>
      </c>
      <c r="C266" s="13">
        <v>77921.2</v>
      </c>
      <c r="D266" s="13">
        <v>84138.9</v>
      </c>
      <c r="E266" s="13">
        <v>79904.3</v>
      </c>
      <c r="F266" s="13">
        <v>-1158.1999999999971</v>
      </c>
      <c r="G266" s="69">
        <v>-1983.1000000000058</v>
      </c>
    </row>
    <row r="267" spans="1:7" x14ac:dyDescent="0.25">
      <c r="A267" s="12">
        <v>2014.06</v>
      </c>
      <c r="B267" s="87">
        <v>99733.2</v>
      </c>
      <c r="C267" s="13">
        <v>75890.299999999988</v>
      </c>
      <c r="D267" s="13">
        <v>116409.78999999998</v>
      </c>
      <c r="E267" s="13">
        <v>100019.98999999998</v>
      </c>
      <c r="F267" s="13">
        <v>-16676.589999999982</v>
      </c>
      <c r="G267" s="69">
        <v>-24129.689999999988</v>
      </c>
    </row>
    <row r="268" spans="1:7" x14ac:dyDescent="0.25">
      <c r="A268" s="12">
        <v>2014.07</v>
      </c>
      <c r="B268" s="87">
        <v>94310.9</v>
      </c>
      <c r="C268" s="13">
        <v>85084.9</v>
      </c>
      <c r="D268" s="13">
        <v>95487.8</v>
      </c>
      <c r="E268" s="13">
        <v>93543</v>
      </c>
      <c r="F268" s="13">
        <v>-1176.9000000000087</v>
      </c>
      <c r="G268" s="69">
        <v>-8458.1000000000058</v>
      </c>
    </row>
    <row r="269" spans="1:7" x14ac:dyDescent="0.25">
      <c r="A269" s="12">
        <v>2014.08</v>
      </c>
      <c r="B269" s="87">
        <v>92389.999999999971</v>
      </c>
      <c r="C269" s="13">
        <v>73989.799999999974</v>
      </c>
      <c r="D269" s="13">
        <v>94267.199999999983</v>
      </c>
      <c r="E269" s="13">
        <v>91521.299999999988</v>
      </c>
      <c r="F269" s="13">
        <v>-1877.2000000000116</v>
      </c>
      <c r="G269" s="69">
        <v>-17531.500000000015</v>
      </c>
    </row>
    <row r="270" spans="1:7" x14ac:dyDescent="0.25">
      <c r="A270" s="12">
        <v>2014.09</v>
      </c>
      <c r="B270" s="87">
        <v>92562.1</v>
      </c>
      <c r="C270" s="13">
        <v>75652.400000000009</v>
      </c>
      <c r="D270" s="13">
        <v>105846.30000000002</v>
      </c>
      <c r="E270" s="13">
        <v>96819.900000000023</v>
      </c>
      <c r="F270" s="13">
        <v>-13284.200000000012</v>
      </c>
      <c r="G270" s="69">
        <v>-21167.500000000015</v>
      </c>
    </row>
    <row r="271" spans="1:7" x14ac:dyDescent="0.25">
      <c r="A271" s="12">
        <v>2014.1</v>
      </c>
      <c r="B271" s="87">
        <v>83920.400000000009</v>
      </c>
      <c r="C271" s="13">
        <v>81879.900000000009</v>
      </c>
      <c r="D271" s="13">
        <v>104719.7</v>
      </c>
      <c r="E271" s="13">
        <v>99115.199999999997</v>
      </c>
      <c r="F271" s="13">
        <v>-20799.299999999988</v>
      </c>
      <c r="G271" s="69">
        <v>-17235.299999999988</v>
      </c>
    </row>
    <row r="272" spans="1:7" x14ac:dyDescent="0.25">
      <c r="A272" s="12">
        <v>2014.11</v>
      </c>
      <c r="B272" s="87">
        <v>92273.7</v>
      </c>
      <c r="C272" s="13">
        <v>77220.7</v>
      </c>
      <c r="D272" s="13">
        <v>95667.4</v>
      </c>
      <c r="E272" s="13">
        <v>91885.4</v>
      </c>
      <c r="F272" s="13">
        <v>-3393.6999999999971</v>
      </c>
      <c r="G272" s="69">
        <v>-14664.699999999997</v>
      </c>
    </row>
    <row r="273" spans="1:7" x14ac:dyDescent="0.25">
      <c r="A273" s="12">
        <v>2014.12</v>
      </c>
      <c r="B273" s="87">
        <v>96409.2</v>
      </c>
      <c r="C273" s="13">
        <v>88911</v>
      </c>
      <c r="D273" s="13">
        <v>128306.49999999997</v>
      </c>
      <c r="E273" s="13">
        <v>119745.59999999998</v>
      </c>
      <c r="F273" s="13">
        <v>-31897.299999999974</v>
      </c>
      <c r="G273" s="69">
        <v>-30834.599999999977</v>
      </c>
    </row>
    <row r="274" spans="1:7" x14ac:dyDescent="0.25">
      <c r="A274" s="12">
        <v>2015.01</v>
      </c>
      <c r="B274" s="87">
        <v>93759</v>
      </c>
      <c r="C274" s="13">
        <v>92345.2</v>
      </c>
      <c r="D274" s="13">
        <v>107222</v>
      </c>
      <c r="E274" s="13">
        <v>98573.7</v>
      </c>
      <c r="F274" s="13">
        <v>-13463</v>
      </c>
      <c r="G274" s="69">
        <v>-6228.5</v>
      </c>
    </row>
    <row r="275" spans="1:7" x14ac:dyDescent="0.25">
      <c r="A275" s="12">
        <v>2015.02</v>
      </c>
      <c r="B275" s="87">
        <v>80117.200000000012</v>
      </c>
      <c r="C275" s="13">
        <v>79281.600000000006</v>
      </c>
      <c r="D275" s="13">
        <v>96509.900000000009</v>
      </c>
      <c r="E275" s="13">
        <v>95248.200000000012</v>
      </c>
      <c r="F275" s="13">
        <v>-16392.699999999997</v>
      </c>
      <c r="G275" s="69">
        <v>-15966.600000000006</v>
      </c>
    </row>
    <row r="276" spans="1:7" x14ac:dyDescent="0.25">
      <c r="A276" s="12">
        <v>2015.03</v>
      </c>
      <c r="B276" s="87">
        <v>77884.2</v>
      </c>
      <c r="C276" s="13">
        <v>76589.599999999991</v>
      </c>
      <c r="D276" s="13">
        <v>105778.9</v>
      </c>
      <c r="E276" s="13">
        <v>100067.9</v>
      </c>
      <c r="F276" s="13">
        <v>-27894.699999999997</v>
      </c>
      <c r="G276" s="69">
        <v>-23478.300000000003</v>
      </c>
    </row>
    <row r="277" spans="1:7" x14ac:dyDescent="0.25">
      <c r="A277" s="12">
        <v>2015.04</v>
      </c>
      <c r="B277" s="87">
        <v>95583.799999999988</v>
      </c>
      <c r="C277" s="13">
        <v>93399.4</v>
      </c>
      <c r="D277" s="13">
        <v>119687.2</v>
      </c>
      <c r="E277" s="13">
        <v>114175.59999999999</v>
      </c>
      <c r="F277" s="13">
        <v>-24103.400000000009</v>
      </c>
      <c r="G277" s="69">
        <v>-20776.199999999997</v>
      </c>
    </row>
    <row r="278" spans="1:7" x14ac:dyDescent="0.25">
      <c r="A278" s="12">
        <v>2015.05</v>
      </c>
      <c r="B278" s="87">
        <v>99115.799999999988</v>
      </c>
      <c r="C278" s="13">
        <v>98818.4</v>
      </c>
      <c r="D278" s="13">
        <v>116416.3</v>
      </c>
      <c r="E278" s="13">
        <v>107295.8</v>
      </c>
      <c r="F278" s="13">
        <v>-17300.500000000015</v>
      </c>
      <c r="G278" s="69">
        <v>-8477.4000000000087</v>
      </c>
    </row>
    <row r="279" spans="1:7" x14ac:dyDescent="0.25">
      <c r="A279" s="12">
        <v>2015.06</v>
      </c>
      <c r="B279" s="87">
        <v>116459</v>
      </c>
      <c r="C279" s="13">
        <v>114799.4</v>
      </c>
      <c r="D279" s="13">
        <v>149440.5</v>
      </c>
      <c r="E279" s="13">
        <v>138231.79999999999</v>
      </c>
      <c r="F279" s="13">
        <v>-32981.5</v>
      </c>
      <c r="G279" s="69">
        <v>-23432.399999999994</v>
      </c>
    </row>
    <row r="280" spans="1:7" x14ac:dyDescent="0.25">
      <c r="A280" s="12">
        <v>2015.07</v>
      </c>
      <c r="B280" s="87">
        <v>120238.40000000001</v>
      </c>
      <c r="C280" s="13">
        <v>116029.40000000001</v>
      </c>
      <c r="D280" s="13">
        <v>129974.80000000002</v>
      </c>
      <c r="E280" s="13">
        <v>129069.70000000001</v>
      </c>
      <c r="F280" s="13">
        <v>-9736.4000000000087</v>
      </c>
      <c r="G280" s="69">
        <v>-13040.300000000003</v>
      </c>
    </row>
    <row r="281" spans="1:7" x14ac:dyDescent="0.25">
      <c r="A281" s="12">
        <v>2015.08</v>
      </c>
      <c r="B281" s="87">
        <v>101145.7</v>
      </c>
      <c r="C281" s="13">
        <v>99196.2</v>
      </c>
      <c r="D281" s="13">
        <v>121347.8</v>
      </c>
      <c r="E281" s="13">
        <v>118988.2</v>
      </c>
      <c r="F281" s="13">
        <v>-20202.100000000006</v>
      </c>
      <c r="G281" s="69">
        <v>-19792</v>
      </c>
    </row>
    <row r="282" spans="1:7" x14ac:dyDescent="0.25">
      <c r="A282" s="12">
        <v>2015.09</v>
      </c>
      <c r="B282" s="87">
        <v>102639.8</v>
      </c>
      <c r="C282" s="13">
        <v>99154.900000000009</v>
      </c>
      <c r="D282" s="13">
        <v>131616.6</v>
      </c>
      <c r="E282" s="13">
        <v>123457.1</v>
      </c>
      <c r="F282" s="13">
        <v>-28976.800000000003</v>
      </c>
      <c r="G282" s="69">
        <v>-24302.199999999997</v>
      </c>
    </row>
    <row r="283" spans="1:7" x14ac:dyDescent="0.25">
      <c r="A283" s="12">
        <v>2015.1</v>
      </c>
      <c r="B283" s="87">
        <v>103895.8</v>
      </c>
      <c r="C283" s="13">
        <v>102275.3</v>
      </c>
      <c r="D283" s="13">
        <v>130657.8</v>
      </c>
      <c r="E283" s="13">
        <v>125404</v>
      </c>
      <c r="F283" s="13">
        <v>-26762</v>
      </c>
      <c r="G283" s="69">
        <v>-23128.699999999997</v>
      </c>
    </row>
    <row r="284" spans="1:7" x14ac:dyDescent="0.25">
      <c r="A284" s="12">
        <v>2015.11</v>
      </c>
      <c r="B284" s="87">
        <v>97674</v>
      </c>
      <c r="C284" s="13">
        <v>95597.5</v>
      </c>
      <c r="D284" s="13">
        <v>124512.8</v>
      </c>
      <c r="E284" s="13">
        <v>119617.60000000001</v>
      </c>
      <c r="F284" s="13">
        <v>-26838.800000000003</v>
      </c>
      <c r="G284" s="69">
        <v>-24020.100000000006</v>
      </c>
    </row>
    <row r="285" spans="1:7" x14ac:dyDescent="0.25">
      <c r="A285" s="12">
        <v>2015.12</v>
      </c>
      <c r="B285" s="87">
        <v>114882.39999999998</v>
      </c>
      <c r="C285" s="13">
        <v>113689.79999999997</v>
      </c>
      <c r="D285" s="13">
        <v>173991.30000000002</v>
      </c>
      <c r="E285" s="13">
        <v>157860.1</v>
      </c>
      <c r="F285" s="13">
        <v>-59108.900000000038</v>
      </c>
      <c r="G285" s="69">
        <v>-44170.300000000032</v>
      </c>
    </row>
    <row r="286" spans="1:7" x14ac:dyDescent="0.25">
      <c r="A286" s="12">
        <v>2016.01</v>
      </c>
      <c r="B286" s="87">
        <v>121620.50000000001</v>
      </c>
      <c r="C286" s="13">
        <v>120014.80000000002</v>
      </c>
      <c r="D286" s="13">
        <v>123817.60000000001</v>
      </c>
      <c r="E286" s="13">
        <v>120879.79999999999</v>
      </c>
      <c r="F286" s="13">
        <v>-2197.0999999999913</v>
      </c>
      <c r="G286" s="69">
        <v>-864.9999999999709</v>
      </c>
    </row>
    <row r="287" spans="1:7" x14ac:dyDescent="0.25">
      <c r="A287" s="12">
        <v>2016.02</v>
      </c>
      <c r="B287" s="87">
        <v>100677.20000000001</v>
      </c>
      <c r="C287" s="13">
        <v>99651.300000000017</v>
      </c>
      <c r="D287" s="13">
        <v>121213.9</v>
      </c>
      <c r="E287" s="13">
        <v>117319.6</v>
      </c>
      <c r="F287" s="13">
        <v>-20536.699999999983</v>
      </c>
      <c r="G287" s="69">
        <v>-17668.299999999988</v>
      </c>
    </row>
    <row r="288" spans="1:7" x14ac:dyDescent="0.25">
      <c r="A288" s="12">
        <v>2016.03</v>
      </c>
      <c r="B288" s="87">
        <v>108831.79999999999</v>
      </c>
      <c r="C288" s="13">
        <v>106625.09999999999</v>
      </c>
      <c r="D288" s="13">
        <v>150663.99999999994</v>
      </c>
      <c r="E288" s="13">
        <v>138843.89999999994</v>
      </c>
      <c r="F288" s="13">
        <v>-41832.199999999953</v>
      </c>
      <c r="G288" s="69">
        <v>-32218.799999999945</v>
      </c>
    </row>
    <row r="289" spans="1:7" x14ac:dyDescent="0.25">
      <c r="A289" s="12">
        <v>2016.04</v>
      </c>
      <c r="B289" s="87">
        <v>118147.90000000001</v>
      </c>
      <c r="C289" s="13">
        <v>115741.00000000001</v>
      </c>
      <c r="D289" s="13">
        <v>135222.79999999999</v>
      </c>
      <c r="E289" s="13">
        <v>129041.4</v>
      </c>
      <c r="F289" s="13">
        <v>-17074.89999999998</v>
      </c>
      <c r="G289" s="69">
        <v>-13300.39999999998</v>
      </c>
    </row>
    <row r="290" spans="1:7" x14ac:dyDescent="0.25">
      <c r="A290" s="12">
        <v>2016.05</v>
      </c>
      <c r="B290" s="87">
        <v>137024.4</v>
      </c>
      <c r="C290" s="13">
        <v>134203.6</v>
      </c>
      <c r="D290" s="13">
        <v>161018.00000000003</v>
      </c>
      <c r="E290" s="13">
        <v>148998.60000000003</v>
      </c>
      <c r="F290" s="13">
        <v>-23993.600000000035</v>
      </c>
      <c r="G290" s="69">
        <v>-14795.000000000029</v>
      </c>
    </row>
    <row r="291" spans="1:7" x14ac:dyDescent="0.25">
      <c r="A291" s="12">
        <v>2016.06</v>
      </c>
      <c r="B291" s="87">
        <v>130049.40000000001</v>
      </c>
      <c r="C291" s="13">
        <v>128367.3</v>
      </c>
      <c r="D291" s="13">
        <v>202636.69999999998</v>
      </c>
      <c r="E291" s="13">
        <v>174057.39999999997</v>
      </c>
      <c r="F291" s="13">
        <v>-72587.299999999974</v>
      </c>
      <c r="G291" s="69">
        <v>-45690.099999999962</v>
      </c>
    </row>
    <row r="292" spans="1:7" x14ac:dyDescent="0.25">
      <c r="A292" s="12">
        <v>2016.07</v>
      </c>
      <c r="B292" s="87">
        <v>144273.5</v>
      </c>
      <c r="C292" s="13">
        <v>141673.29999999999</v>
      </c>
      <c r="D292" s="13">
        <v>171857.7</v>
      </c>
      <c r="E292" s="13">
        <v>168639.80000000002</v>
      </c>
      <c r="F292" s="13">
        <v>-27584.200000000012</v>
      </c>
      <c r="G292" s="69">
        <v>-26966.500000000029</v>
      </c>
    </row>
    <row r="293" spans="1:7" x14ac:dyDescent="0.25">
      <c r="A293" s="12">
        <v>2016.08</v>
      </c>
      <c r="B293" s="87">
        <v>129107.6</v>
      </c>
      <c r="C293" s="13">
        <v>125521.5</v>
      </c>
      <c r="D293" s="13">
        <v>167883.00000000003</v>
      </c>
      <c r="E293" s="13">
        <v>164523.10000000003</v>
      </c>
      <c r="F293" s="13">
        <v>-38775.400000000023</v>
      </c>
      <c r="G293" s="69">
        <v>-39001.600000000035</v>
      </c>
    </row>
    <row r="294" spans="1:7" x14ac:dyDescent="0.25">
      <c r="A294" s="12">
        <v>2016.09</v>
      </c>
      <c r="B294" s="87">
        <v>131766.6</v>
      </c>
      <c r="C294" s="13">
        <v>128439.70000000001</v>
      </c>
      <c r="D294" s="13">
        <v>180762.40000000002</v>
      </c>
      <c r="E294" s="13">
        <v>168783.90000000002</v>
      </c>
      <c r="F294" s="13">
        <v>-48995.800000000017</v>
      </c>
      <c r="G294" s="69">
        <v>-40344.200000000012</v>
      </c>
    </row>
    <row r="295" spans="1:7" x14ac:dyDescent="0.25">
      <c r="A295" s="12">
        <v>2016.1</v>
      </c>
      <c r="B295" s="87">
        <v>128073.3</v>
      </c>
      <c r="C295" s="13">
        <v>126272.8</v>
      </c>
      <c r="D295" s="13">
        <v>205573.70000000004</v>
      </c>
      <c r="E295" s="13">
        <v>189941.60000000003</v>
      </c>
      <c r="F295" s="13">
        <v>-77500.400000000038</v>
      </c>
      <c r="G295" s="69">
        <v>-63668.800000000032</v>
      </c>
    </row>
    <row r="296" spans="1:7" x14ac:dyDescent="0.25">
      <c r="A296" s="12">
        <v>2016.11</v>
      </c>
      <c r="B296" s="87">
        <v>145784.79999999999</v>
      </c>
      <c r="C296" s="13">
        <v>144444.5</v>
      </c>
      <c r="D296" s="13">
        <v>165642.9</v>
      </c>
      <c r="E296" s="13">
        <v>159084.5</v>
      </c>
      <c r="F296" s="13">
        <v>-19858.100000000006</v>
      </c>
      <c r="G296" s="69">
        <v>-14640</v>
      </c>
    </row>
    <row r="297" spans="1:7" x14ac:dyDescent="0.25">
      <c r="A297" s="12">
        <v>2016.12</v>
      </c>
      <c r="B297" s="87">
        <v>233951.8</v>
      </c>
      <c r="C297" s="13">
        <v>230793.69999999998</v>
      </c>
      <c r="D297" s="13">
        <v>317801.60000000009</v>
      </c>
      <c r="E297" s="13">
        <v>292720.70000000007</v>
      </c>
      <c r="F297" s="13">
        <v>-83849.800000000105</v>
      </c>
      <c r="G297" s="69">
        <v>-61927.000000000087</v>
      </c>
    </row>
    <row r="298" spans="1:7" x14ac:dyDescent="0.25">
      <c r="A298" s="12">
        <v>2017.01</v>
      </c>
      <c r="B298" s="87">
        <v>170255.99999999997</v>
      </c>
      <c r="C298" s="13">
        <v>166135.79999999996</v>
      </c>
      <c r="D298" s="13">
        <v>175811.89999999997</v>
      </c>
      <c r="E298" s="13">
        <v>166668.79999999996</v>
      </c>
      <c r="F298" s="13">
        <v>-5555.8999999999942</v>
      </c>
      <c r="G298" s="69">
        <v>-533</v>
      </c>
    </row>
    <row r="299" spans="1:7" x14ac:dyDescent="0.25">
      <c r="A299" s="12">
        <v>2017.02</v>
      </c>
      <c r="B299" s="87">
        <v>136488.70000000001</v>
      </c>
      <c r="C299" s="13">
        <v>128174.70000000001</v>
      </c>
      <c r="D299" s="13">
        <v>166488.49999999997</v>
      </c>
      <c r="E299" s="13">
        <v>163235.49999999997</v>
      </c>
      <c r="F299" s="13">
        <v>-29999.799999999959</v>
      </c>
      <c r="G299" s="69">
        <v>-35060.799999999959</v>
      </c>
    </row>
    <row r="300" spans="1:7" x14ac:dyDescent="0.25">
      <c r="A300" s="12">
        <v>2017.03</v>
      </c>
      <c r="B300" s="87">
        <v>160940.50000000003</v>
      </c>
      <c r="C300" s="13">
        <v>154984.00000000003</v>
      </c>
      <c r="D300" s="13">
        <v>196022.00000000003</v>
      </c>
      <c r="E300" s="13">
        <v>179124.70000000004</v>
      </c>
      <c r="F300" s="13">
        <v>-35081.5</v>
      </c>
      <c r="G300" s="69">
        <v>-24140.700000000012</v>
      </c>
    </row>
    <row r="301" spans="1:7" x14ac:dyDescent="0.25">
      <c r="A301" s="12">
        <v>2017.04</v>
      </c>
      <c r="B301" s="87">
        <v>159556.80000000002</v>
      </c>
      <c r="C301" s="13">
        <v>156135.6</v>
      </c>
      <c r="D301" s="13">
        <v>208568.69999999998</v>
      </c>
      <c r="E301" s="13">
        <v>178220.4</v>
      </c>
      <c r="F301" s="13">
        <v>-49011.899999999965</v>
      </c>
      <c r="G301" s="69">
        <v>-22084.799999999988</v>
      </c>
    </row>
    <row r="302" spans="1:7" x14ac:dyDescent="0.25">
      <c r="A302" s="12">
        <v>2017.05</v>
      </c>
      <c r="B302" s="87">
        <v>156936.50000000003</v>
      </c>
      <c r="C302" s="13">
        <v>152905.30000000002</v>
      </c>
      <c r="D302" s="13">
        <v>200981.69999999998</v>
      </c>
      <c r="E302" s="13">
        <v>184175.9</v>
      </c>
      <c r="F302" s="13">
        <v>-44045.199999999953</v>
      </c>
      <c r="G302" s="69">
        <v>-31270.599999999977</v>
      </c>
    </row>
    <row r="303" spans="1:7" x14ac:dyDescent="0.25">
      <c r="A303" s="12">
        <v>2017.06</v>
      </c>
      <c r="B303" s="87">
        <v>161649.60000000001</v>
      </c>
      <c r="C303" s="13">
        <v>158195.1</v>
      </c>
      <c r="D303" s="13">
        <v>253501.8</v>
      </c>
      <c r="E303" s="13">
        <v>218688.4</v>
      </c>
      <c r="F303" s="13">
        <v>-91852.199999999983</v>
      </c>
      <c r="G303" s="69">
        <v>-60493.299999999988</v>
      </c>
    </row>
    <row r="304" spans="1:7" x14ac:dyDescent="0.25">
      <c r="A304" s="12">
        <v>2017.07</v>
      </c>
      <c r="B304" s="87">
        <v>185137.19999999998</v>
      </c>
      <c r="C304" s="13">
        <v>180059.4</v>
      </c>
      <c r="D304" s="13">
        <v>217858.1</v>
      </c>
      <c r="E304" s="13">
        <v>207226.80000000002</v>
      </c>
      <c r="F304" s="13">
        <v>-32720.900000000023</v>
      </c>
      <c r="G304" s="69">
        <v>-27167.400000000023</v>
      </c>
    </row>
    <row r="305" spans="1:7" x14ac:dyDescent="0.25">
      <c r="A305" s="12">
        <v>2017.08</v>
      </c>
      <c r="B305" s="87">
        <v>168485.7</v>
      </c>
      <c r="C305" s="13">
        <v>161778.70000000001</v>
      </c>
      <c r="D305" s="13">
        <v>200030.9</v>
      </c>
      <c r="E305" s="13">
        <v>193136.3</v>
      </c>
      <c r="F305" s="13">
        <v>-31545.199999999983</v>
      </c>
      <c r="G305" s="69">
        <v>-31357.599999999977</v>
      </c>
    </row>
    <row r="306" spans="1:7" x14ac:dyDescent="0.25">
      <c r="A306" s="12">
        <v>2017.09</v>
      </c>
      <c r="B306" s="87">
        <v>166702.09999999998</v>
      </c>
      <c r="C306" s="13">
        <v>163031.39999999997</v>
      </c>
      <c r="D306" s="13">
        <v>217878.69999999998</v>
      </c>
      <c r="E306" s="13">
        <v>198055.19999999998</v>
      </c>
      <c r="F306" s="13">
        <v>-51176.600000000006</v>
      </c>
      <c r="G306" s="69">
        <v>-35023.800000000017</v>
      </c>
    </row>
    <row r="307" spans="1:7" x14ac:dyDescent="0.25">
      <c r="A307" s="12">
        <v>2017.1</v>
      </c>
      <c r="B307" s="87">
        <v>168754.2</v>
      </c>
      <c r="C307" s="13">
        <v>163400.5</v>
      </c>
      <c r="D307" s="13">
        <v>230685.8</v>
      </c>
      <c r="E307" s="13">
        <v>201249</v>
      </c>
      <c r="F307" s="13">
        <v>-61931.599999999977</v>
      </c>
      <c r="G307" s="69">
        <v>-37848.5</v>
      </c>
    </row>
    <row r="308" spans="1:7" x14ac:dyDescent="0.25">
      <c r="A308" s="12">
        <v>2017.11</v>
      </c>
      <c r="B308" s="87">
        <v>172670.39999999997</v>
      </c>
      <c r="C308" s="13">
        <v>166112.49999999997</v>
      </c>
      <c r="D308" s="13">
        <v>218691.4</v>
      </c>
      <c r="E308" s="13">
        <v>202331.9</v>
      </c>
      <c r="F308" s="13">
        <v>-46021.000000000029</v>
      </c>
      <c r="G308" s="69">
        <v>-36219.400000000023</v>
      </c>
    </row>
    <row r="309" spans="1:7" x14ac:dyDescent="0.25">
      <c r="A309" s="12">
        <v>2017.12</v>
      </c>
      <c r="B309" s="87">
        <v>190504.80000000002</v>
      </c>
      <c r="C309" s="13">
        <v>176059.50000000003</v>
      </c>
      <c r="D309" s="13">
        <v>340612.5</v>
      </c>
      <c r="E309" s="13">
        <v>310111.90000000002</v>
      </c>
      <c r="F309" s="13">
        <v>-150107.69999999998</v>
      </c>
      <c r="G309" s="69">
        <v>-134052.4</v>
      </c>
    </row>
    <row r="310" spans="1:7" x14ac:dyDescent="0.25">
      <c r="A310" s="12">
        <v>2018.01</v>
      </c>
      <c r="B310" s="87">
        <v>203130.2</v>
      </c>
      <c r="C310" s="13">
        <v>195744</v>
      </c>
      <c r="D310" s="13">
        <v>229019.60000000003</v>
      </c>
      <c r="E310" s="13">
        <v>199201.60000000003</v>
      </c>
      <c r="F310" s="13">
        <v>-25889.400000000023</v>
      </c>
      <c r="G310" s="69">
        <v>-3457.6000000000349</v>
      </c>
    </row>
    <row r="311" spans="1:7" x14ac:dyDescent="0.25">
      <c r="A311" s="12">
        <v>2018.02</v>
      </c>
      <c r="B311" s="87">
        <v>172965.89999999997</v>
      </c>
      <c r="C311" s="13">
        <v>164506.49999999997</v>
      </c>
      <c r="D311" s="13">
        <v>200703.59999999998</v>
      </c>
      <c r="E311" s="13">
        <v>193193.49999999997</v>
      </c>
      <c r="F311" s="13">
        <v>-27737.700000000012</v>
      </c>
      <c r="G311" s="69">
        <v>-28687</v>
      </c>
    </row>
    <row r="312" spans="1:7" x14ac:dyDescent="0.25">
      <c r="A312" s="12">
        <v>2018.03</v>
      </c>
      <c r="B312" s="87">
        <v>195942.3</v>
      </c>
      <c r="C312" s="13">
        <v>170615.69999999998</v>
      </c>
      <c r="D312" s="13">
        <v>233838.2</v>
      </c>
      <c r="E312" s="13">
        <v>210644.2</v>
      </c>
      <c r="F312" s="13">
        <v>-37895.900000000023</v>
      </c>
      <c r="G312" s="69">
        <v>-40028.500000000029</v>
      </c>
    </row>
    <row r="313" spans="1:7" x14ac:dyDescent="0.25">
      <c r="A313" s="12">
        <v>2018.04</v>
      </c>
      <c r="B313" s="87">
        <v>192963.3</v>
      </c>
      <c r="C313" s="13">
        <v>177030.5</v>
      </c>
      <c r="D313" s="13">
        <v>236422.40000000002</v>
      </c>
      <c r="E313" s="13">
        <v>203305.70000000004</v>
      </c>
      <c r="F313" s="13">
        <v>-43459.100000000035</v>
      </c>
      <c r="G313" s="69">
        <v>-26275.200000000041</v>
      </c>
    </row>
    <row r="314" spans="1:7" x14ac:dyDescent="0.25">
      <c r="A314" s="12">
        <v>2018.05</v>
      </c>
      <c r="B314" s="87">
        <v>209414.8</v>
      </c>
      <c r="C314" s="13">
        <v>199091.3</v>
      </c>
      <c r="D314" s="13">
        <v>236754</v>
      </c>
      <c r="E314" s="13">
        <v>217232.6</v>
      </c>
      <c r="F314" s="13">
        <v>-27339.200000000012</v>
      </c>
      <c r="G314" s="69">
        <v>-18141.300000000017</v>
      </c>
    </row>
    <row r="315" spans="1:7" x14ac:dyDescent="0.25">
      <c r="A315" s="12">
        <v>2018.06</v>
      </c>
      <c r="B315" s="87">
        <v>220583.49999999997</v>
      </c>
      <c r="C315" s="13">
        <v>211839.79999999996</v>
      </c>
      <c r="D315" s="13">
        <v>309449.2</v>
      </c>
      <c r="E315" s="13">
        <v>277247.10000000003</v>
      </c>
      <c r="F315" s="13">
        <v>-88865.700000000041</v>
      </c>
      <c r="G315" s="69">
        <v>-65407.300000000076</v>
      </c>
    </row>
    <row r="316" spans="1:7" x14ac:dyDescent="0.25">
      <c r="A316" s="12">
        <v>2018.07</v>
      </c>
      <c r="B316" s="87">
        <v>232618.9</v>
      </c>
      <c r="C316" s="13">
        <v>218013.8</v>
      </c>
      <c r="D316" s="13">
        <v>294998.69999999995</v>
      </c>
      <c r="E316" s="13">
        <v>246898.49999999991</v>
      </c>
      <c r="F316" s="13">
        <v>-62379.799999999959</v>
      </c>
      <c r="G316" s="69">
        <v>-28884.699999999924</v>
      </c>
    </row>
    <row r="317" spans="1:7" x14ac:dyDescent="0.25">
      <c r="A317" s="12">
        <v>2018.08</v>
      </c>
      <c r="B317" s="87">
        <v>222933.7</v>
      </c>
      <c r="C317" s="13">
        <v>204457.2</v>
      </c>
      <c r="D317" s="13">
        <v>237450.99999999997</v>
      </c>
      <c r="E317" s="13">
        <v>233290.09999999998</v>
      </c>
      <c r="F317" s="13">
        <v>-14517.299999999959</v>
      </c>
      <c r="G317" s="69">
        <v>-28832.899999999965</v>
      </c>
    </row>
    <row r="318" spans="1:7" x14ac:dyDescent="0.25">
      <c r="A318" s="12">
        <v>2018.09</v>
      </c>
      <c r="B318" s="87">
        <v>227677.59999999998</v>
      </c>
      <c r="C318" s="13">
        <v>213292.39999999997</v>
      </c>
      <c r="D318" s="13">
        <v>283535.8</v>
      </c>
      <c r="E318" s="13">
        <v>250531.89999999997</v>
      </c>
      <c r="F318" s="13">
        <v>-55858.200000000012</v>
      </c>
      <c r="G318" s="69">
        <v>-37239.5</v>
      </c>
    </row>
    <row r="319" spans="1:7" x14ac:dyDescent="0.25">
      <c r="A319" s="12">
        <v>2018.1</v>
      </c>
      <c r="B319" s="87">
        <v>245779.3</v>
      </c>
      <c r="C319" s="13">
        <v>228454.59999999998</v>
      </c>
      <c r="D319" s="13">
        <v>324105.89999999997</v>
      </c>
      <c r="E319" s="13">
        <v>262365.19999999995</v>
      </c>
      <c r="F319" s="13">
        <v>-78326.599999999977</v>
      </c>
      <c r="G319" s="69">
        <v>-33910.599999999977</v>
      </c>
    </row>
    <row r="320" spans="1:7" x14ac:dyDescent="0.25">
      <c r="A320" s="12">
        <v>2018.11</v>
      </c>
      <c r="B320" s="87">
        <v>233789.5</v>
      </c>
      <c r="C320" s="13">
        <v>217409.4</v>
      </c>
      <c r="D320" s="13">
        <v>306673.69999999995</v>
      </c>
      <c r="E320" s="13">
        <v>267559.69999999995</v>
      </c>
      <c r="F320" s="13">
        <v>-72884.199999999953</v>
      </c>
      <c r="G320" s="69">
        <v>-50150.299999999959</v>
      </c>
    </row>
    <row r="321" spans="1:7" x14ac:dyDescent="0.25">
      <c r="A321" s="12">
        <v>2018.12</v>
      </c>
      <c r="B321" s="87">
        <v>242760.6</v>
      </c>
      <c r="C321" s="13">
        <v>224812.5</v>
      </c>
      <c r="D321" s="13">
        <v>435534.8</v>
      </c>
      <c r="E321" s="13">
        <v>378076.8</v>
      </c>
      <c r="F321" s="13">
        <v>-192774.19999999998</v>
      </c>
      <c r="G321" s="69">
        <v>-153264.29999999999</v>
      </c>
    </row>
    <row r="322" spans="1:7" x14ac:dyDescent="0.25">
      <c r="A322" s="12">
        <v>2019.01</v>
      </c>
      <c r="B322" s="87">
        <v>281653</v>
      </c>
      <c r="C322" s="13">
        <v>268063.90000000002</v>
      </c>
      <c r="D322" s="13">
        <v>341690.89999999997</v>
      </c>
      <c r="E322" s="13">
        <v>264995.39999999997</v>
      </c>
      <c r="F322" s="13">
        <v>-60037.899999999965</v>
      </c>
      <c r="G322" s="69">
        <v>3068.5000000000582</v>
      </c>
    </row>
    <row r="323" spans="1:7" x14ac:dyDescent="0.25">
      <c r="A323" s="12">
        <v>2019.02</v>
      </c>
      <c r="B323" s="87">
        <v>256589.40000000002</v>
      </c>
      <c r="C323" s="13">
        <v>234400.90000000002</v>
      </c>
      <c r="D323" s="13">
        <v>261495.29999999996</v>
      </c>
      <c r="E323" s="13">
        <v>249862.99999999997</v>
      </c>
      <c r="F323" s="13">
        <v>-4905.899999999936</v>
      </c>
      <c r="G323" s="69">
        <v>-15462.099999999948</v>
      </c>
    </row>
    <row r="324" spans="1:7" x14ac:dyDescent="0.25">
      <c r="A324" s="12">
        <v>2019.03</v>
      </c>
      <c r="B324" s="87">
        <v>261283.50000000003</v>
      </c>
      <c r="C324" s="13">
        <v>236551.70000000004</v>
      </c>
      <c r="D324" s="13">
        <v>311121.89999999997</v>
      </c>
      <c r="E324" s="13">
        <v>274320.49999999994</v>
      </c>
      <c r="F324" s="13">
        <v>-49838.399999999936</v>
      </c>
      <c r="G324" s="69">
        <v>-37768.799999999901</v>
      </c>
    </row>
    <row r="325" spans="1:7" x14ac:dyDescent="0.25">
      <c r="A325" s="12">
        <v>2019.04</v>
      </c>
      <c r="B325" s="87">
        <v>277427.10000000003</v>
      </c>
      <c r="C325" s="13">
        <v>259049.50000000003</v>
      </c>
      <c r="D325" s="13">
        <v>343500</v>
      </c>
      <c r="E325" s="13">
        <v>276928.59999999998</v>
      </c>
      <c r="F325" s="13">
        <v>-66072.899999999965</v>
      </c>
      <c r="G325" s="69">
        <v>-17879.099999999948</v>
      </c>
    </row>
    <row r="326" spans="1:7" x14ac:dyDescent="0.25">
      <c r="A326" s="12">
        <v>2019.05</v>
      </c>
      <c r="B326" s="87">
        <v>320348.09999999998</v>
      </c>
      <c r="C326" s="13">
        <v>306214.59999999998</v>
      </c>
      <c r="D326" s="13">
        <v>358982.30000000005</v>
      </c>
      <c r="E326" s="13">
        <v>294374.30000000005</v>
      </c>
      <c r="F326" s="13">
        <v>-38634.20000000007</v>
      </c>
      <c r="G326" s="69">
        <v>11840.29999999993</v>
      </c>
    </row>
    <row r="327" spans="1:7" x14ac:dyDescent="0.25">
      <c r="A327" s="12">
        <v>2019.06</v>
      </c>
      <c r="B327" s="87">
        <v>373618.4</v>
      </c>
      <c r="C327" s="13">
        <v>365504.80000000005</v>
      </c>
      <c r="D327" s="13">
        <v>441330.6999999999</v>
      </c>
      <c r="E327" s="13">
        <v>380216.59999999992</v>
      </c>
      <c r="F327" s="13">
        <v>-67712.299999999872</v>
      </c>
      <c r="G327" s="69">
        <v>-14711.799999999872</v>
      </c>
    </row>
    <row r="328" spans="1:7" x14ac:dyDescent="0.25">
      <c r="A328" s="12">
        <v>2019.07</v>
      </c>
      <c r="B328" s="87">
        <v>375866.60000000003</v>
      </c>
      <c r="C328" s="13">
        <v>348625.2</v>
      </c>
      <c r="D328" s="13">
        <v>453733.6</v>
      </c>
      <c r="E328" s="13">
        <v>371573.8</v>
      </c>
      <c r="F328" s="13">
        <v>-77866.999999999942</v>
      </c>
      <c r="G328" s="69">
        <v>-22948.599999999977</v>
      </c>
    </row>
    <row r="329" spans="1:7" x14ac:dyDescent="0.25">
      <c r="A329" s="12">
        <v>2019.08</v>
      </c>
      <c r="B329" s="87">
        <v>346423.10000000003</v>
      </c>
      <c r="C329" s="13">
        <v>331225.80000000005</v>
      </c>
      <c r="D329" s="13">
        <v>361221.10000000009</v>
      </c>
      <c r="E329" s="13">
        <v>332677.00000000012</v>
      </c>
      <c r="F329" s="13">
        <v>-14798.000000000058</v>
      </c>
      <c r="G329" s="69">
        <v>-1451.2000000000698</v>
      </c>
    </row>
    <row r="330" spans="1:7" x14ac:dyDescent="0.25">
      <c r="A330" s="12">
        <v>2019.09</v>
      </c>
      <c r="B330" s="87">
        <v>331691.79999999993</v>
      </c>
      <c r="C330" s="13">
        <v>316204.49999999994</v>
      </c>
      <c r="D330" s="13">
        <v>407915.9</v>
      </c>
      <c r="E330" s="13">
        <v>357060.10000000003</v>
      </c>
      <c r="F330" s="13">
        <v>-76224.100000000093</v>
      </c>
      <c r="G330" s="69">
        <v>-40855.600000000093</v>
      </c>
    </row>
    <row r="331" spans="1:7" x14ac:dyDescent="0.25">
      <c r="A331" s="12">
        <v>2019.1</v>
      </c>
      <c r="B331" s="87">
        <v>354697.10000000003</v>
      </c>
      <c r="C331" s="13">
        <v>337113.50000000006</v>
      </c>
      <c r="D331" s="13">
        <v>418944.3</v>
      </c>
      <c r="E331" s="13">
        <v>346170.2</v>
      </c>
      <c r="F331" s="13">
        <v>-64247.199999999953</v>
      </c>
      <c r="G331" s="69">
        <v>-9056.6999999999534</v>
      </c>
    </row>
    <row r="332" spans="1:7" x14ac:dyDescent="0.25">
      <c r="A332" s="12">
        <v>2019.11</v>
      </c>
      <c r="B332" s="87">
        <v>368903</v>
      </c>
      <c r="C332" s="13">
        <v>343562.2</v>
      </c>
      <c r="D332" s="13">
        <v>442569.2</v>
      </c>
      <c r="E332" s="13">
        <v>375300.00000000006</v>
      </c>
      <c r="F332" s="13">
        <v>-73666.200000000012</v>
      </c>
      <c r="G332" s="69">
        <v>-31737.800000000047</v>
      </c>
    </row>
    <row r="333" spans="1:7" x14ac:dyDescent="0.25">
      <c r="A333" s="12">
        <v>2019.12</v>
      </c>
      <c r="B333" s="87">
        <v>388572.39999999997</v>
      </c>
      <c r="C333" s="13">
        <v>367209.99999999994</v>
      </c>
      <c r="D333" s="13">
        <v>613975.19999999995</v>
      </c>
      <c r="E333" s="13">
        <v>508715.6</v>
      </c>
      <c r="F333" s="13">
        <v>-225402.8</v>
      </c>
      <c r="G333" s="69">
        <v>-141505.60000000003</v>
      </c>
    </row>
    <row r="334" spans="1:7" x14ac:dyDescent="0.25">
      <c r="A334" s="12">
        <v>2020.01</v>
      </c>
      <c r="B334" s="87">
        <v>395224.8</v>
      </c>
      <c r="C334" s="13">
        <v>365446.8</v>
      </c>
      <c r="D334" s="13">
        <v>486042.89999999997</v>
      </c>
      <c r="E334" s="13">
        <v>398990.8</v>
      </c>
      <c r="F334" s="13">
        <v>-90818.099999999977</v>
      </c>
      <c r="G334" s="69">
        <v>-33544</v>
      </c>
    </row>
    <row r="335" spans="1:7" x14ac:dyDescent="0.25">
      <c r="A335" s="12">
        <v>2020.02</v>
      </c>
      <c r="B335" s="87">
        <v>350914.8</v>
      </c>
      <c r="C335" s="13">
        <v>335985.89999999997</v>
      </c>
      <c r="D335" s="13">
        <v>418492.5</v>
      </c>
      <c r="E335" s="13">
        <v>378411.9</v>
      </c>
      <c r="F335" s="13">
        <v>-67577.700000000012</v>
      </c>
      <c r="G335" s="69">
        <v>-42426.000000000058</v>
      </c>
    </row>
    <row r="336" spans="1:7" x14ac:dyDescent="0.25">
      <c r="A336" s="12">
        <v>2020.03</v>
      </c>
      <c r="B336" s="87">
        <v>341518.4</v>
      </c>
      <c r="C336" s="13">
        <v>330722</v>
      </c>
      <c r="D336" s="13">
        <v>507823.39999999997</v>
      </c>
      <c r="E336" s="13">
        <v>466246.1</v>
      </c>
      <c r="F336" s="13">
        <v>-166304.99999999994</v>
      </c>
      <c r="G336" s="69">
        <v>-135524.09999999998</v>
      </c>
    </row>
    <row r="337" spans="1:7" x14ac:dyDescent="0.25">
      <c r="A337" s="12">
        <v>2020.04</v>
      </c>
      <c r="B337" s="87">
        <v>316248.69999999995</v>
      </c>
      <c r="C337" s="13">
        <v>307264.89999999997</v>
      </c>
      <c r="D337" s="13">
        <v>582298.20000000007</v>
      </c>
      <c r="E337" s="13">
        <v>545070.30000000005</v>
      </c>
      <c r="F337" s="13">
        <v>-266049.50000000012</v>
      </c>
      <c r="G337" s="69">
        <v>-237805.40000000008</v>
      </c>
    </row>
    <row r="338" spans="1:7" x14ac:dyDescent="0.25">
      <c r="A338" s="12">
        <v>2020.05</v>
      </c>
      <c r="B338" s="87">
        <v>328120.52</v>
      </c>
      <c r="C338" s="13">
        <v>321580.92</v>
      </c>
      <c r="D338" s="13">
        <v>636339.64</v>
      </c>
      <c r="E338" s="13">
        <v>579407.54</v>
      </c>
      <c r="F338" s="13">
        <v>-308219.12</v>
      </c>
      <c r="G338" s="69">
        <v>-257826.62000000005</v>
      </c>
    </row>
    <row r="339" spans="1:7" x14ac:dyDescent="0.25">
      <c r="A339" s="12">
        <v>2020.06</v>
      </c>
      <c r="B339" s="87">
        <v>402899</v>
      </c>
      <c r="C339" s="13">
        <v>396452.6</v>
      </c>
      <c r="D339" s="13">
        <v>691464.20000000007</v>
      </c>
      <c r="E339" s="13">
        <v>656605.20000000007</v>
      </c>
      <c r="F339" s="13">
        <v>-288565.20000000007</v>
      </c>
      <c r="G339" s="69">
        <v>-260152.60000000009</v>
      </c>
    </row>
    <row r="340" spans="1:7" x14ac:dyDescent="0.25">
      <c r="A340" s="12">
        <v>2020.07</v>
      </c>
      <c r="B340" s="87">
        <v>436206.60000000003</v>
      </c>
      <c r="C340" s="13">
        <v>421964.30000000005</v>
      </c>
      <c r="D340" s="13">
        <v>625296.00000000012</v>
      </c>
      <c r="E340" s="13">
        <v>591730.40000000014</v>
      </c>
      <c r="F340" s="13">
        <v>-189089.40000000008</v>
      </c>
      <c r="G340" s="69">
        <v>-169766.10000000009</v>
      </c>
    </row>
    <row r="341" spans="1:7" x14ac:dyDescent="0.25">
      <c r="A341" s="12">
        <v>2020.08</v>
      </c>
      <c r="B341" s="87">
        <v>432533.2</v>
      </c>
      <c r="C341" s="13">
        <v>421471.4</v>
      </c>
      <c r="D341" s="13">
        <v>578085.19999999984</v>
      </c>
      <c r="E341" s="13">
        <v>522032.59999999986</v>
      </c>
      <c r="F341" s="13">
        <v>-145551.99999999983</v>
      </c>
      <c r="G341" s="69">
        <v>-100561.19999999984</v>
      </c>
    </row>
    <row r="342" spans="1:7" x14ac:dyDescent="0.25">
      <c r="A342" s="12">
        <v>2020.09</v>
      </c>
      <c r="B342" s="87">
        <v>445624.6</v>
      </c>
      <c r="C342" s="13">
        <v>431690.6</v>
      </c>
      <c r="D342" s="13">
        <v>657644.80000000005</v>
      </c>
      <c r="E342" s="13">
        <v>612806.10000000009</v>
      </c>
      <c r="F342" s="13">
        <v>-212020.20000000007</v>
      </c>
      <c r="G342" s="69">
        <v>-181115.50000000012</v>
      </c>
    </row>
    <row r="343" spans="1:7" x14ac:dyDescent="0.25">
      <c r="A343" s="12">
        <v>2020.1</v>
      </c>
      <c r="B343" s="87">
        <v>454326.00000000006</v>
      </c>
      <c r="C343" s="13">
        <v>436961.40000000008</v>
      </c>
      <c r="D343" s="13">
        <v>567022</v>
      </c>
      <c r="E343" s="13">
        <v>535952.70000000007</v>
      </c>
      <c r="F343" s="13">
        <v>-112695.99999999994</v>
      </c>
      <c r="G343" s="69">
        <v>-98991.299999999988</v>
      </c>
    </row>
    <row r="344" spans="1:7" x14ac:dyDescent="0.25">
      <c r="A344" s="12">
        <v>2020.11</v>
      </c>
      <c r="B344" s="87">
        <v>468451.7</v>
      </c>
      <c r="C344" s="13">
        <v>445902</v>
      </c>
      <c r="D344" s="13">
        <v>595481</v>
      </c>
      <c r="E344" s="13">
        <v>527144.5</v>
      </c>
      <c r="F344" s="13">
        <v>-127029.29999999999</v>
      </c>
      <c r="G344" s="69">
        <v>-81242.5</v>
      </c>
    </row>
    <row r="345" spans="1:7" x14ac:dyDescent="0.25">
      <c r="A345" s="12">
        <v>2020.12</v>
      </c>
      <c r="B345" s="87">
        <v>469386.10000000003</v>
      </c>
      <c r="C345" s="13">
        <v>453636.80000000005</v>
      </c>
      <c r="D345" s="13">
        <v>788295.1</v>
      </c>
      <c r="E345" s="13">
        <v>777013.6</v>
      </c>
      <c r="F345" s="13">
        <v>-318908.99999999994</v>
      </c>
      <c r="G345" s="69">
        <v>-323376.79999999993</v>
      </c>
    </row>
    <row r="346" spans="1:7" x14ac:dyDescent="0.25">
      <c r="A346" s="12">
        <v>2021.01</v>
      </c>
      <c r="B346" s="87">
        <v>605760.60000000009</v>
      </c>
      <c r="C346" s="13">
        <v>569372.40000000014</v>
      </c>
      <c r="D346" s="13">
        <v>608790.89999999991</v>
      </c>
      <c r="E346" s="13">
        <v>581686.99999999988</v>
      </c>
      <c r="F346" s="13">
        <v>-3030.2999999998137</v>
      </c>
      <c r="G346" s="69">
        <v>-12314.599999999744</v>
      </c>
    </row>
    <row r="347" spans="1:7" x14ac:dyDescent="0.25">
      <c r="A347" s="12">
        <v>2021.02</v>
      </c>
      <c r="B347" s="87">
        <v>523897.1</v>
      </c>
      <c r="C347" s="13">
        <v>507093.1</v>
      </c>
      <c r="D347" s="13">
        <v>588213.59999999986</v>
      </c>
      <c r="E347" s="13">
        <v>542654.29999999981</v>
      </c>
      <c r="F347" s="13">
        <v>-64316.499999999949</v>
      </c>
      <c r="G347" s="69">
        <v>-35561.199999999837</v>
      </c>
    </row>
    <row r="348" spans="1:7" x14ac:dyDescent="0.25">
      <c r="A348" s="12">
        <v>2021.03</v>
      </c>
      <c r="B348" s="87">
        <v>560576.19999999995</v>
      </c>
      <c r="C348" s="13">
        <v>546758.1</v>
      </c>
      <c r="D348" s="13">
        <v>677636.90000000014</v>
      </c>
      <c r="E348" s="13">
        <v>635041.90000000014</v>
      </c>
      <c r="F348" s="13">
        <v>-117060.70000000006</v>
      </c>
      <c r="G348" s="69">
        <v>-88283.800000000163</v>
      </c>
    </row>
    <row r="349" spans="1:7" x14ac:dyDescent="0.25">
      <c r="A349" s="12">
        <v>2021.04</v>
      </c>
      <c r="B349" s="87">
        <v>610182</v>
      </c>
      <c r="C349" s="13">
        <v>598373.1</v>
      </c>
      <c r="D349" s="13">
        <v>667214.20000000007</v>
      </c>
      <c r="E349" s="13">
        <v>621626.9</v>
      </c>
      <c r="F349" s="13">
        <v>-57032.200000000012</v>
      </c>
      <c r="G349" s="69">
        <v>-23253.800000000047</v>
      </c>
    </row>
    <row r="350" spans="1:7" x14ac:dyDescent="0.25">
      <c r="A350" s="12">
        <v>2021.05</v>
      </c>
      <c r="B350" s="87">
        <v>711304.79999999993</v>
      </c>
      <c r="C350" s="13">
        <v>671564.6</v>
      </c>
      <c r="D350" s="13">
        <v>775923.10000000009</v>
      </c>
      <c r="E350" s="13">
        <v>685591.20000000007</v>
      </c>
      <c r="F350" s="13">
        <v>-64618.300000000061</v>
      </c>
      <c r="G350" s="69">
        <v>-14026.600000000093</v>
      </c>
    </row>
    <row r="351" spans="1:7" x14ac:dyDescent="0.25">
      <c r="A351" s="12">
        <v>2021.06</v>
      </c>
      <c r="B351" s="87" t="e">
        <v>#N/A</v>
      </c>
      <c r="C351" s="13" t="e">
        <v>#N/A</v>
      </c>
      <c r="D351" s="13" t="e">
        <v>#N/A</v>
      </c>
      <c r="E351" s="13" t="e">
        <v>#N/A</v>
      </c>
      <c r="F351" s="13" t="e">
        <v>#N/A</v>
      </c>
      <c r="G351" s="69" t="e">
        <v>#N/A</v>
      </c>
    </row>
    <row r="352" spans="1:7" x14ac:dyDescent="0.25">
      <c r="A352" s="12">
        <v>2021.07</v>
      </c>
      <c r="B352" s="87" t="e">
        <v>#N/A</v>
      </c>
      <c r="C352" s="13" t="e">
        <v>#N/A</v>
      </c>
      <c r="D352" s="13" t="e">
        <v>#N/A</v>
      </c>
      <c r="E352" s="13" t="e">
        <v>#N/A</v>
      </c>
      <c r="F352" s="13" t="e">
        <v>#N/A</v>
      </c>
      <c r="G352" s="69" t="e">
        <v>#N/A</v>
      </c>
    </row>
    <row r="353" spans="1:7" x14ac:dyDescent="0.25">
      <c r="A353" s="12">
        <v>2021.08</v>
      </c>
      <c r="B353" s="87" t="e">
        <v>#N/A</v>
      </c>
      <c r="C353" s="13" t="e">
        <v>#N/A</v>
      </c>
      <c r="D353" s="13" t="e">
        <v>#N/A</v>
      </c>
      <c r="E353" s="13" t="e">
        <v>#N/A</v>
      </c>
      <c r="F353" s="13" t="e">
        <v>#N/A</v>
      </c>
      <c r="G353" s="69" t="e">
        <v>#N/A</v>
      </c>
    </row>
    <row r="354" spans="1:7" x14ac:dyDescent="0.25">
      <c r="A354" s="12">
        <v>2021.09</v>
      </c>
      <c r="B354" s="87" t="e">
        <v>#N/A</v>
      </c>
      <c r="C354" s="13" t="e">
        <v>#N/A</v>
      </c>
      <c r="D354" s="13" t="e">
        <v>#N/A</v>
      </c>
      <c r="E354" s="13" t="e">
        <v>#N/A</v>
      </c>
      <c r="F354" s="13" t="e">
        <v>#N/A</v>
      </c>
      <c r="G354" s="69" t="e">
        <v>#N/A</v>
      </c>
    </row>
    <row r="355" spans="1:7" x14ac:dyDescent="0.25">
      <c r="A355" s="12">
        <v>2021.1</v>
      </c>
      <c r="B355" s="87" t="e">
        <v>#N/A</v>
      </c>
      <c r="C355" s="13" t="e">
        <v>#N/A</v>
      </c>
      <c r="D355" s="13" t="e">
        <v>#N/A</v>
      </c>
      <c r="E355" s="13" t="e">
        <v>#N/A</v>
      </c>
      <c r="F355" s="13" t="e">
        <v>#N/A</v>
      </c>
      <c r="G355" s="69" t="e">
        <v>#N/A</v>
      </c>
    </row>
    <row r="356" spans="1:7" x14ac:dyDescent="0.25">
      <c r="A356" s="12">
        <v>2021.11</v>
      </c>
      <c r="B356" s="87" t="e">
        <v>#N/A</v>
      </c>
      <c r="C356" s="13" t="e">
        <v>#N/A</v>
      </c>
      <c r="D356" s="13" t="e">
        <v>#N/A</v>
      </c>
      <c r="E356" s="13" t="e">
        <v>#N/A</v>
      </c>
      <c r="F356" s="13" t="e">
        <v>#N/A</v>
      </c>
      <c r="G356" s="69" t="e">
        <v>#N/A</v>
      </c>
    </row>
    <row r="357" spans="1:7" x14ac:dyDescent="0.25">
      <c r="A357" s="12">
        <v>2021.12</v>
      </c>
      <c r="B357" s="87" t="e">
        <v>#N/A</v>
      </c>
      <c r="C357" s="13" t="e">
        <v>#N/A</v>
      </c>
      <c r="D357" s="13" t="e">
        <v>#N/A</v>
      </c>
      <c r="E357" s="13" t="e">
        <v>#N/A</v>
      </c>
      <c r="F357" s="13" t="e">
        <v>#N/A</v>
      </c>
      <c r="G357" s="69" t="e">
        <v>#N/A</v>
      </c>
    </row>
    <row r="358" spans="1:7" x14ac:dyDescent="0.25">
      <c r="A358" s="12">
        <v>2022.01</v>
      </c>
      <c r="B358" s="87" t="e">
        <v>#N/A</v>
      </c>
      <c r="C358" s="13" t="e">
        <v>#N/A</v>
      </c>
      <c r="D358" s="13" t="e">
        <v>#N/A</v>
      </c>
      <c r="E358" s="13" t="e">
        <v>#N/A</v>
      </c>
      <c r="F358" s="13" t="e">
        <v>#N/A</v>
      </c>
      <c r="G358" s="69" t="e">
        <v>#N/A</v>
      </c>
    </row>
    <row r="359" spans="1:7" x14ac:dyDescent="0.25">
      <c r="A359" s="12">
        <v>2022.02</v>
      </c>
      <c r="B359" s="87" t="e">
        <v>#N/A</v>
      </c>
      <c r="C359" s="13" t="e">
        <v>#N/A</v>
      </c>
      <c r="D359" s="13" t="e">
        <v>#N/A</v>
      </c>
      <c r="E359" s="13" t="e">
        <v>#N/A</v>
      </c>
      <c r="F359" s="13" t="e">
        <v>#N/A</v>
      </c>
      <c r="G359" s="69" t="e">
        <v>#N/A</v>
      </c>
    </row>
    <row r="360" spans="1:7" x14ac:dyDescent="0.25">
      <c r="A360" s="12">
        <v>2022.03</v>
      </c>
      <c r="B360" s="87" t="e">
        <v>#N/A</v>
      </c>
      <c r="C360" s="13" t="e">
        <v>#N/A</v>
      </c>
      <c r="D360" s="13" t="e">
        <v>#N/A</v>
      </c>
      <c r="E360" s="13" t="e">
        <v>#N/A</v>
      </c>
      <c r="F360" s="13" t="e">
        <v>#N/A</v>
      </c>
      <c r="G360" s="69" t="e">
        <v>#N/A</v>
      </c>
    </row>
    <row r="361" spans="1:7" x14ac:dyDescent="0.25">
      <c r="A361" s="12">
        <v>2022.04</v>
      </c>
      <c r="B361" s="87" t="e">
        <v>#N/A</v>
      </c>
      <c r="C361" s="13" t="e">
        <v>#N/A</v>
      </c>
      <c r="D361" s="13" t="e">
        <v>#N/A</v>
      </c>
      <c r="E361" s="13" t="e">
        <v>#N/A</v>
      </c>
      <c r="F361" s="13" t="e">
        <v>#N/A</v>
      </c>
      <c r="G361" s="69" t="e">
        <v>#N/A</v>
      </c>
    </row>
    <row r="362" spans="1:7" x14ac:dyDescent="0.25">
      <c r="A362" s="12">
        <v>2022.05</v>
      </c>
      <c r="B362" s="87" t="e">
        <v>#N/A</v>
      </c>
      <c r="C362" s="13" t="e">
        <v>#N/A</v>
      </c>
      <c r="D362" s="13" t="e">
        <v>#N/A</v>
      </c>
      <c r="E362" s="13" t="e">
        <v>#N/A</v>
      </c>
      <c r="F362" s="13" t="e">
        <v>#N/A</v>
      </c>
      <c r="G362" s="69" t="e">
        <v>#N/A</v>
      </c>
    </row>
    <row r="363" spans="1:7" x14ac:dyDescent="0.25">
      <c r="A363" s="12">
        <v>2022.06</v>
      </c>
      <c r="B363" s="87" t="e">
        <v>#N/A</v>
      </c>
      <c r="C363" s="13" t="e">
        <v>#N/A</v>
      </c>
      <c r="D363" s="13" t="e">
        <v>#N/A</v>
      </c>
      <c r="E363" s="13" t="e">
        <v>#N/A</v>
      </c>
      <c r="F363" s="13" t="e">
        <v>#N/A</v>
      </c>
      <c r="G363" s="69" t="e">
        <v>#N/A</v>
      </c>
    </row>
    <row r="364" spans="1:7" x14ac:dyDescent="0.25">
      <c r="A364" s="12">
        <v>2022.07</v>
      </c>
      <c r="B364" s="87" t="e">
        <v>#N/A</v>
      </c>
      <c r="C364" s="13" t="e">
        <v>#N/A</v>
      </c>
      <c r="D364" s="13" t="e">
        <v>#N/A</v>
      </c>
      <c r="E364" s="13" t="e">
        <v>#N/A</v>
      </c>
      <c r="F364" s="13" t="e">
        <v>#N/A</v>
      </c>
      <c r="G364" s="69" t="e">
        <v>#N/A</v>
      </c>
    </row>
    <row r="365" spans="1:7" x14ac:dyDescent="0.25">
      <c r="A365" s="12">
        <v>2022.08</v>
      </c>
      <c r="B365" s="87" t="e">
        <v>#N/A</v>
      </c>
      <c r="C365" s="13" t="e">
        <v>#N/A</v>
      </c>
      <c r="D365" s="13" t="e">
        <v>#N/A</v>
      </c>
      <c r="E365" s="13" t="e">
        <v>#N/A</v>
      </c>
      <c r="F365" s="13" t="e">
        <v>#N/A</v>
      </c>
      <c r="G365" s="69" t="e">
        <v>#N/A</v>
      </c>
    </row>
    <row r="366" spans="1:7" x14ac:dyDescent="0.25">
      <c r="A366" s="12">
        <v>2022.09</v>
      </c>
      <c r="B366" s="87" t="e">
        <v>#N/A</v>
      </c>
      <c r="C366" s="13" t="e">
        <v>#N/A</v>
      </c>
      <c r="D366" s="13" t="e">
        <v>#N/A</v>
      </c>
      <c r="E366" s="13" t="e">
        <v>#N/A</v>
      </c>
      <c r="F366" s="13" t="e">
        <v>#N/A</v>
      </c>
      <c r="G366" s="69" t="e">
        <v>#N/A</v>
      </c>
    </row>
    <row r="367" spans="1:7" x14ac:dyDescent="0.25">
      <c r="A367" s="12">
        <v>2022.1</v>
      </c>
      <c r="B367" s="87" t="e">
        <v>#N/A</v>
      </c>
      <c r="C367" s="13" t="e">
        <v>#N/A</v>
      </c>
      <c r="D367" s="13" t="e">
        <v>#N/A</v>
      </c>
      <c r="E367" s="13" t="e">
        <v>#N/A</v>
      </c>
      <c r="F367" s="13" t="e">
        <v>#N/A</v>
      </c>
      <c r="G367" s="69" t="e">
        <v>#N/A</v>
      </c>
    </row>
    <row r="368" spans="1:7" x14ac:dyDescent="0.25">
      <c r="A368" s="12">
        <v>2022.11</v>
      </c>
      <c r="B368" s="87" t="e">
        <v>#N/A</v>
      </c>
      <c r="C368" s="13" t="e">
        <v>#N/A</v>
      </c>
      <c r="D368" s="13" t="e">
        <v>#N/A</v>
      </c>
      <c r="E368" s="13" t="e">
        <v>#N/A</v>
      </c>
      <c r="F368" s="13" t="e">
        <v>#N/A</v>
      </c>
      <c r="G368" s="69" t="e">
        <v>#N/A</v>
      </c>
    </row>
    <row r="369" spans="1:7" x14ac:dyDescent="0.25">
      <c r="A369" s="12">
        <v>2022.12</v>
      </c>
      <c r="B369" s="87" t="e">
        <v>#N/A</v>
      </c>
      <c r="C369" s="13" t="e">
        <v>#N/A</v>
      </c>
      <c r="D369" s="13" t="e">
        <v>#N/A</v>
      </c>
      <c r="E369" s="13" t="e">
        <v>#N/A</v>
      </c>
      <c r="F369" s="13" t="e">
        <v>#N/A</v>
      </c>
      <c r="G369" s="69" t="e">
        <v>#N/A</v>
      </c>
    </row>
    <row r="370" spans="1:7" x14ac:dyDescent="0.25">
      <c r="A370" s="12">
        <v>2023.01</v>
      </c>
      <c r="B370" s="87" t="e">
        <v>#N/A</v>
      </c>
      <c r="C370" s="13" t="e">
        <v>#N/A</v>
      </c>
      <c r="D370" s="13" t="e">
        <v>#N/A</v>
      </c>
      <c r="E370" s="13" t="e">
        <v>#N/A</v>
      </c>
      <c r="F370" s="13" t="e">
        <v>#N/A</v>
      </c>
      <c r="G370" s="69" t="e">
        <v>#N/A</v>
      </c>
    </row>
    <row r="371" spans="1:7" x14ac:dyDescent="0.25">
      <c r="A371" s="12">
        <v>2023.02</v>
      </c>
      <c r="B371" s="87" t="e">
        <v>#N/A</v>
      </c>
      <c r="C371" s="13" t="e">
        <v>#N/A</v>
      </c>
      <c r="D371" s="13" t="e">
        <v>#N/A</v>
      </c>
      <c r="E371" s="13" t="e">
        <v>#N/A</v>
      </c>
      <c r="F371" s="13" t="e">
        <v>#N/A</v>
      </c>
      <c r="G371" s="69" t="e">
        <v>#N/A</v>
      </c>
    </row>
    <row r="372" spans="1:7" x14ac:dyDescent="0.25">
      <c r="A372" s="12">
        <v>2023.03</v>
      </c>
      <c r="B372" s="87" t="e">
        <v>#N/A</v>
      </c>
      <c r="C372" s="13" t="e">
        <v>#N/A</v>
      </c>
      <c r="D372" s="13" t="e">
        <v>#N/A</v>
      </c>
      <c r="E372" s="13" t="e">
        <v>#N/A</v>
      </c>
      <c r="F372" s="13" t="e">
        <v>#N/A</v>
      </c>
      <c r="G372" s="69" t="e">
        <v>#N/A</v>
      </c>
    </row>
    <row r="373" spans="1:7" x14ac:dyDescent="0.25">
      <c r="A373" s="12">
        <v>2023.04</v>
      </c>
      <c r="B373" s="87" t="e">
        <v>#N/A</v>
      </c>
      <c r="C373" s="13" t="e">
        <v>#N/A</v>
      </c>
      <c r="D373" s="13" t="e">
        <v>#N/A</v>
      </c>
      <c r="E373" s="13" t="e">
        <v>#N/A</v>
      </c>
      <c r="F373" s="13" t="e">
        <v>#N/A</v>
      </c>
      <c r="G373" s="69" t="e">
        <v>#N/A</v>
      </c>
    </row>
    <row r="374" spans="1:7" x14ac:dyDescent="0.25">
      <c r="A374" s="12">
        <v>2023.05</v>
      </c>
      <c r="B374" s="87" t="e">
        <v>#N/A</v>
      </c>
      <c r="C374" s="13" t="e">
        <v>#N/A</v>
      </c>
      <c r="D374" s="13" t="e">
        <v>#N/A</v>
      </c>
      <c r="E374" s="13" t="e">
        <v>#N/A</v>
      </c>
      <c r="F374" s="13" t="e">
        <v>#N/A</v>
      </c>
      <c r="G374" s="69" t="e">
        <v>#N/A</v>
      </c>
    </row>
    <row r="375" spans="1:7" x14ac:dyDescent="0.25">
      <c r="A375" s="12">
        <v>2023.06</v>
      </c>
      <c r="B375" s="87" t="e">
        <v>#N/A</v>
      </c>
      <c r="C375" s="13" t="e">
        <v>#N/A</v>
      </c>
      <c r="D375" s="13" t="e">
        <v>#N/A</v>
      </c>
      <c r="E375" s="13" t="e">
        <v>#N/A</v>
      </c>
      <c r="F375" s="13" t="e">
        <v>#N/A</v>
      </c>
      <c r="G375" s="69" t="e">
        <v>#N/A</v>
      </c>
    </row>
    <row r="376" spans="1:7" x14ac:dyDescent="0.25">
      <c r="A376" s="12">
        <v>2023.07</v>
      </c>
      <c r="B376" s="87" t="e">
        <v>#N/A</v>
      </c>
      <c r="C376" s="13" t="e">
        <v>#N/A</v>
      </c>
      <c r="D376" s="13" t="e">
        <v>#N/A</v>
      </c>
      <c r="E376" s="13" t="e">
        <v>#N/A</v>
      </c>
      <c r="F376" s="13" t="e">
        <v>#N/A</v>
      </c>
      <c r="G376" s="69" t="e">
        <v>#N/A</v>
      </c>
    </row>
    <row r="377" spans="1:7" x14ac:dyDescent="0.25">
      <c r="A377" s="12">
        <v>2023.08</v>
      </c>
      <c r="B377" s="87" t="e">
        <v>#N/A</v>
      </c>
      <c r="C377" s="13" t="e">
        <v>#N/A</v>
      </c>
      <c r="D377" s="13" t="e">
        <v>#N/A</v>
      </c>
      <c r="E377" s="13" t="e">
        <v>#N/A</v>
      </c>
      <c r="F377" s="13" t="e">
        <v>#N/A</v>
      </c>
      <c r="G377" s="69" t="e">
        <v>#N/A</v>
      </c>
    </row>
    <row r="378" spans="1:7" x14ac:dyDescent="0.25">
      <c r="A378" s="12">
        <v>2023.09</v>
      </c>
      <c r="B378" s="87" t="e">
        <v>#N/A</v>
      </c>
      <c r="C378" s="13" t="e">
        <v>#N/A</v>
      </c>
      <c r="D378" s="13" t="e">
        <v>#N/A</v>
      </c>
      <c r="E378" s="13" t="e">
        <v>#N/A</v>
      </c>
      <c r="F378" s="13" t="e">
        <v>#N/A</v>
      </c>
      <c r="G378" s="69" t="e">
        <v>#N/A</v>
      </c>
    </row>
    <row r="379" spans="1:7" x14ac:dyDescent="0.25">
      <c r="A379" s="12">
        <v>2023.1</v>
      </c>
      <c r="B379" s="87" t="e">
        <v>#N/A</v>
      </c>
      <c r="C379" s="13" t="e">
        <v>#N/A</v>
      </c>
      <c r="D379" s="13" t="e">
        <v>#N/A</v>
      </c>
      <c r="E379" s="13" t="e">
        <v>#N/A</v>
      </c>
      <c r="F379" s="13" t="e">
        <v>#N/A</v>
      </c>
      <c r="G379" s="69" t="e">
        <v>#N/A</v>
      </c>
    </row>
    <row r="380" spans="1:7" x14ac:dyDescent="0.25">
      <c r="A380" s="12">
        <v>2023.11</v>
      </c>
      <c r="B380" s="87" t="e">
        <v>#N/A</v>
      </c>
      <c r="C380" s="13" t="e">
        <v>#N/A</v>
      </c>
      <c r="D380" s="13" t="e">
        <v>#N/A</v>
      </c>
      <c r="E380" s="13" t="e">
        <v>#N/A</v>
      </c>
      <c r="F380" s="13" t="e">
        <v>#N/A</v>
      </c>
      <c r="G380" s="69" t="e">
        <v>#N/A</v>
      </c>
    </row>
    <row r="381" spans="1:7" x14ac:dyDescent="0.25">
      <c r="A381" s="12">
        <v>2023.12</v>
      </c>
      <c r="B381" s="87" t="e">
        <v>#N/A</v>
      </c>
      <c r="C381" s="13" t="e">
        <v>#N/A</v>
      </c>
      <c r="D381" s="13" t="e">
        <v>#N/A</v>
      </c>
      <c r="E381" s="13" t="e">
        <v>#N/A</v>
      </c>
      <c r="F381" s="13" t="e">
        <v>#N/A</v>
      </c>
      <c r="G381" s="69" t="e">
        <v>#N/A</v>
      </c>
    </row>
    <row r="382" spans="1:7" x14ac:dyDescent="0.25">
      <c r="A382" s="12">
        <v>2024.01</v>
      </c>
      <c r="B382" s="87" t="e">
        <v>#N/A</v>
      </c>
      <c r="C382" s="13" t="e">
        <v>#N/A</v>
      </c>
      <c r="D382" s="13" t="e">
        <v>#N/A</v>
      </c>
      <c r="E382" s="13" t="e">
        <v>#N/A</v>
      </c>
      <c r="F382" s="13" t="e">
        <v>#N/A</v>
      </c>
      <c r="G382" s="69" t="e">
        <v>#N/A</v>
      </c>
    </row>
    <row r="383" spans="1:7" x14ac:dyDescent="0.25">
      <c r="A383" s="12">
        <v>2024.02</v>
      </c>
      <c r="B383" s="87" t="e">
        <v>#N/A</v>
      </c>
      <c r="C383" s="13" t="e">
        <v>#N/A</v>
      </c>
      <c r="D383" s="13" t="e">
        <v>#N/A</v>
      </c>
      <c r="E383" s="13" t="e">
        <v>#N/A</v>
      </c>
      <c r="F383" s="13" t="e">
        <v>#N/A</v>
      </c>
      <c r="G383" s="69" t="e">
        <v>#N/A</v>
      </c>
    </row>
    <row r="384" spans="1:7" x14ac:dyDescent="0.25">
      <c r="A384" s="12">
        <v>2024.03</v>
      </c>
      <c r="B384" s="87" t="e">
        <v>#N/A</v>
      </c>
      <c r="C384" s="13" t="e">
        <v>#N/A</v>
      </c>
      <c r="D384" s="13" t="e">
        <v>#N/A</v>
      </c>
      <c r="E384" s="13" t="e">
        <v>#N/A</v>
      </c>
      <c r="F384" s="13" t="e">
        <v>#N/A</v>
      </c>
      <c r="G384" s="69" t="e">
        <v>#N/A</v>
      </c>
    </row>
    <row r="385" spans="1:7" x14ac:dyDescent="0.25">
      <c r="A385" s="12">
        <v>2024.04</v>
      </c>
      <c r="B385" s="87" t="e">
        <v>#N/A</v>
      </c>
      <c r="C385" s="13" t="e">
        <v>#N/A</v>
      </c>
      <c r="D385" s="13" t="e">
        <v>#N/A</v>
      </c>
      <c r="E385" s="13" t="e">
        <v>#N/A</v>
      </c>
      <c r="F385" s="13" t="e">
        <v>#N/A</v>
      </c>
      <c r="G385" s="69" t="e">
        <v>#N/A</v>
      </c>
    </row>
    <row r="386" spans="1:7" x14ac:dyDescent="0.25">
      <c r="A386" s="12">
        <v>2024.05</v>
      </c>
      <c r="B386" s="87" t="e">
        <v>#N/A</v>
      </c>
      <c r="C386" s="13" t="e">
        <v>#N/A</v>
      </c>
      <c r="D386" s="13" t="e">
        <v>#N/A</v>
      </c>
      <c r="E386" s="13" t="e">
        <v>#N/A</v>
      </c>
      <c r="F386" s="13" t="e">
        <v>#N/A</v>
      </c>
      <c r="G386" s="69" t="e">
        <v>#N/A</v>
      </c>
    </row>
    <row r="387" spans="1:7" x14ac:dyDescent="0.25">
      <c r="A387" s="12">
        <v>2024.06</v>
      </c>
      <c r="B387" s="87" t="e">
        <v>#N/A</v>
      </c>
      <c r="C387" s="13" t="e">
        <v>#N/A</v>
      </c>
      <c r="D387" s="13" t="e">
        <v>#N/A</v>
      </c>
      <c r="E387" s="13" t="e">
        <v>#N/A</v>
      </c>
      <c r="F387" s="13" t="e">
        <v>#N/A</v>
      </c>
      <c r="G387" s="69" t="e">
        <v>#N/A</v>
      </c>
    </row>
    <row r="388" spans="1:7" x14ac:dyDescent="0.25">
      <c r="A388" s="12">
        <v>2024.07</v>
      </c>
      <c r="B388" s="87" t="e">
        <v>#N/A</v>
      </c>
      <c r="C388" s="13" t="e">
        <v>#N/A</v>
      </c>
      <c r="D388" s="13" t="e">
        <v>#N/A</v>
      </c>
      <c r="E388" s="13" t="e">
        <v>#N/A</v>
      </c>
      <c r="F388" s="13" t="e">
        <v>#N/A</v>
      </c>
      <c r="G388" s="69" t="e">
        <v>#N/A</v>
      </c>
    </row>
    <row r="389" spans="1:7" x14ac:dyDescent="0.25">
      <c r="A389" s="12">
        <v>2024.08</v>
      </c>
      <c r="B389" s="87" t="e">
        <v>#N/A</v>
      </c>
      <c r="C389" s="13" t="e">
        <v>#N/A</v>
      </c>
      <c r="D389" s="13" t="e">
        <v>#N/A</v>
      </c>
      <c r="E389" s="13" t="e">
        <v>#N/A</v>
      </c>
      <c r="F389" s="13" t="e">
        <v>#N/A</v>
      </c>
      <c r="G389" s="69" t="e">
        <v>#N/A</v>
      </c>
    </row>
    <row r="390" spans="1:7" x14ac:dyDescent="0.25">
      <c r="A390" s="12">
        <v>2024.09</v>
      </c>
      <c r="B390" s="87" t="e">
        <v>#N/A</v>
      </c>
      <c r="C390" s="13" t="e">
        <v>#N/A</v>
      </c>
      <c r="D390" s="13" t="e">
        <v>#N/A</v>
      </c>
      <c r="E390" s="13" t="e">
        <v>#N/A</v>
      </c>
      <c r="F390" s="13" t="e">
        <v>#N/A</v>
      </c>
      <c r="G390" s="69" t="e">
        <v>#N/A</v>
      </c>
    </row>
    <row r="391" spans="1:7" x14ac:dyDescent="0.25">
      <c r="A391" s="12">
        <v>2024.1</v>
      </c>
      <c r="B391" s="87" t="e">
        <v>#N/A</v>
      </c>
      <c r="C391" s="13" t="e">
        <v>#N/A</v>
      </c>
      <c r="D391" s="13" t="e">
        <v>#N/A</v>
      </c>
      <c r="E391" s="13" t="e">
        <v>#N/A</v>
      </c>
      <c r="F391" s="13" t="e">
        <v>#N/A</v>
      </c>
      <c r="G391" s="69" t="e">
        <v>#N/A</v>
      </c>
    </row>
    <row r="392" spans="1:7" x14ac:dyDescent="0.25">
      <c r="A392" s="12">
        <v>2024.11</v>
      </c>
      <c r="B392" s="87" t="e">
        <v>#N/A</v>
      </c>
      <c r="C392" s="13" t="e">
        <v>#N/A</v>
      </c>
      <c r="D392" s="13" t="e">
        <v>#N/A</v>
      </c>
      <c r="E392" s="13" t="e">
        <v>#N/A</v>
      </c>
      <c r="F392" s="13" t="e">
        <v>#N/A</v>
      </c>
      <c r="G392" s="69" t="e">
        <v>#N/A</v>
      </c>
    </row>
    <row r="393" spans="1:7" x14ac:dyDescent="0.25">
      <c r="A393" s="12">
        <v>2024.12</v>
      </c>
      <c r="B393" s="87" t="e">
        <v>#N/A</v>
      </c>
      <c r="C393" s="13" t="e">
        <v>#N/A</v>
      </c>
      <c r="D393" s="13" t="e">
        <v>#N/A</v>
      </c>
      <c r="E393" s="13" t="e">
        <v>#N/A</v>
      </c>
      <c r="F393" s="13" t="e">
        <v>#N/A</v>
      </c>
      <c r="G393" s="69" t="e">
        <v>#N/A</v>
      </c>
    </row>
    <row r="394" spans="1:7" x14ac:dyDescent="0.25">
      <c r="A394" s="12">
        <v>2025.01</v>
      </c>
      <c r="B394" s="87" t="e">
        <v>#N/A</v>
      </c>
      <c r="C394" s="13" t="e">
        <v>#N/A</v>
      </c>
      <c r="D394" s="13" t="e">
        <v>#N/A</v>
      </c>
      <c r="E394" s="13" t="e">
        <v>#N/A</v>
      </c>
      <c r="F394" s="13" t="e">
        <v>#N/A</v>
      </c>
      <c r="G394" s="69" t="e">
        <v>#N/A</v>
      </c>
    </row>
    <row r="395" spans="1:7" x14ac:dyDescent="0.25">
      <c r="A395" s="12">
        <v>2025.02</v>
      </c>
      <c r="B395" s="87" t="e">
        <v>#N/A</v>
      </c>
      <c r="C395" s="13" t="e">
        <v>#N/A</v>
      </c>
      <c r="D395" s="13" t="e">
        <v>#N/A</v>
      </c>
      <c r="E395" s="13" t="e">
        <v>#N/A</v>
      </c>
      <c r="F395" s="13" t="e">
        <v>#N/A</v>
      </c>
      <c r="G395" s="69" t="e">
        <v>#N/A</v>
      </c>
    </row>
    <row r="396" spans="1:7" x14ac:dyDescent="0.25">
      <c r="A396" s="12">
        <v>2025.03</v>
      </c>
      <c r="B396" s="87" t="e">
        <v>#N/A</v>
      </c>
      <c r="C396" s="13" t="e">
        <v>#N/A</v>
      </c>
      <c r="D396" s="13" t="e">
        <v>#N/A</v>
      </c>
      <c r="E396" s="13" t="e">
        <v>#N/A</v>
      </c>
      <c r="F396" s="13" t="e">
        <v>#N/A</v>
      </c>
      <c r="G396" s="69" t="e">
        <v>#N/A</v>
      </c>
    </row>
    <row r="397" spans="1:7" x14ac:dyDescent="0.25">
      <c r="A397" s="12">
        <v>2025.04</v>
      </c>
      <c r="B397" s="87" t="e">
        <v>#N/A</v>
      </c>
      <c r="C397" s="13" t="e">
        <v>#N/A</v>
      </c>
      <c r="D397" s="13" t="e">
        <v>#N/A</v>
      </c>
      <c r="E397" s="13" t="e">
        <v>#N/A</v>
      </c>
      <c r="F397" s="13" t="e">
        <v>#N/A</v>
      </c>
      <c r="G397" s="69" t="e">
        <v>#N/A</v>
      </c>
    </row>
    <row r="398" spans="1:7" x14ac:dyDescent="0.25">
      <c r="A398" s="12">
        <v>2025.05</v>
      </c>
      <c r="B398" s="87" t="e">
        <v>#N/A</v>
      </c>
      <c r="C398" s="13" t="e">
        <v>#N/A</v>
      </c>
      <c r="D398" s="13" t="e">
        <v>#N/A</v>
      </c>
      <c r="E398" s="13" t="e">
        <v>#N/A</v>
      </c>
      <c r="F398" s="13" t="e">
        <v>#N/A</v>
      </c>
      <c r="G398" s="69" t="e">
        <v>#N/A</v>
      </c>
    </row>
    <row r="399" spans="1:7" x14ac:dyDescent="0.25">
      <c r="A399" s="12">
        <v>2025.06</v>
      </c>
      <c r="B399" s="87" t="e">
        <v>#N/A</v>
      </c>
      <c r="C399" s="13" t="e">
        <v>#N/A</v>
      </c>
      <c r="D399" s="13" t="e">
        <v>#N/A</v>
      </c>
      <c r="E399" s="13" t="e">
        <v>#N/A</v>
      </c>
      <c r="F399" s="13" t="e">
        <v>#N/A</v>
      </c>
      <c r="G399" s="69" t="e">
        <v>#N/A</v>
      </c>
    </row>
    <row r="400" spans="1:7" x14ac:dyDescent="0.25">
      <c r="A400" s="12">
        <v>2025.07</v>
      </c>
      <c r="B400" s="87" t="e">
        <v>#N/A</v>
      </c>
      <c r="C400" s="13" t="e">
        <v>#N/A</v>
      </c>
      <c r="D400" s="13" t="e">
        <v>#N/A</v>
      </c>
      <c r="E400" s="13" t="e">
        <v>#N/A</v>
      </c>
      <c r="F400" s="13" t="e">
        <v>#N/A</v>
      </c>
      <c r="G400" s="69" t="e">
        <v>#N/A</v>
      </c>
    </row>
    <row r="401" spans="1:7" x14ac:dyDescent="0.25">
      <c r="A401" s="12">
        <v>2025.08</v>
      </c>
      <c r="B401" s="87" t="e">
        <v>#N/A</v>
      </c>
      <c r="C401" s="13" t="e">
        <v>#N/A</v>
      </c>
      <c r="D401" s="13" t="e">
        <v>#N/A</v>
      </c>
      <c r="E401" s="13" t="e">
        <v>#N/A</v>
      </c>
      <c r="F401" s="13" t="e">
        <v>#N/A</v>
      </c>
      <c r="G401" s="69" t="e">
        <v>#N/A</v>
      </c>
    </row>
    <row r="402" spans="1:7" x14ac:dyDescent="0.25">
      <c r="A402" s="12">
        <v>2025.09</v>
      </c>
      <c r="B402" s="87" t="e">
        <v>#N/A</v>
      </c>
      <c r="C402" s="13" t="e">
        <v>#N/A</v>
      </c>
      <c r="D402" s="13" t="e">
        <v>#N/A</v>
      </c>
      <c r="E402" s="13" t="e">
        <v>#N/A</v>
      </c>
      <c r="F402" s="13" t="e">
        <v>#N/A</v>
      </c>
      <c r="G402" s="69" t="e">
        <v>#N/A</v>
      </c>
    </row>
    <row r="403" spans="1:7" x14ac:dyDescent="0.25">
      <c r="A403" s="12">
        <v>2025.1</v>
      </c>
      <c r="B403" s="87" t="e">
        <v>#N/A</v>
      </c>
      <c r="C403" s="13" t="e">
        <v>#N/A</v>
      </c>
      <c r="D403" s="13" t="e">
        <v>#N/A</v>
      </c>
      <c r="E403" s="13" t="e">
        <v>#N/A</v>
      </c>
      <c r="F403" s="13" t="e">
        <v>#N/A</v>
      </c>
      <c r="G403" s="69" t="e">
        <v>#N/A</v>
      </c>
    </row>
    <row r="404" spans="1:7" x14ac:dyDescent="0.25">
      <c r="A404" s="12">
        <v>2025.11</v>
      </c>
      <c r="B404" s="87" t="e">
        <v>#N/A</v>
      </c>
      <c r="C404" s="13" t="e">
        <v>#N/A</v>
      </c>
      <c r="D404" s="13" t="e">
        <v>#N/A</v>
      </c>
      <c r="E404" s="13" t="e">
        <v>#N/A</v>
      </c>
      <c r="F404" s="13" t="e">
        <v>#N/A</v>
      </c>
      <c r="G404" s="69" t="e">
        <v>#N/A</v>
      </c>
    </row>
    <row r="405" spans="1:7" x14ac:dyDescent="0.25">
      <c r="A405" s="12">
        <v>2025.12</v>
      </c>
      <c r="B405" s="87" t="e">
        <v>#N/A</v>
      </c>
      <c r="C405" s="13" t="e">
        <v>#N/A</v>
      </c>
      <c r="D405" s="13" t="e">
        <v>#N/A</v>
      </c>
      <c r="E405" s="13" t="e">
        <v>#N/A</v>
      </c>
      <c r="F405" s="13" t="e">
        <v>#N/A</v>
      </c>
      <c r="G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5"/>
  <sheetViews>
    <sheetView zoomScaleNormal="100" workbookViewId="0">
      <pane xSplit="1" ySplit="9" topLeftCell="B340" activePane="bottomRight" state="frozen"/>
      <selection pane="topRight" activeCell="B1" sqref="B1"/>
      <selection pane="bottomLeft" activeCell="A10" sqref="A10"/>
      <selection pane="bottomRight" activeCell="H350" sqref="H350"/>
    </sheetView>
  </sheetViews>
  <sheetFormatPr baseColWidth="10" defaultColWidth="11.5703125" defaultRowHeight="15" x14ac:dyDescent="0.25"/>
  <cols>
    <col min="1" max="1" width="15.140625" style="47" customWidth="1"/>
    <col min="2" max="8" width="16.7109375" style="47" customWidth="1"/>
    <col min="9" max="9" width="16.7109375" style="49" customWidth="1"/>
    <col min="10" max="16384" width="11.5703125" style="47"/>
  </cols>
  <sheetData>
    <row r="1" spans="1:9" ht="3" customHeight="1" x14ac:dyDescent="0.25">
      <c r="A1" s="1"/>
      <c r="B1" s="27"/>
      <c r="C1" s="15"/>
      <c r="D1" s="2"/>
      <c r="E1" s="2"/>
      <c r="F1" s="2"/>
      <c r="G1" s="15"/>
      <c r="H1" s="2"/>
      <c r="I1" s="65"/>
    </row>
    <row r="2" spans="1:9" ht="41.25" customHeight="1" x14ac:dyDescent="0.25">
      <c r="A2" s="4" t="s">
        <v>43</v>
      </c>
      <c r="B2" s="5" t="s">
        <v>221</v>
      </c>
      <c r="C2" s="25"/>
      <c r="D2" s="23"/>
      <c r="E2" s="22"/>
      <c r="F2" s="22"/>
      <c r="G2" s="5"/>
      <c r="H2" s="22"/>
      <c r="I2" s="58"/>
    </row>
    <row r="3" spans="1:9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59"/>
    </row>
    <row r="4" spans="1:9" ht="3" customHeight="1" x14ac:dyDescent="0.25">
      <c r="A4" s="1"/>
      <c r="B4" s="28"/>
      <c r="C4" s="24"/>
      <c r="D4" s="2"/>
      <c r="E4" s="2"/>
      <c r="F4" s="2"/>
      <c r="G4" s="24"/>
      <c r="H4" s="2"/>
      <c r="I4" s="57"/>
    </row>
    <row r="5" spans="1:9" ht="45" customHeight="1" x14ac:dyDescent="0.25">
      <c r="A5" s="6" t="s">
        <v>44</v>
      </c>
      <c r="B5" s="75" t="s">
        <v>169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7" t="s">
        <v>8</v>
      </c>
    </row>
    <row r="6" spans="1:9" ht="3" customHeight="1" x14ac:dyDescent="0.25">
      <c r="A6" s="1"/>
      <c r="B6" s="3"/>
      <c r="C6" s="2"/>
      <c r="D6" s="2"/>
      <c r="E6" s="2"/>
      <c r="F6" s="2"/>
      <c r="G6" s="2"/>
      <c r="H6" s="2"/>
      <c r="I6" s="57"/>
    </row>
    <row r="7" spans="1:9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60" t="s">
        <v>56</v>
      </c>
    </row>
    <row r="8" spans="1:9" ht="13.5" customHeight="1" x14ac:dyDescent="0.25">
      <c r="A8" s="9" t="s">
        <v>46</v>
      </c>
      <c r="B8" s="16" t="s">
        <v>170</v>
      </c>
      <c r="C8" s="16" t="s">
        <v>171</v>
      </c>
      <c r="D8" s="16" t="s">
        <v>172</v>
      </c>
      <c r="E8" s="16" t="s">
        <v>173</v>
      </c>
      <c r="F8" s="16" t="s">
        <v>174</v>
      </c>
      <c r="G8" s="16" t="s">
        <v>175</v>
      </c>
      <c r="H8" s="16" t="s">
        <v>176</v>
      </c>
      <c r="I8" s="61" t="s">
        <v>177</v>
      </c>
    </row>
    <row r="9" spans="1:9" ht="13.5" customHeight="1" thickBot="1" x14ac:dyDescent="0.3">
      <c r="A9" s="10"/>
      <c r="B9" s="11" t="s">
        <v>316</v>
      </c>
      <c r="C9" s="11"/>
      <c r="D9" s="11"/>
      <c r="E9" s="11"/>
      <c r="F9" s="11"/>
      <c r="G9" s="11"/>
      <c r="H9" s="11"/>
      <c r="I9" s="62"/>
    </row>
    <row r="10" spans="1:9" x14ac:dyDescent="0.25">
      <c r="A10" s="12">
        <v>1993.01</v>
      </c>
      <c r="B10" s="70">
        <f>SUM(C10:I10)</f>
        <v>403.7</v>
      </c>
      <c r="C10" s="56">
        <v>273.7</v>
      </c>
      <c r="D10" s="56">
        <v>0</v>
      </c>
      <c r="E10" s="56">
        <v>0</v>
      </c>
      <c r="F10" s="56">
        <v>130</v>
      </c>
      <c r="G10" s="56">
        <v>0</v>
      </c>
      <c r="H10" s="56">
        <v>0</v>
      </c>
      <c r="I10" s="63">
        <v>0</v>
      </c>
    </row>
    <row r="11" spans="1:9" x14ac:dyDescent="0.25">
      <c r="A11" s="12">
        <v>1993.02</v>
      </c>
      <c r="B11" s="54">
        <f>SUM(C11:I11)</f>
        <v>380.7</v>
      </c>
      <c r="C11" s="81">
        <v>273.39999999999998</v>
      </c>
      <c r="D11" s="79">
        <v>0</v>
      </c>
      <c r="E11" s="79">
        <v>0</v>
      </c>
      <c r="F11" s="79">
        <v>107.3</v>
      </c>
      <c r="G11" s="79">
        <v>0</v>
      </c>
      <c r="H11" s="79">
        <v>0</v>
      </c>
      <c r="I11" s="69">
        <v>0</v>
      </c>
    </row>
    <row r="12" spans="1:9" x14ac:dyDescent="0.25">
      <c r="A12" s="12">
        <v>1993.03</v>
      </c>
      <c r="B12" s="54">
        <f t="shared" ref="B12:B75" si="0">SUM(C12:I12)</f>
        <v>369.7</v>
      </c>
      <c r="C12" s="81">
        <v>272.7</v>
      </c>
      <c r="D12" s="79">
        <v>0</v>
      </c>
      <c r="E12" s="79">
        <v>0</v>
      </c>
      <c r="F12" s="79">
        <v>97</v>
      </c>
      <c r="G12" s="79">
        <v>0</v>
      </c>
      <c r="H12" s="79">
        <v>0</v>
      </c>
      <c r="I12" s="69">
        <v>0</v>
      </c>
    </row>
    <row r="13" spans="1:9" x14ac:dyDescent="0.25">
      <c r="A13" s="12">
        <v>1993.04</v>
      </c>
      <c r="B13" s="54">
        <f t="shared" si="0"/>
        <v>356.09999999999997</v>
      </c>
      <c r="C13" s="81">
        <v>256.89999999999998</v>
      </c>
      <c r="D13" s="79">
        <v>0</v>
      </c>
      <c r="E13" s="79">
        <v>0</v>
      </c>
      <c r="F13" s="79">
        <v>99.2</v>
      </c>
      <c r="G13" s="79">
        <v>0</v>
      </c>
      <c r="H13" s="79">
        <v>0</v>
      </c>
      <c r="I13" s="69">
        <v>0</v>
      </c>
    </row>
    <row r="14" spans="1:9" x14ac:dyDescent="0.25">
      <c r="A14" s="12">
        <v>1993.05</v>
      </c>
      <c r="B14" s="54">
        <f t="shared" si="0"/>
        <v>405.5</v>
      </c>
      <c r="C14" s="81">
        <v>308.8</v>
      </c>
      <c r="D14" s="79">
        <v>0</v>
      </c>
      <c r="E14" s="79">
        <v>0</v>
      </c>
      <c r="F14" s="79">
        <v>96.7</v>
      </c>
      <c r="G14" s="79">
        <v>0</v>
      </c>
      <c r="H14" s="79">
        <v>0</v>
      </c>
      <c r="I14" s="69">
        <v>0</v>
      </c>
    </row>
    <row r="15" spans="1:9" x14ac:dyDescent="0.25">
      <c r="A15" s="12">
        <v>1993.06</v>
      </c>
      <c r="B15" s="54">
        <f t="shared" si="0"/>
        <v>467.4</v>
      </c>
      <c r="C15" s="81">
        <v>371.8</v>
      </c>
      <c r="D15" s="79">
        <v>0</v>
      </c>
      <c r="E15" s="79">
        <v>0</v>
      </c>
      <c r="F15" s="79">
        <v>95.6</v>
      </c>
      <c r="G15" s="79">
        <v>0</v>
      </c>
      <c r="H15" s="79">
        <v>0</v>
      </c>
      <c r="I15" s="69">
        <v>0</v>
      </c>
    </row>
    <row r="16" spans="1:9" x14ac:dyDescent="0.25">
      <c r="A16" s="12">
        <v>1993.07</v>
      </c>
      <c r="B16" s="54">
        <f t="shared" si="0"/>
        <v>483</v>
      </c>
      <c r="C16" s="81">
        <v>346.9</v>
      </c>
      <c r="D16" s="79">
        <v>0</v>
      </c>
      <c r="E16" s="79">
        <v>0</v>
      </c>
      <c r="F16" s="79">
        <v>136.1</v>
      </c>
      <c r="G16" s="79">
        <v>0</v>
      </c>
      <c r="H16" s="79">
        <v>0</v>
      </c>
      <c r="I16" s="69">
        <v>0</v>
      </c>
    </row>
    <row r="17" spans="1:9" x14ac:dyDescent="0.25">
      <c r="A17" s="12">
        <v>1993.08</v>
      </c>
      <c r="B17" s="54">
        <f t="shared" si="0"/>
        <v>413.3</v>
      </c>
      <c r="C17" s="81">
        <v>316.60000000000002</v>
      </c>
      <c r="D17" s="79">
        <v>0</v>
      </c>
      <c r="E17" s="79">
        <v>0</v>
      </c>
      <c r="F17" s="79">
        <v>96.7</v>
      </c>
      <c r="G17" s="79">
        <v>0</v>
      </c>
      <c r="H17" s="79">
        <v>0</v>
      </c>
      <c r="I17" s="69">
        <v>0</v>
      </c>
    </row>
    <row r="18" spans="1:9" x14ac:dyDescent="0.25">
      <c r="A18" s="12">
        <v>1993.09</v>
      </c>
      <c r="B18" s="54">
        <f t="shared" si="0"/>
        <v>632.9</v>
      </c>
      <c r="C18" s="81">
        <v>536.5</v>
      </c>
      <c r="D18" s="79">
        <v>0</v>
      </c>
      <c r="E18" s="79">
        <v>0</v>
      </c>
      <c r="F18" s="79">
        <v>96.4</v>
      </c>
      <c r="G18" s="79">
        <v>0</v>
      </c>
      <c r="H18" s="79">
        <v>0</v>
      </c>
      <c r="I18" s="69">
        <v>0</v>
      </c>
    </row>
    <row r="19" spans="1:9" x14ac:dyDescent="0.25">
      <c r="A19" s="12">
        <v>1993.1</v>
      </c>
      <c r="B19" s="54">
        <f t="shared" si="0"/>
        <v>412.3</v>
      </c>
      <c r="C19" s="81">
        <v>314.3</v>
      </c>
      <c r="D19" s="79">
        <v>0</v>
      </c>
      <c r="E19" s="79">
        <v>0</v>
      </c>
      <c r="F19" s="79">
        <v>98</v>
      </c>
      <c r="G19" s="79">
        <v>0</v>
      </c>
      <c r="H19" s="79">
        <v>0</v>
      </c>
      <c r="I19" s="69">
        <v>0</v>
      </c>
    </row>
    <row r="20" spans="1:9" x14ac:dyDescent="0.25">
      <c r="A20" s="12">
        <v>1993.11</v>
      </c>
      <c r="B20" s="54">
        <f t="shared" si="0"/>
        <v>386.6</v>
      </c>
      <c r="C20" s="81">
        <v>288.3</v>
      </c>
      <c r="D20" s="79">
        <v>0</v>
      </c>
      <c r="E20" s="79">
        <v>0</v>
      </c>
      <c r="F20" s="79">
        <v>98.3</v>
      </c>
      <c r="G20" s="79">
        <v>0</v>
      </c>
      <c r="H20" s="79">
        <v>0</v>
      </c>
      <c r="I20" s="69">
        <v>0</v>
      </c>
    </row>
    <row r="21" spans="1:9" x14ac:dyDescent="0.25">
      <c r="A21" s="12">
        <v>1993.12</v>
      </c>
      <c r="B21" s="54">
        <f t="shared" si="0"/>
        <v>823.40000000000009</v>
      </c>
      <c r="C21" s="81">
        <v>724.2</v>
      </c>
      <c r="D21" s="79">
        <v>0</v>
      </c>
      <c r="E21" s="79">
        <v>0</v>
      </c>
      <c r="F21" s="79">
        <v>99.2</v>
      </c>
      <c r="G21" s="79">
        <v>0</v>
      </c>
      <c r="H21" s="79">
        <v>0</v>
      </c>
      <c r="I21" s="69">
        <v>0</v>
      </c>
    </row>
    <row r="22" spans="1:9" x14ac:dyDescent="0.25">
      <c r="A22" s="12">
        <v>1994.01</v>
      </c>
      <c r="B22" s="54">
        <f t="shared" si="0"/>
        <v>576.70000000000005</v>
      </c>
      <c r="C22" s="81">
        <v>433.6</v>
      </c>
      <c r="D22" s="79">
        <v>0</v>
      </c>
      <c r="E22" s="79">
        <v>0</v>
      </c>
      <c r="F22" s="79">
        <v>143.1</v>
      </c>
      <c r="G22" s="79">
        <v>0</v>
      </c>
      <c r="H22" s="79">
        <v>0</v>
      </c>
      <c r="I22" s="69">
        <v>0</v>
      </c>
    </row>
    <row r="23" spans="1:9" x14ac:dyDescent="0.25">
      <c r="A23" s="12">
        <v>1994.02</v>
      </c>
      <c r="B23" s="54">
        <f t="shared" si="0"/>
        <v>523.59999999999991</v>
      </c>
      <c r="C23" s="81">
        <v>376.4</v>
      </c>
      <c r="D23" s="79">
        <v>0</v>
      </c>
      <c r="E23" s="79">
        <v>0</v>
      </c>
      <c r="F23" s="79">
        <v>147.19999999999999</v>
      </c>
      <c r="G23" s="79">
        <v>0</v>
      </c>
      <c r="H23" s="79">
        <v>0</v>
      </c>
      <c r="I23" s="69">
        <v>0</v>
      </c>
    </row>
    <row r="24" spans="1:9" x14ac:dyDescent="0.25">
      <c r="A24" s="12">
        <v>1994.03</v>
      </c>
      <c r="B24" s="54">
        <f t="shared" si="0"/>
        <v>491.1</v>
      </c>
      <c r="C24" s="81">
        <v>355</v>
      </c>
      <c r="D24" s="79">
        <v>0</v>
      </c>
      <c r="E24" s="79">
        <v>0</v>
      </c>
      <c r="F24" s="79">
        <v>136.1</v>
      </c>
      <c r="G24" s="79">
        <v>0</v>
      </c>
      <c r="H24" s="79">
        <v>0</v>
      </c>
      <c r="I24" s="69">
        <v>0</v>
      </c>
    </row>
    <row r="25" spans="1:9" x14ac:dyDescent="0.25">
      <c r="A25" s="12">
        <v>1994.04</v>
      </c>
      <c r="B25" s="54">
        <f t="shared" si="0"/>
        <v>512.9</v>
      </c>
      <c r="C25" s="81">
        <v>379</v>
      </c>
      <c r="D25" s="79">
        <v>0</v>
      </c>
      <c r="E25" s="79">
        <v>0</v>
      </c>
      <c r="F25" s="79">
        <v>133.9</v>
      </c>
      <c r="G25" s="79">
        <v>0</v>
      </c>
      <c r="H25" s="79">
        <v>0</v>
      </c>
      <c r="I25" s="69">
        <v>0</v>
      </c>
    </row>
    <row r="26" spans="1:9" x14ac:dyDescent="0.25">
      <c r="A26" s="12">
        <v>1994.05</v>
      </c>
      <c r="B26" s="54">
        <f t="shared" si="0"/>
        <v>521.5</v>
      </c>
      <c r="C26" s="81">
        <v>388.9</v>
      </c>
      <c r="D26" s="79">
        <v>0</v>
      </c>
      <c r="E26" s="79">
        <v>0</v>
      </c>
      <c r="F26" s="79">
        <v>132.6</v>
      </c>
      <c r="G26" s="79">
        <v>0</v>
      </c>
      <c r="H26" s="79">
        <v>0</v>
      </c>
      <c r="I26" s="69">
        <v>0</v>
      </c>
    </row>
    <row r="27" spans="1:9" x14ac:dyDescent="0.25">
      <c r="A27" s="12">
        <v>1994.06</v>
      </c>
      <c r="B27" s="54">
        <f t="shared" si="0"/>
        <v>557.79999999999995</v>
      </c>
      <c r="C27" s="81">
        <v>421</v>
      </c>
      <c r="D27" s="79">
        <v>0</v>
      </c>
      <c r="E27" s="79">
        <v>0</v>
      </c>
      <c r="F27" s="79">
        <v>136.80000000000001</v>
      </c>
      <c r="G27" s="79">
        <v>0</v>
      </c>
      <c r="H27" s="79">
        <v>0</v>
      </c>
      <c r="I27" s="69">
        <v>0</v>
      </c>
    </row>
    <row r="28" spans="1:9" x14ac:dyDescent="0.25">
      <c r="A28" s="12">
        <v>1994.07</v>
      </c>
      <c r="B28" s="54">
        <f t="shared" si="0"/>
        <v>631.20000000000005</v>
      </c>
      <c r="C28" s="81">
        <v>452.2</v>
      </c>
      <c r="D28" s="79">
        <v>1.2</v>
      </c>
      <c r="E28" s="79">
        <v>0</v>
      </c>
      <c r="F28" s="79">
        <v>177.8</v>
      </c>
      <c r="G28" s="79">
        <v>0</v>
      </c>
      <c r="H28" s="79">
        <v>0</v>
      </c>
      <c r="I28" s="69">
        <v>0</v>
      </c>
    </row>
    <row r="29" spans="1:9" x14ac:dyDescent="0.25">
      <c r="A29" s="12">
        <v>1994.08</v>
      </c>
      <c r="B29" s="54">
        <f t="shared" si="0"/>
        <v>470.1</v>
      </c>
      <c r="C29" s="81">
        <v>338.7</v>
      </c>
      <c r="D29" s="79">
        <v>0</v>
      </c>
      <c r="E29" s="79">
        <v>0</v>
      </c>
      <c r="F29" s="79">
        <v>131.4</v>
      </c>
      <c r="G29" s="79">
        <v>0</v>
      </c>
      <c r="H29" s="79">
        <v>0</v>
      </c>
      <c r="I29" s="69">
        <v>0</v>
      </c>
    </row>
    <row r="30" spans="1:9" x14ac:dyDescent="0.25">
      <c r="A30" s="12">
        <v>1994.09</v>
      </c>
      <c r="B30" s="54">
        <f t="shared" si="0"/>
        <v>471.3</v>
      </c>
      <c r="C30" s="81">
        <v>339.8</v>
      </c>
      <c r="D30" s="79">
        <v>0</v>
      </c>
      <c r="E30" s="79">
        <v>0</v>
      </c>
      <c r="F30" s="79">
        <v>131.5</v>
      </c>
      <c r="G30" s="79">
        <v>0</v>
      </c>
      <c r="H30" s="79">
        <v>0</v>
      </c>
      <c r="I30" s="69">
        <v>0</v>
      </c>
    </row>
    <row r="31" spans="1:9" x14ac:dyDescent="0.25">
      <c r="A31" s="12">
        <v>1994.1</v>
      </c>
      <c r="B31" s="54">
        <f t="shared" si="0"/>
        <v>557.59999999999991</v>
      </c>
      <c r="C31" s="81">
        <v>401.9</v>
      </c>
      <c r="D31" s="79">
        <v>0</v>
      </c>
      <c r="E31" s="79">
        <v>0</v>
      </c>
      <c r="F31" s="79">
        <v>155.69999999999999</v>
      </c>
      <c r="G31" s="79">
        <v>0</v>
      </c>
      <c r="H31" s="79">
        <v>0</v>
      </c>
      <c r="I31" s="69">
        <v>0</v>
      </c>
    </row>
    <row r="32" spans="1:9" x14ac:dyDescent="0.25">
      <c r="A32" s="12">
        <v>1994.11</v>
      </c>
      <c r="B32" s="54">
        <f t="shared" si="0"/>
        <v>491.3</v>
      </c>
      <c r="C32" s="81">
        <v>360.6</v>
      </c>
      <c r="D32" s="79">
        <v>0</v>
      </c>
      <c r="E32" s="79">
        <v>0</v>
      </c>
      <c r="F32" s="79">
        <v>130.69999999999999</v>
      </c>
      <c r="G32" s="79">
        <v>0</v>
      </c>
      <c r="H32" s="79">
        <v>0</v>
      </c>
      <c r="I32" s="69">
        <v>0</v>
      </c>
    </row>
    <row r="33" spans="1:9" x14ac:dyDescent="0.25">
      <c r="A33" s="12">
        <v>1994.12</v>
      </c>
      <c r="B33" s="54">
        <f t="shared" si="0"/>
        <v>545.20000000000005</v>
      </c>
      <c r="C33" s="81">
        <v>400.4</v>
      </c>
      <c r="D33" s="79">
        <v>0</v>
      </c>
      <c r="E33" s="79">
        <v>0</v>
      </c>
      <c r="F33" s="79">
        <v>144.80000000000001</v>
      </c>
      <c r="G33" s="79">
        <v>0</v>
      </c>
      <c r="H33" s="79">
        <v>0</v>
      </c>
      <c r="I33" s="69">
        <v>0</v>
      </c>
    </row>
    <row r="34" spans="1:9" x14ac:dyDescent="0.25">
      <c r="A34" s="12">
        <v>1995.01</v>
      </c>
      <c r="B34" s="54">
        <f t="shared" si="0"/>
        <v>935.5</v>
      </c>
      <c r="C34" s="81">
        <v>445.1</v>
      </c>
      <c r="D34" s="79">
        <v>14.4</v>
      </c>
      <c r="E34" s="79">
        <v>0</v>
      </c>
      <c r="F34" s="79">
        <v>476</v>
      </c>
      <c r="G34" s="79">
        <v>0</v>
      </c>
      <c r="H34" s="79">
        <v>0</v>
      </c>
      <c r="I34" s="69">
        <v>0</v>
      </c>
    </row>
    <row r="35" spans="1:9" x14ac:dyDescent="0.25">
      <c r="A35" s="12">
        <v>1995.02</v>
      </c>
      <c r="B35" s="54">
        <f t="shared" si="0"/>
        <v>740.2</v>
      </c>
      <c r="C35" s="81">
        <v>406.7</v>
      </c>
      <c r="D35" s="79">
        <v>0.8</v>
      </c>
      <c r="E35" s="79">
        <v>0</v>
      </c>
      <c r="F35" s="79">
        <v>332.7</v>
      </c>
      <c r="G35" s="79">
        <v>0</v>
      </c>
      <c r="H35" s="79">
        <v>0</v>
      </c>
      <c r="I35" s="69">
        <v>0</v>
      </c>
    </row>
    <row r="36" spans="1:9" x14ac:dyDescent="0.25">
      <c r="A36" s="12">
        <v>1995.03</v>
      </c>
      <c r="B36" s="54">
        <f t="shared" si="0"/>
        <v>757.4</v>
      </c>
      <c r="C36" s="81">
        <v>357.9</v>
      </c>
      <c r="D36" s="79">
        <v>6.7</v>
      </c>
      <c r="E36" s="79">
        <v>51.6</v>
      </c>
      <c r="F36" s="79">
        <v>341.2</v>
      </c>
      <c r="G36" s="79">
        <v>0</v>
      </c>
      <c r="H36" s="79">
        <v>0</v>
      </c>
      <c r="I36" s="69">
        <v>0</v>
      </c>
    </row>
    <row r="37" spans="1:9" x14ac:dyDescent="0.25">
      <c r="A37" s="12">
        <v>1995.04</v>
      </c>
      <c r="B37" s="54">
        <f t="shared" si="0"/>
        <v>721.59999999999991</v>
      </c>
      <c r="C37" s="81">
        <v>394.2</v>
      </c>
      <c r="D37" s="79">
        <v>5</v>
      </c>
      <c r="E37" s="79">
        <v>9.5</v>
      </c>
      <c r="F37" s="79">
        <v>312.89999999999998</v>
      </c>
      <c r="G37" s="79">
        <v>0</v>
      </c>
      <c r="H37" s="79">
        <v>0</v>
      </c>
      <c r="I37" s="69">
        <v>0</v>
      </c>
    </row>
    <row r="38" spans="1:9" x14ac:dyDescent="0.25">
      <c r="A38" s="12">
        <v>1995.05</v>
      </c>
      <c r="B38" s="54">
        <f t="shared" si="0"/>
        <v>716.3</v>
      </c>
      <c r="C38" s="81">
        <v>337.4</v>
      </c>
      <c r="D38" s="79">
        <v>5</v>
      </c>
      <c r="E38" s="79">
        <v>22.5</v>
      </c>
      <c r="F38" s="79">
        <v>351.4</v>
      </c>
      <c r="G38" s="79">
        <v>0</v>
      </c>
      <c r="H38" s="79">
        <v>0</v>
      </c>
      <c r="I38" s="69">
        <v>0</v>
      </c>
    </row>
    <row r="39" spans="1:9" x14ac:dyDescent="0.25">
      <c r="A39" s="12">
        <v>1995.06</v>
      </c>
      <c r="B39" s="54">
        <f t="shared" si="0"/>
        <v>714.7</v>
      </c>
      <c r="C39" s="81">
        <v>312</v>
      </c>
      <c r="D39" s="79">
        <v>5.7</v>
      </c>
      <c r="E39" s="79">
        <v>22.2</v>
      </c>
      <c r="F39" s="79">
        <v>374.8</v>
      </c>
      <c r="G39" s="79">
        <v>0</v>
      </c>
      <c r="H39" s="79">
        <v>0</v>
      </c>
      <c r="I39" s="69">
        <v>0</v>
      </c>
    </row>
    <row r="40" spans="1:9" x14ac:dyDescent="0.25">
      <c r="A40" s="12">
        <v>1995.07</v>
      </c>
      <c r="B40" s="54">
        <f t="shared" si="0"/>
        <v>954.5</v>
      </c>
      <c r="C40" s="81">
        <v>489.6</v>
      </c>
      <c r="D40" s="79">
        <v>0</v>
      </c>
      <c r="E40" s="79">
        <v>8.4</v>
      </c>
      <c r="F40" s="79">
        <v>456.5</v>
      </c>
      <c r="G40" s="79">
        <v>0</v>
      </c>
      <c r="H40" s="79">
        <v>0</v>
      </c>
      <c r="I40" s="69">
        <v>0</v>
      </c>
    </row>
    <row r="41" spans="1:9" x14ac:dyDescent="0.25">
      <c r="A41" s="12">
        <v>1995.08</v>
      </c>
      <c r="B41" s="54">
        <f t="shared" si="0"/>
        <v>737.26</v>
      </c>
      <c r="C41" s="81">
        <v>370</v>
      </c>
      <c r="D41" s="79">
        <v>3</v>
      </c>
      <c r="E41" s="79">
        <v>31.4</v>
      </c>
      <c r="F41" s="79">
        <v>332.86</v>
      </c>
      <c r="G41" s="79">
        <v>0</v>
      </c>
      <c r="H41" s="79">
        <v>0</v>
      </c>
      <c r="I41" s="69">
        <v>0</v>
      </c>
    </row>
    <row r="42" spans="1:9" x14ac:dyDescent="0.25">
      <c r="A42" s="12">
        <v>1995.09</v>
      </c>
      <c r="B42" s="54">
        <f t="shared" si="0"/>
        <v>851.5</v>
      </c>
      <c r="C42" s="81">
        <v>513</v>
      </c>
      <c r="D42" s="79">
        <v>1.4</v>
      </c>
      <c r="E42" s="79">
        <v>14.4</v>
      </c>
      <c r="F42" s="79">
        <v>322.7</v>
      </c>
      <c r="G42" s="79">
        <v>0</v>
      </c>
      <c r="H42" s="79">
        <v>0</v>
      </c>
      <c r="I42" s="69">
        <v>0</v>
      </c>
    </row>
    <row r="43" spans="1:9" x14ac:dyDescent="0.25">
      <c r="A43" s="12">
        <v>1995.1</v>
      </c>
      <c r="B43" s="54">
        <f t="shared" si="0"/>
        <v>964.3</v>
      </c>
      <c r="C43" s="81">
        <v>638.4</v>
      </c>
      <c r="D43" s="79">
        <v>0</v>
      </c>
      <c r="E43" s="79">
        <v>6.6</v>
      </c>
      <c r="F43" s="79">
        <v>319.3</v>
      </c>
      <c r="G43" s="79">
        <v>0</v>
      </c>
      <c r="H43" s="79">
        <v>0</v>
      </c>
      <c r="I43" s="69">
        <v>0</v>
      </c>
    </row>
    <row r="44" spans="1:9" x14ac:dyDescent="0.25">
      <c r="A44" s="12">
        <v>1995.11</v>
      </c>
      <c r="B44" s="54">
        <f t="shared" si="0"/>
        <v>1011.1</v>
      </c>
      <c r="C44" s="81">
        <v>648.70000000000005</v>
      </c>
      <c r="D44" s="79">
        <v>22.9</v>
      </c>
      <c r="E44" s="79">
        <v>0</v>
      </c>
      <c r="F44" s="79">
        <v>339.5</v>
      </c>
      <c r="G44" s="79">
        <v>0</v>
      </c>
      <c r="H44" s="79">
        <v>0</v>
      </c>
      <c r="I44" s="69">
        <v>0</v>
      </c>
    </row>
    <row r="45" spans="1:9" x14ac:dyDescent="0.25">
      <c r="A45" s="12">
        <v>1995.12</v>
      </c>
      <c r="B45" s="54">
        <f t="shared" si="0"/>
        <v>784.4</v>
      </c>
      <c r="C45" s="81">
        <v>391.8</v>
      </c>
      <c r="D45" s="79">
        <v>4.4000000000000004</v>
      </c>
      <c r="E45" s="79">
        <v>38.799999999999997</v>
      </c>
      <c r="F45" s="79">
        <v>349.4</v>
      </c>
      <c r="G45" s="79">
        <v>0</v>
      </c>
      <c r="H45" s="79">
        <v>0</v>
      </c>
      <c r="I45" s="69">
        <v>0</v>
      </c>
    </row>
    <row r="46" spans="1:9" x14ac:dyDescent="0.25">
      <c r="A46" s="12">
        <v>1996.01</v>
      </c>
      <c r="B46" s="54">
        <f t="shared" si="0"/>
        <v>722.8</v>
      </c>
      <c r="C46" s="81">
        <v>294.7</v>
      </c>
      <c r="D46" s="79">
        <v>0.6</v>
      </c>
      <c r="E46" s="79">
        <v>38.200000000000003</v>
      </c>
      <c r="F46" s="79">
        <v>389.3</v>
      </c>
      <c r="G46" s="79">
        <v>0</v>
      </c>
      <c r="H46" s="79">
        <v>0</v>
      </c>
      <c r="I46" s="69">
        <v>0</v>
      </c>
    </row>
    <row r="47" spans="1:9" x14ac:dyDescent="0.25">
      <c r="A47" s="12">
        <v>1996.02</v>
      </c>
      <c r="B47" s="54">
        <f t="shared" si="0"/>
        <v>845.2</v>
      </c>
      <c r="C47" s="81">
        <v>467.1</v>
      </c>
      <c r="D47" s="79">
        <v>0</v>
      </c>
      <c r="E47" s="79">
        <v>52</v>
      </c>
      <c r="F47" s="79">
        <v>326.10000000000002</v>
      </c>
      <c r="G47" s="79">
        <v>0</v>
      </c>
      <c r="H47" s="79">
        <v>0</v>
      </c>
      <c r="I47" s="69">
        <v>0</v>
      </c>
    </row>
    <row r="48" spans="1:9" x14ac:dyDescent="0.25">
      <c r="A48" s="12">
        <v>1996.03</v>
      </c>
      <c r="B48" s="54">
        <f t="shared" si="0"/>
        <v>1203.2</v>
      </c>
      <c r="C48" s="81">
        <v>829.2</v>
      </c>
      <c r="D48" s="79">
        <v>0.3</v>
      </c>
      <c r="E48" s="79">
        <v>28</v>
      </c>
      <c r="F48" s="79">
        <v>345.7</v>
      </c>
      <c r="G48" s="79">
        <v>0</v>
      </c>
      <c r="H48" s="79">
        <v>0</v>
      </c>
      <c r="I48" s="69">
        <v>0</v>
      </c>
    </row>
    <row r="49" spans="1:9" x14ac:dyDescent="0.25">
      <c r="A49" s="12">
        <v>1996.04</v>
      </c>
      <c r="B49" s="54">
        <f t="shared" si="0"/>
        <v>1139.5</v>
      </c>
      <c r="C49" s="81">
        <v>778.9</v>
      </c>
      <c r="D49" s="79">
        <v>4.5</v>
      </c>
      <c r="E49" s="79">
        <v>4.5</v>
      </c>
      <c r="F49" s="79">
        <v>351.6</v>
      </c>
      <c r="G49" s="79">
        <v>0</v>
      </c>
      <c r="H49" s="79">
        <v>0</v>
      </c>
      <c r="I49" s="69">
        <v>0</v>
      </c>
    </row>
    <row r="50" spans="1:9" x14ac:dyDescent="0.25">
      <c r="A50" s="12">
        <v>1996.05</v>
      </c>
      <c r="B50" s="54">
        <f t="shared" si="0"/>
        <v>1049.8</v>
      </c>
      <c r="C50" s="81">
        <v>722.4</v>
      </c>
      <c r="D50" s="79">
        <v>3.3</v>
      </c>
      <c r="E50" s="79">
        <v>3.3</v>
      </c>
      <c r="F50" s="79">
        <v>320.8</v>
      </c>
      <c r="G50" s="79">
        <v>0</v>
      </c>
      <c r="H50" s="79">
        <v>0</v>
      </c>
      <c r="I50" s="69">
        <v>0</v>
      </c>
    </row>
    <row r="51" spans="1:9" x14ac:dyDescent="0.25">
      <c r="A51" s="12">
        <v>1996.06</v>
      </c>
      <c r="B51" s="54">
        <f t="shared" si="0"/>
        <v>1010.5999999999999</v>
      </c>
      <c r="C51" s="81">
        <v>519.9</v>
      </c>
      <c r="D51" s="79">
        <v>7.4</v>
      </c>
      <c r="E51" s="79">
        <v>58.5</v>
      </c>
      <c r="F51" s="79">
        <v>424.8</v>
      </c>
      <c r="G51" s="79">
        <v>0</v>
      </c>
      <c r="H51" s="79">
        <v>0</v>
      </c>
      <c r="I51" s="69">
        <v>0</v>
      </c>
    </row>
    <row r="52" spans="1:9" x14ac:dyDescent="0.25">
      <c r="A52" s="12">
        <v>1996.07</v>
      </c>
      <c r="B52" s="54">
        <f t="shared" si="0"/>
        <v>1146.4000000000001</v>
      </c>
      <c r="C52" s="81">
        <v>703.9</v>
      </c>
      <c r="D52" s="79">
        <v>1.9</v>
      </c>
      <c r="E52" s="79">
        <v>1</v>
      </c>
      <c r="F52" s="79">
        <v>439.6</v>
      </c>
      <c r="G52" s="79">
        <v>0</v>
      </c>
      <c r="H52" s="79">
        <v>0</v>
      </c>
      <c r="I52" s="69">
        <v>0</v>
      </c>
    </row>
    <row r="53" spans="1:9" x14ac:dyDescent="0.25">
      <c r="A53" s="12">
        <v>1996.08</v>
      </c>
      <c r="B53" s="54">
        <f t="shared" si="0"/>
        <v>941.3</v>
      </c>
      <c r="C53" s="81">
        <v>570.5</v>
      </c>
      <c r="D53" s="79">
        <v>0</v>
      </c>
      <c r="E53" s="79">
        <v>3.3</v>
      </c>
      <c r="F53" s="79">
        <v>367.5</v>
      </c>
      <c r="G53" s="79">
        <v>0</v>
      </c>
      <c r="H53" s="79">
        <v>0</v>
      </c>
      <c r="I53" s="69">
        <v>0</v>
      </c>
    </row>
    <row r="54" spans="1:9" x14ac:dyDescent="0.25">
      <c r="A54" s="12">
        <v>1996.09</v>
      </c>
      <c r="B54" s="54">
        <f t="shared" si="0"/>
        <v>1061.5999999999999</v>
      </c>
      <c r="C54" s="81">
        <v>639.29999999999995</v>
      </c>
      <c r="D54" s="79">
        <v>13.1</v>
      </c>
      <c r="E54" s="79">
        <v>59.3</v>
      </c>
      <c r="F54" s="79">
        <v>349.9</v>
      </c>
      <c r="G54" s="79">
        <v>0</v>
      </c>
      <c r="H54" s="79">
        <v>0</v>
      </c>
      <c r="I54" s="69">
        <v>0</v>
      </c>
    </row>
    <row r="55" spans="1:9" x14ac:dyDescent="0.25">
      <c r="A55" s="12">
        <v>1996.1</v>
      </c>
      <c r="B55" s="54">
        <f t="shared" si="0"/>
        <v>1034.0999999999999</v>
      </c>
      <c r="C55" s="81">
        <v>610.20000000000005</v>
      </c>
      <c r="D55" s="79">
        <v>6.6</v>
      </c>
      <c r="E55" s="79">
        <v>27.8</v>
      </c>
      <c r="F55" s="79">
        <v>389.5</v>
      </c>
      <c r="G55" s="79">
        <v>0</v>
      </c>
      <c r="H55" s="79">
        <v>0</v>
      </c>
      <c r="I55" s="69">
        <v>0</v>
      </c>
    </row>
    <row r="56" spans="1:9" x14ac:dyDescent="0.25">
      <c r="A56" s="12">
        <v>1996.11</v>
      </c>
      <c r="B56" s="54">
        <f t="shared" si="0"/>
        <v>1031.8</v>
      </c>
      <c r="C56" s="81">
        <v>650.1</v>
      </c>
      <c r="D56" s="79">
        <v>21</v>
      </c>
      <c r="E56" s="79">
        <v>2.5</v>
      </c>
      <c r="F56" s="79">
        <v>358.2</v>
      </c>
      <c r="G56" s="79">
        <v>0</v>
      </c>
      <c r="H56" s="79">
        <v>0</v>
      </c>
      <c r="I56" s="69">
        <v>0</v>
      </c>
    </row>
    <row r="57" spans="1:9" x14ac:dyDescent="0.25">
      <c r="A57" s="12">
        <v>1996.12</v>
      </c>
      <c r="B57" s="54">
        <f t="shared" si="0"/>
        <v>1178.3</v>
      </c>
      <c r="C57" s="81">
        <v>648.5</v>
      </c>
      <c r="D57" s="79">
        <v>106.1</v>
      </c>
      <c r="E57" s="79">
        <v>58</v>
      </c>
      <c r="F57" s="79">
        <v>365.7</v>
      </c>
      <c r="G57" s="79">
        <v>0</v>
      </c>
      <c r="H57" s="79">
        <v>0</v>
      </c>
      <c r="I57" s="69">
        <v>0</v>
      </c>
    </row>
    <row r="58" spans="1:9" x14ac:dyDescent="0.25">
      <c r="A58" s="12">
        <v>1997.01</v>
      </c>
      <c r="B58" s="54">
        <f t="shared" si="0"/>
        <v>847.4</v>
      </c>
      <c r="C58" s="81">
        <v>426</v>
      </c>
      <c r="D58" s="79">
        <v>15.3</v>
      </c>
      <c r="E58" s="79">
        <v>1.2</v>
      </c>
      <c r="F58" s="79">
        <v>404.9</v>
      </c>
      <c r="G58" s="79">
        <v>0</v>
      </c>
      <c r="H58" s="79">
        <v>0</v>
      </c>
      <c r="I58" s="69">
        <v>0</v>
      </c>
    </row>
    <row r="59" spans="1:9" x14ac:dyDescent="0.25">
      <c r="A59" s="12">
        <v>1997.02</v>
      </c>
      <c r="B59" s="54">
        <f t="shared" si="0"/>
        <v>754.2</v>
      </c>
      <c r="C59" s="81">
        <v>404.6</v>
      </c>
      <c r="D59" s="79">
        <v>0.1</v>
      </c>
      <c r="E59" s="79">
        <v>0.1</v>
      </c>
      <c r="F59" s="79">
        <v>349.4</v>
      </c>
      <c r="G59" s="79">
        <v>0</v>
      </c>
      <c r="H59" s="79">
        <v>0</v>
      </c>
      <c r="I59" s="69">
        <v>0</v>
      </c>
    </row>
    <row r="60" spans="1:9" x14ac:dyDescent="0.25">
      <c r="A60" s="12">
        <v>1997.03</v>
      </c>
      <c r="B60" s="54">
        <f t="shared" si="0"/>
        <v>1030.0999999999999</v>
      </c>
      <c r="C60" s="81">
        <v>618.5</v>
      </c>
      <c r="D60" s="79">
        <v>23.4</v>
      </c>
      <c r="E60" s="79">
        <v>33.4</v>
      </c>
      <c r="F60" s="79">
        <v>354.8</v>
      </c>
      <c r="G60" s="79">
        <v>0</v>
      </c>
      <c r="H60" s="79">
        <v>0</v>
      </c>
      <c r="I60" s="69">
        <v>0</v>
      </c>
    </row>
    <row r="61" spans="1:9" x14ac:dyDescent="0.25">
      <c r="A61" s="12">
        <v>1997.04</v>
      </c>
      <c r="B61" s="54">
        <f t="shared" si="0"/>
        <v>771.7</v>
      </c>
      <c r="C61" s="81">
        <v>409.1</v>
      </c>
      <c r="D61" s="79">
        <v>9</v>
      </c>
      <c r="E61" s="79">
        <v>4.2</v>
      </c>
      <c r="F61" s="79">
        <v>349.4</v>
      </c>
      <c r="G61" s="79">
        <v>0</v>
      </c>
      <c r="H61" s="79">
        <v>0</v>
      </c>
      <c r="I61" s="69">
        <v>0</v>
      </c>
    </row>
    <row r="62" spans="1:9" x14ac:dyDescent="0.25">
      <c r="A62" s="12">
        <v>1997.05</v>
      </c>
      <c r="B62" s="54">
        <f t="shared" si="0"/>
        <v>840.09999999999991</v>
      </c>
      <c r="C62" s="81">
        <v>430.1</v>
      </c>
      <c r="D62" s="79">
        <v>13.4</v>
      </c>
      <c r="E62" s="79">
        <v>39.9</v>
      </c>
      <c r="F62" s="79">
        <v>356.7</v>
      </c>
      <c r="G62" s="79">
        <v>0</v>
      </c>
      <c r="H62" s="79">
        <v>0</v>
      </c>
      <c r="I62" s="69">
        <v>0</v>
      </c>
    </row>
    <row r="63" spans="1:9" x14ac:dyDescent="0.25">
      <c r="A63" s="12">
        <v>1997.06</v>
      </c>
      <c r="B63" s="54">
        <f t="shared" si="0"/>
        <v>885</v>
      </c>
      <c r="C63" s="81">
        <v>469.6</v>
      </c>
      <c r="D63" s="79">
        <v>12.8</v>
      </c>
      <c r="E63" s="79">
        <v>44.1</v>
      </c>
      <c r="F63" s="79">
        <v>358.5</v>
      </c>
      <c r="G63" s="79">
        <v>0</v>
      </c>
      <c r="H63" s="79">
        <v>0</v>
      </c>
      <c r="I63" s="69">
        <v>0</v>
      </c>
    </row>
    <row r="64" spans="1:9" x14ac:dyDescent="0.25">
      <c r="A64" s="12">
        <v>1997.07</v>
      </c>
      <c r="B64" s="54">
        <f t="shared" si="0"/>
        <v>1074.0999999999999</v>
      </c>
      <c r="C64" s="81">
        <v>592.1</v>
      </c>
      <c r="D64" s="79">
        <v>26.8</v>
      </c>
      <c r="E64" s="79">
        <v>10.9</v>
      </c>
      <c r="F64" s="79">
        <v>444.3</v>
      </c>
      <c r="G64" s="79">
        <v>0</v>
      </c>
      <c r="H64" s="79">
        <v>0</v>
      </c>
      <c r="I64" s="69">
        <v>0</v>
      </c>
    </row>
    <row r="65" spans="1:9" x14ac:dyDescent="0.25">
      <c r="A65" s="12">
        <v>1997.08</v>
      </c>
      <c r="B65" s="54">
        <f t="shared" si="0"/>
        <v>862.8</v>
      </c>
      <c r="C65" s="81">
        <v>473.4</v>
      </c>
      <c r="D65" s="79">
        <v>15.7</v>
      </c>
      <c r="E65" s="79">
        <v>20.6</v>
      </c>
      <c r="F65" s="79">
        <v>353.1</v>
      </c>
      <c r="G65" s="79">
        <v>0</v>
      </c>
      <c r="H65" s="79">
        <v>0</v>
      </c>
      <c r="I65" s="69">
        <v>0</v>
      </c>
    </row>
    <row r="66" spans="1:9" x14ac:dyDescent="0.25">
      <c r="A66" s="12">
        <v>1997.09</v>
      </c>
      <c r="B66" s="54">
        <f t="shared" si="0"/>
        <v>872.8</v>
      </c>
      <c r="C66" s="81">
        <v>419</v>
      </c>
      <c r="D66" s="79">
        <v>5.4</v>
      </c>
      <c r="E66" s="79">
        <v>100.9</v>
      </c>
      <c r="F66" s="79">
        <v>347.5</v>
      </c>
      <c r="G66" s="79">
        <v>0</v>
      </c>
      <c r="H66" s="79">
        <v>0</v>
      </c>
      <c r="I66" s="69">
        <v>0</v>
      </c>
    </row>
    <row r="67" spans="1:9" x14ac:dyDescent="0.25">
      <c r="A67" s="12">
        <v>1997.1</v>
      </c>
      <c r="B67" s="54">
        <f t="shared" si="0"/>
        <v>818.7</v>
      </c>
      <c r="C67" s="81">
        <v>401.9</v>
      </c>
      <c r="D67" s="79">
        <v>12.9</v>
      </c>
      <c r="E67" s="79">
        <v>13.3</v>
      </c>
      <c r="F67" s="79">
        <v>390.6</v>
      </c>
      <c r="G67" s="79">
        <v>0</v>
      </c>
      <c r="H67" s="79">
        <v>0</v>
      </c>
      <c r="I67" s="69">
        <v>0</v>
      </c>
    </row>
    <row r="68" spans="1:9" x14ac:dyDescent="0.25">
      <c r="A68" s="12">
        <v>1997.11</v>
      </c>
      <c r="B68" s="54">
        <f t="shared" si="0"/>
        <v>868.40000000000009</v>
      </c>
      <c r="C68" s="81">
        <v>484.8</v>
      </c>
      <c r="D68" s="79">
        <v>9.6999999999999993</v>
      </c>
      <c r="E68" s="79">
        <v>15.8</v>
      </c>
      <c r="F68" s="79">
        <v>358.1</v>
      </c>
      <c r="G68" s="79">
        <v>0</v>
      </c>
      <c r="H68" s="79">
        <v>0</v>
      </c>
      <c r="I68" s="69">
        <v>0</v>
      </c>
    </row>
    <row r="69" spans="1:9" x14ac:dyDescent="0.25">
      <c r="A69" s="12">
        <v>1997.12</v>
      </c>
      <c r="B69" s="54">
        <f t="shared" si="0"/>
        <v>861.19999999999993</v>
      </c>
      <c r="C69" s="81">
        <v>459.4</v>
      </c>
      <c r="D69" s="79">
        <v>19.2</v>
      </c>
      <c r="E69" s="79">
        <v>8.4</v>
      </c>
      <c r="F69" s="79">
        <v>374.2</v>
      </c>
      <c r="G69" s="79">
        <v>0</v>
      </c>
      <c r="H69" s="79">
        <v>0</v>
      </c>
      <c r="I69" s="69">
        <v>0</v>
      </c>
    </row>
    <row r="70" spans="1:9" x14ac:dyDescent="0.25">
      <c r="A70" s="12">
        <v>1998.01</v>
      </c>
      <c r="B70" s="54">
        <f t="shared" si="0"/>
        <v>794.99999999999989</v>
      </c>
      <c r="C70" s="81">
        <v>528.79999999999995</v>
      </c>
      <c r="D70" s="79">
        <v>1.5</v>
      </c>
      <c r="E70" s="79">
        <v>13.8</v>
      </c>
      <c r="F70" s="79">
        <v>250.9</v>
      </c>
      <c r="G70" s="79">
        <v>0</v>
      </c>
      <c r="H70" s="79">
        <v>0</v>
      </c>
      <c r="I70" s="69">
        <v>0</v>
      </c>
    </row>
    <row r="71" spans="1:9" x14ac:dyDescent="0.25">
      <c r="A71" s="12">
        <v>1998.02</v>
      </c>
      <c r="B71" s="54">
        <f t="shared" si="0"/>
        <v>834.09999999999991</v>
      </c>
      <c r="C71" s="81">
        <v>631.20000000000005</v>
      </c>
      <c r="D71" s="79">
        <v>3.8</v>
      </c>
      <c r="E71" s="79">
        <v>9.9</v>
      </c>
      <c r="F71" s="79">
        <v>189.2</v>
      </c>
      <c r="G71" s="79">
        <v>0</v>
      </c>
      <c r="H71" s="79">
        <v>0</v>
      </c>
      <c r="I71" s="69">
        <v>0</v>
      </c>
    </row>
    <row r="72" spans="1:9" x14ac:dyDescent="0.25">
      <c r="A72" s="12">
        <v>1998.03</v>
      </c>
      <c r="B72" s="54">
        <f t="shared" si="0"/>
        <v>685</v>
      </c>
      <c r="C72" s="81">
        <v>470.9</v>
      </c>
      <c r="D72" s="79">
        <v>1.9</v>
      </c>
      <c r="E72" s="79">
        <v>22.8</v>
      </c>
      <c r="F72" s="79">
        <v>189.4</v>
      </c>
      <c r="G72" s="79">
        <v>0</v>
      </c>
      <c r="H72" s="79">
        <v>0</v>
      </c>
      <c r="I72" s="69">
        <v>0</v>
      </c>
    </row>
    <row r="73" spans="1:9" x14ac:dyDescent="0.25">
      <c r="A73" s="12">
        <v>1998.04</v>
      </c>
      <c r="B73" s="54">
        <f t="shared" si="0"/>
        <v>921.19999999999993</v>
      </c>
      <c r="C73" s="81">
        <v>700.4</v>
      </c>
      <c r="D73" s="79">
        <v>0.4</v>
      </c>
      <c r="E73" s="79">
        <v>24.8</v>
      </c>
      <c r="F73" s="79">
        <v>195.6</v>
      </c>
      <c r="G73" s="79">
        <v>0</v>
      </c>
      <c r="H73" s="79">
        <v>0</v>
      </c>
      <c r="I73" s="69">
        <v>0</v>
      </c>
    </row>
    <row r="74" spans="1:9" x14ac:dyDescent="0.25">
      <c r="A74" s="12">
        <v>1998.05</v>
      </c>
      <c r="B74" s="54">
        <f t="shared" si="0"/>
        <v>750.10000000000014</v>
      </c>
      <c r="C74" s="81">
        <v>515.70000000000005</v>
      </c>
      <c r="D74" s="79">
        <v>4.5</v>
      </c>
      <c r="E74" s="79">
        <v>24.2</v>
      </c>
      <c r="F74" s="79">
        <v>205.7</v>
      </c>
      <c r="G74" s="79">
        <v>0</v>
      </c>
      <c r="H74" s="79">
        <v>0</v>
      </c>
      <c r="I74" s="69">
        <v>0</v>
      </c>
    </row>
    <row r="75" spans="1:9" x14ac:dyDescent="0.25">
      <c r="A75" s="12">
        <v>1998.06</v>
      </c>
      <c r="B75" s="54">
        <f t="shared" si="0"/>
        <v>713.1</v>
      </c>
      <c r="C75" s="81">
        <v>470.6</v>
      </c>
      <c r="D75" s="79">
        <v>6.4</v>
      </c>
      <c r="E75" s="79">
        <v>27.1</v>
      </c>
      <c r="F75" s="79">
        <v>209</v>
      </c>
      <c r="G75" s="79">
        <v>0</v>
      </c>
      <c r="H75" s="79">
        <v>0</v>
      </c>
      <c r="I75" s="69">
        <v>0</v>
      </c>
    </row>
    <row r="76" spans="1:9" x14ac:dyDescent="0.25">
      <c r="A76" s="12">
        <v>1998.07</v>
      </c>
      <c r="B76" s="54">
        <f t="shared" ref="B76:B139" si="1">SUM(C76:I76)</f>
        <v>1167.8</v>
      </c>
      <c r="C76" s="81">
        <v>876.5</v>
      </c>
      <c r="D76" s="79">
        <v>11.2</v>
      </c>
      <c r="E76" s="79">
        <v>13.9</v>
      </c>
      <c r="F76" s="79">
        <v>266.2</v>
      </c>
      <c r="G76" s="79">
        <v>0</v>
      </c>
      <c r="H76" s="79">
        <v>0</v>
      </c>
      <c r="I76" s="69">
        <v>0</v>
      </c>
    </row>
    <row r="77" spans="1:9" x14ac:dyDescent="0.25">
      <c r="A77" s="12">
        <v>1998.08</v>
      </c>
      <c r="B77" s="54">
        <f t="shared" si="1"/>
        <v>675.5</v>
      </c>
      <c r="C77" s="81">
        <v>464.5</v>
      </c>
      <c r="D77" s="79">
        <v>11.1</v>
      </c>
      <c r="E77" s="79">
        <v>5.9</v>
      </c>
      <c r="F77" s="79">
        <v>194</v>
      </c>
      <c r="G77" s="79">
        <v>0</v>
      </c>
      <c r="H77" s="79">
        <v>0</v>
      </c>
      <c r="I77" s="69">
        <v>0</v>
      </c>
    </row>
    <row r="78" spans="1:9" x14ac:dyDescent="0.25">
      <c r="A78" s="12">
        <v>1998.09</v>
      </c>
      <c r="B78" s="54">
        <f t="shared" si="1"/>
        <v>737.5</v>
      </c>
      <c r="C78" s="81">
        <v>500.5</v>
      </c>
      <c r="D78" s="79">
        <v>5.0999999999999996</v>
      </c>
      <c r="E78" s="79">
        <v>56.1</v>
      </c>
      <c r="F78" s="79">
        <v>175.8</v>
      </c>
      <c r="G78" s="79">
        <v>0</v>
      </c>
      <c r="H78" s="79">
        <v>0</v>
      </c>
      <c r="I78" s="69">
        <v>0</v>
      </c>
    </row>
    <row r="79" spans="1:9" x14ac:dyDescent="0.25">
      <c r="A79" s="12">
        <v>1998.1</v>
      </c>
      <c r="B79" s="54">
        <f t="shared" si="1"/>
        <v>959.1</v>
      </c>
      <c r="C79" s="81">
        <v>625.70000000000005</v>
      </c>
      <c r="D79" s="79">
        <v>30.4</v>
      </c>
      <c r="E79" s="79">
        <v>110</v>
      </c>
      <c r="F79" s="79">
        <v>193</v>
      </c>
      <c r="G79" s="79">
        <v>0</v>
      </c>
      <c r="H79" s="79">
        <v>0</v>
      </c>
      <c r="I79" s="69">
        <v>0</v>
      </c>
    </row>
    <row r="80" spans="1:9" x14ac:dyDescent="0.25">
      <c r="A80" s="12">
        <v>1998.11</v>
      </c>
      <c r="B80" s="54">
        <f t="shared" si="1"/>
        <v>722.8</v>
      </c>
      <c r="C80" s="81">
        <v>466.4</v>
      </c>
      <c r="D80" s="79">
        <v>49.5</v>
      </c>
      <c r="E80" s="79">
        <v>23.9</v>
      </c>
      <c r="F80" s="79">
        <v>183</v>
      </c>
      <c r="G80" s="79">
        <v>0</v>
      </c>
      <c r="H80" s="79">
        <v>0</v>
      </c>
      <c r="I80" s="69">
        <v>0</v>
      </c>
    </row>
    <row r="81" spans="1:9" x14ac:dyDescent="0.25">
      <c r="A81" s="12">
        <v>1998.12</v>
      </c>
      <c r="B81" s="54">
        <f t="shared" si="1"/>
        <v>928.40000000000009</v>
      </c>
      <c r="C81" s="81">
        <v>688.9</v>
      </c>
      <c r="D81" s="79">
        <v>23.7</v>
      </c>
      <c r="E81" s="79">
        <v>22.5</v>
      </c>
      <c r="F81" s="79">
        <v>193.3</v>
      </c>
      <c r="G81" s="79">
        <v>0</v>
      </c>
      <c r="H81" s="79">
        <v>0</v>
      </c>
      <c r="I81" s="69">
        <v>0</v>
      </c>
    </row>
    <row r="82" spans="1:9" x14ac:dyDescent="0.25">
      <c r="A82" s="12">
        <v>1999.01</v>
      </c>
      <c r="B82" s="54">
        <f t="shared" si="1"/>
        <v>794.09999999999991</v>
      </c>
      <c r="C82" s="81">
        <v>518.4</v>
      </c>
      <c r="D82" s="79">
        <v>5.4</v>
      </c>
      <c r="E82" s="79">
        <v>17.600000000000001</v>
      </c>
      <c r="F82" s="79">
        <v>252.7</v>
      </c>
      <c r="G82" s="79">
        <v>0</v>
      </c>
      <c r="H82" s="79">
        <v>0</v>
      </c>
      <c r="I82" s="69">
        <v>0</v>
      </c>
    </row>
    <row r="83" spans="1:9" x14ac:dyDescent="0.25">
      <c r="A83" s="12">
        <v>1999.02</v>
      </c>
      <c r="B83" s="54">
        <f t="shared" si="1"/>
        <v>806.3</v>
      </c>
      <c r="C83" s="81">
        <v>597.9</v>
      </c>
      <c r="D83" s="79">
        <v>12.3</v>
      </c>
      <c r="E83" s="79">
        <v>17.5</v>
      </c>
      <c r="F83" s="79">
        <v>177.8</v>
      </c>
      <c r="G83" s="79">
        <v>0</v>
      </c>
      <c r="H83" s="79">
        <v>0.8</v>
      </c>
      <c r="I83" s="69">
        <v>0</v>
      </c>
    </row>
    <row r="84" spans="1:9" x14ac:dyDescent="0.25">
      <c r="A84" s="12">
        <v>1999.03</v>
      </c>
      <c r="B84" s="54">
        <f t="shared" si="1"/>
        <v>682.5</v>
      </c>
      <c r="C84" s="81">
        <v>443.3</v>
      </c>
      <c r="D84" s="79">
        <v>10.5</v>
      </c>
      <c r="E84" s="79">
        <v>37.6</v>
      </c>
      <c r="F84" s="79">
        <v>191.1</v>
      </c>
      <c r="G84" s="79">
        <v>0</v>
      </c>
      <c r="H84" s="79">
        <v>0</v>
      </c>
      <c r="I84" s="69">
        <v>0</v>
      </c>
    </row>
    <row r="85" spans="1:9" x14ac:dyDescent="0.25">
      <c r="A85" s="12">
        <v>1999.04</v>
      </c>
      <c r="B85" s="54">
        <f t="shared" si="1"/>
        <v>938.7</v>
      </c>
      <c r="C85" s="81">
        <v>720.8</v>
      </c>
      <c r="D85" s="79">
        <v>1.2</v>
      </c>
      <c r="E85" s="79">
        <v>21.2</v>
      </c>
      <c r="F85" s="79">
        <v>194.5</v>
      </c>
      <c r="G85" s="79">
        <v>0</v>
      </c>
      <c r="H85" s="79">
        <v>1</v>
      </c>
      <c r="I85" s="69">
        <v>0</v>
      </c>
    </row>
    <row r="86" spans="1:9" x14ac:dyDescent="0.25">
      <c r="A86" s="12">
        <v>1999.05</v>
      </c>
      <c r="B86" s="54">
        <f t="shared" si="1"/>
        <v>849.09999999999991</v>
      </c>
      <c r="C86" s="81">
        <v>626.79999999999995</v>
      </c>
      <c r="D86" s="79">
        <v>7.4</v>
      </c>
      <c r="E86" s="79">
        <v>22.5</v>
      </c>
      <c r="F86" s="79">
        <v>191.4</v>
      </c>
      <c r="G86" s="79">
        <v>0</v>
      </c>
      <c r="H86" s="79">
        <v>1</v>
      </c>
      <c r="I86" s="69">
        <v>0</v>
      </c>
    </row>
    <row r="87" spans="1:9" x14ac:dyDescent="0.25">
      <c r="A87" s="12">
        <v>1999.06</v>
      </c>
      <c r="B87" s="54">
        <f t="shared" si="1"/>
        <v>918.69999999999993</v>
      </c>
      <c r="C87" s="81">
        <v>672</v>
      </c>
      <c r="D87" s="79">
        <v>20.3</v>
      </c>
      <c r="E87" s="79">
        <v>36.799999999999997</v>
      </c>
      <c r="F87" s="79">
        <v>187.6</v>
      </c>
      <c r="G87" s="79">
        <v>0</v>
      </c>
      <c r="H87" s="79">
        <v>2</v>
      </c>
      <c r="I87" s="69">
        <v>0</v>
      </c>
    </row>
    <row r="88" spans="1:9" x14ac:dyDescent="0.25">
      <c r="A88" s="12">
        <v>1999.07</v>
      </c>
      <c r="B88" s="54">
        <f t="shared" si="1"/>
        <v>1261.0999999999999</v>
      </c>
      <c r="C88" s="81">
        <v>959.1</v>
      </c>
      <c r="D88" s="79">
        <v>5.5</v>
      </c>
      <c r="E88" s="79">
        <v>28</v>
      </c>
      <c r="F88" s="79">
        <v>267.5</v>
      </c>
      <c r="G88" s="79">
        <v>0</v>
      </c>
      <c r="H88" s="79">
        <v>1</v>
      </c>
      <c r="I88" s="69">
        <v>0</v>
      </c>
    </row>
    <row r="89" spans="1:9" x14ac:dyDescent="0.25">
      <c r="A89" s="12">
        <v>1999.08</v>
      </c>
      <c r="B89" s="54">
        <f t="shared" si="1"/>
        <v>760.2</v>
      </c>
      <c r="C89" s="81">
        <v>511.8</v>
      </c>
      <c r="D89" s="79">
        <v>11</v>
      </c>
      <c r="E89" s="79">
        <v>41.2</v>
      </c>
      <c r="F89" s="79">
        <v>194.2</v>
      </c>
      <c r="G89" s="79">
        <v>0</v>
      </c>
      <c r="H89" s="79">
        <v>2</v>
      </c>
      <c r="I89" s="69">
        <v>0</v>
      </c>
    </row>
    <row r="90" spans="1:9" x14ac:dyDescent="0.25">
      <c r="A90" s="12">
        <v>1999.09</v>
      </c>
      <c r="B90" s="54">
        <f t="shared" si="1"/>
        <v>881.59999999999991</v>
      </c>
      <c r="C90" s="81">
        <v>616.79999999999995</v>
      </c>
      <c r="D90" s="79">
        <v>11.3</v>
      </c>
      <c r="E90" s="79">
        <v>61.8</v>
      </c>
      <c r="F90" s="79">
        <v>191.7</v>
      </c>
      <c r="G90" s="79">
        <v>0</v>
      </c>
      <c r="H90" s="79">
        <v>0</v>
      </c>
      <c r="I90" s="69">
        <v>0</v>
      </c>
    </row>
    <row r="91" spans="1:9" x14ac:dyDescent="0.25">
      <c r="A91" s="12">
        <v>1999.1</v>
      </c>
      <c r="B91" s="54">
        <f t="shared" si="1"/>
        <v>839.7</v>
      </c>
      <c r="C91" s="81">
        <v>630.70000000000005</v>
      </c>
      <c r="D91" s="79">
        <v>3.7</v>
      </c>
      <c r="E91" s="79">
        <v>15.5</v>
      </c>
      <c r="F91" s="79">
        <v>189.8</v>
      </c>
      <c r="G91" s="79">
        <v>0</v>
      </c>
      <c r="H91" s="79">
        <v>0</v>
      </c>
      <c r="I91" s="69">
        <v>0</v>
      </c>
    </row>
    <row r="92" spans="1:9" x14ac:dyDescent="0.25">
      <c r="A92" s="12">
        <v>1999.11</v>
      </c>
      <c r="B92" s="54">
        <f t="shared" si="1"/>
        <v>1018.6000000000001</v>
      </c>
      <c r="C92" s="81">
        <v>749.6</v>
      </c>
      <c r="D92" s="79">
        <v>7</v>
      </c>
      <c r="E92" s="79">
        <v>80.2</v>
      </c>
      <c r="F92" s="79">
        <v>180.3</v>
      </c>
      <c r="G92" s="79">
        <v>0</v>
      </c>
      <c r="H92" s="79">
        <v>1.5</v>
      </c>
      <c r="I92" s="69">
        <v>0</v>
      </c>
    </row>
    <row r="93" spans="1:9" x14ac:dyDescent="0.25">
      <c r="A93" s="12">
        <v>1999.12</v>
      </c>
      <c r="B93" s="54">
        <f t="shared" si="1"/>
        <v>1350.7</v>
      </c>
      <c r="C93" s="81">
        <v>1009.1</v>
      </c>
      <c r="D93" s="79">
        <v>76.8</v>
      </c>
      <c r="E93" s="79">
        <v>56.5</v>
      </c>
      <c r="F93" s="79">
        <v>208.3</v>
      </c>
      <c r="G93" s="79">
        <v>0</v>
      </c>
      <c r="H93" s="79">
        <v>0</v>
      </c>
      <c r="I93" s="69">
        <v>0</v>
      </c>
    </row>
    <row r="94" spans="1:9" x14ac:dyDescent="0.25">
      <c r="A94" s="12">
        <v>2000.01</v>
      </c>
      <c r="B94" s="54">
        <f t="shared" si="1"/>
        <v>892.2</v>
      </c>
      <c r="C94" s="81">
        <v>609</v>
      </c>
      <c r="D94" s="79">
        <v>31.2</v>
      </c>
      <c r="E94" s="79">
        <v>0.5</v>
      </c>
      <c r="F94" s="79">
        <v>251.5</v>
      </c>
      <c r="G94" s="79">
        <v>0</v>
      </c>
      <c r="H94" s="79">
        <v>0</v>
      </c>
      <c r="I94" s="69">
        <v>0</v>
      </c>
    </row>
    <row r="95" spans="1:9" x14ac:dyDescent="0.25">
      <c r="A95" s="12">
        <v>2000.02</v>
      </c>
      <c r="B95" s="54">
        <f t="shared" si="1"/>
        <v>761.6</v>
      </c>
      <c r="C95" s="81">
        <v>553.79999999999995</v>
      </c>
      <c r="D95" s="79">
        <v>10.199999999999999</v>
      </c>
      <c r="E95" s="79">
        <v>19.5</v>
      </c>
      <c r="F95" s="79">
        <v>178.1</v>
      </c>
      <c r="G95" s="79">
        <v>0</v>
      </c>
      <c r="H95" s="79">
        <v>0</v>
      </c>
      <c r="I95" s="69">
        <v>0</v>
      </c>
    </row>
    <row r="96" spans="1:9" x14ac:dyDescent="0.25">
      <c r="A96" s="12">
        <v>2000.03</v>
      </c>
      <c r="B96" s="54">
        <f t="shared" si="1"/>
        <v>888.7</v>
      </c>
      <c r="C96" s="81">
        <v>649.20000000000005</v>
      </c>
      <c r="D96" s="79">
        <v>6.8</v>
      </c>
      <c r="E96" s="79">
        <v>47.9</v>
      </c>
      <c r="F96" s="79">
        <v>184.8</v>
      </c>
      <c r="G96" s="79">
        <v>0</v>
      </c>
      <c r="H96" s="79">
        <v>0</v>
      </c>
      <c r="I96" s="69">
        <v>0</v>
      </c>
    </row>
    <row r="97" spans="1:9" x14ac:dyDescent="0.25">
      <c r="A97" s="12">
        <v>2000.04</v>
      </c>
      <c r="B97" s="54">
        <f t="shared" si="1"/>
        <v>777.5</v>
      </c>
      <c r="C97" s="81">
        <v>577.9</v>
      </c>
      <c r="D97" s="79">
        <v>1.1000000000000001</v>
      </c>
      <c r="E97" s="79">
        <v>14.4</v>
      </c>
      <c r="F97" s="79">
        <v>184.1</v>
      </c>
      <c r="G97" s="79">
        <v>0</v>
      </c>
      <c r="H97" s="79">
        <v>0</v>
      </c>
      <c r="I97" s="69">
        <v>0</v>
      </c>
    </row>
    <row r="98" spans="1:9" x14ac:dyDescent="0.25">
      <c r="A98" s="12">
        <v>2000.05</v>
      </c>
      <c r="B98" s="54">
        <f t="shared" si="1"/>
        <v>709.3</v>
      </c>
      <c r="C98" s="81">
        <v>495.3</v>
      </c>
      <c r="D98" s="79">
        <v>2.7</v>
      </c>
      <c r="E98" s="79">
        <v>22.6</v>
      </c>
      <c r="F98" s="79">
        <v>186.7</v>
      </c>
      <c r="G98" s="79">
        <v>0</v>
      </c>
      <c r="H98" s="79">
        <v>2</v>
      </c>
      <c r="I98" s="69">
        <v>0</v>
      </c>
    </row>
    <row r="99" spans="1:9" x14ac:dyDescent="0.25">
      <c r="A99" s="12">
        <v>2000.06</v>
      </c>
      <c r="B99" s="54">
        <f t="shared" si="1"/>
        <v>808.5</v>
      </c>
      <c r="C99" s="81">
        <v>559</v>
      </c>
      <c r="D99" s="79">
        <v>14.3</v>
      </c>
      <c r="E99" s="79">
        <v>42.2</v>
      </c>
      <c r="F99" s="79">
        <v>191.5</v>
      </c>
      <c r="G99" s="79">
        <v>0</v>
      </c>
      <c r="H99" s="79">
        <v>1.5</v>
      </c>
      <c r="I99" s="69">
        <v>0</v>
      </c>
    </row>
    <row r="100" spans="1:9" x14ac:dyDescent="0.25">
      <c r="A100" s="12">
        <v>2000.07</v>
      </c>
      <c r="B100" s="54">
        <f t="shared" si="1"/>
        <v>1133.5999999999999</v>
      </c>
      <c r="C100" s="81">
        <v>860.4</v>
      </c>
      <c r="D100" s="79">
        <v>0.8</v>
      </c>
      <c r="E100" s="79">
        <v>11.8</v>
      </c>
      <c r="F100" s="79">
        <v>257.2</v>
      </c>
      <c r="G100" s="79">
        <v>0</v>
      </c>
      <c r="H100" s="79">
        <v>3.4</v>
      </c>
      <c r="I100" s="69">
        <v>0</v>
      </c>
    </row>
    <row r="101" spans="1:9" x14ac:dyDescent="0.25">
      <c r="A101" s="12">
        <v>2000.08</v>
      </c>
      <c r="B101" s="54">
        <f t="shared" si="1"/>
        <v>735.5</v>
      </c>
      <c r="C101" s="81">
        <v>531.1</v>
      </c>
      <c r="D101" s="79">
        <v>10.7</v>
      </c>
      <c r="E101" s="79">
        <v>22.2</v>
      </c>
      <c r="F101" s="79">
        <v>170.2</v>
      </c>
      <c r="G101" s="79">
        <v>0</v>
      </c>
      <c r="H101" s="79">
        <v>1.3</v>
      </c>
      <c r="I101" s="69">
        <v>0</v>
      </c>
    </row>
    <row r="102" spans="1:9" x14ac:dyDescent="0.25">
      <c r="A102" s="12">
        <v>2000.09</v>
      </c>
      <c r="B102" s="54">
        <f t="shared" si="1"/>
        <v>601.80000000000007</v>
      </c>
      <c r="C102" s="81">
        <v>366.2</v>
      </c>
      <c r="D102" s="79">
        <v>8.8000000000000007</v>
      </c>
      <c r="E102" s="79">
        <v>39.6</v>
      </c>
      <c r="F102" s="79">
        <v>185.8</v>
      </c>
      <c r="G102" s="79">
        <v>0</v>
      </c>
      <c r="H102" s="79">
        <v>1.4</v>
      </c>
      <c r="I102" s="69">
        <v>0</v>
      </c>
    </row>
    <row r="103" spans="1:9" x14ac:dyDescent="0.25">
      <c r="A103" s="12">
        <v>2000.1</v>
      </c>
      <c r="B103" s="54">
        <f t="shared" si="1"/>
        <v>840.19999999999993</v>
      </c>
      <c r="C103" s="81">
        <v>645.70000000000005</v>
      </c>
      <c r="D103" s="79">
        <v>2.2999999999999998</v>
      </c>
      <c r="E103" s="79">
        <v>13.3</v>
      </c>
      <c r="F103" s="79">
        <v>177.5</v>
      </c>
      <c r="G103" s="79">
        <v>0</v>
      </c>
      <c r="H103" s="79">
        <v>1.4</v>
      </c>
      <c r="I103" s="69">
        <v>0</v>
      </c>
    </row>
    <row r="104" spans="1:9" x14ac:dyDescent="0.25">
      <c r="A104" s="12">
        <v>2000.11</v>
      </c>
      <c r="B104" s="54">
        <f t="shared" si="1"/>
        <v>815.09999999999991</v>
      </c>
      <c r="C104" s="81">
        <v>560.5</v>
      </c>
      <c r="D104" s="79">
        <v>4.4000000000000004</v>
      </c>
      <c r="E104" s="79">
        <v>55.4</v>
      </c>
      <c r="F104" s="79">
        <v>192.3</v>
      </c>
      <c r="G104" s="79">
        <v>0</v>
      </c>
      <c r="H104" s="79">
        <v>2.5</v>
      </c>
      <c r="I104" s="69">
        <v>0</v>
      </c>
    </row>
    <row r="105" spans="1:9" x14ac:dyDescent="0.25">
      <c r="A105" s="12">
        <v>2000.12</v>
      </c>
      <c r="B105" s="54">
        <f t="shared" si="1"/>
        <v>1241.8</v>
      </c>
      <c r="C105" s="81">
        <v>944.9</v>
      </c>
      <c r="D105" s="79">
        <v>26.5</v>
      </c>
      <c r="E105" s="79">
        <v>60.8</v>
      </c>
      <c r="F105" s="79">
        <v>206.6</v>
      </c>
      <c r="G105" s="79">
        <v>0</v>
      </c>
      <c r="H105" s="79">
        <v>3</v>
      </c>
      <c r="I105" s="69">
        <v>0</v>
      </c>
    </row>
    <row r="106" spans="1:9" x14ac:dyDescent="0.25">
      <c r="A106" s="12">
        <v>2001.01</v>
      </c>
      <c r="B106" s="54">
        <f t="shared" si="1"/>
        <v>1062</v>
      </c>
      <c r="C106" s="81">
        <v>800</v>
      </c>
      <c r="D106" s="79">
        <v>4.5</v>
      </c>
      <c r="E106" s="79">
        <v>11.7</v>
      </c>
      <c r="F106" s="79">
        <v>244.5</v>
      </c>
      <c r="G106" s="79">
        <v>0</v>
      </c>
      <c r="H106" s="79">
        <v>1.3</v>
      </c>
      <c r="I106" s="69">
        <v>0</v>
      </c>
    </row>
    <row r="107" spans="1:9" x14ac:dyDescent="0.25">
      <c r="A107" s="12">
        <v>2001.02</v>
      </c>
      <c r="B107" s="54">
        <f t="shared" si="1"/>
        <v>765.69999999999993</v>
      </c>
      <c r="C107" s="81">
        <v>566.4</v>
      </c>
      <c r="D107" s="79">
        <v>0.8</v>
      </c>
      <c r="E107" s="79">
        <v>13.6</v>
      </c>
      <c r="F107" s="79">
        <v>183.6</v>
      </c>
      <c r="G107" s="79">
        <v>0.3</v>
      </c>
      <c r="H107" s="79">
        <v>1</v>
      </c>
      <c r="I107" s="69">
        <v>0</v>
      </c>
    </row>
    <row r="108" spans="1:9" x14ac:dyDescent="0.25">
      <c r="A108" s="12">
        <v>2001.03</v>
      </c>
      <c r="B108" s="54">
        <f t="shared" si="1"/>
        <v>905.2</v>
      </c>
      <c r="C108" s="81">
        <v>664.3</v>
      </c>
      <c r="D108" s="79">
        <v>18</v>
      </c>
      <c r="E108" s="79">
        <v>31.5</v>
      </c>
      <c r="F108" s="79">
        <v>190.2</v>
      </c>
      <c r="G108" s="79">
        <v>0</v>
      </c>
      <c r="H108" s="79">
        <v>1.2</v>
      </c>
      <c r="I108" s="69">
        <v>0</v>
      </c>
    </row>
    <row r="109" spans="1:9" x14ac:dyDescent="0.25">
      <c r="A109" s="12">
        <v>2001.04</v>
      </c>
      <c r="B109" s="54">
        <f t="shared" si="1"/>
        <v>897.79999999999984</v>
      </c>
      <c r="C109" s="81">
        <v>673.4</v>
      </c>
      <c r="D109" s="79">
        <v>12.8</v>
      </c>
      <c r="E109" s="79">
        <v>29.3</v>
      </c>
      <c r="F109" s="79">
        <v>181.2</v>
      </c>
      <c r="G109" s="79">
        <v>0</v>
      </c>
      <c r="H109" s="79">
        <v>1.1000000000000001</v>
      </c>
      <c r="I109" s="69">
        <v>0</v>
      </c>
    </row>
    <row r="110" spans="1:9" x14ac:dyDescent="0.25">
      <c r="A110" s="12">
        <v>2001.05</v>
      </c>
      <c r="B110" s="54">
        <f t="shared" si="1"/>
        <v>740.9</v>
      </c>
      <c r="C110" s="81">
        <v>533.29999999999995</v>
      </c>
      <c r="D110" s="79">
        <v>5.3</v>
      </c>
      <c r="E110" s="79">
        <v>14.6</v>
      </c>
      <c r="F110" s="79">
        <v>186.5</v>
      </c>
      <c r="G110" s="79">
        <v>0</v>
      </c>
      <c r="H110" s="79">
        <v>1.2</v>
      </c>
      <c r="I110" s="69">
        <v>0</v>
      </c>
    </row>
    <row r="111" spans="1:9" x14ac:dyDescent="0.25">
      <c r="A111" s="12">
        <v>2001.06</v>
      </c>
      <c r="B111" s="54">
        <f t="shared" si="1"/>
        <v>662.7</v>
      </c>
      <c r="C111" s="81">
        <v>413.8</v>
      </c>
      <c r="D111" s="79">
        <v>14.1</v>
      </c>
      <c r="E111" s="79">
        <v>47.7</v>
      </c>
      <c r="F111" s="79">
        <v>182.9</v>
      </c>
      <c r="G111" s="79">
        <v>0</v>
      </c>
      <c r="H111" s="79">
        <v>4.2</v>
      </c>
      <c r="I111" s="69">
        <v>0</v>
      </c>
    </row>
    <row r="112" spans="1:9" x14ac:dyDescent="0.25">
      <c r="A112" s="12">
        <v>2001.07</v>
      </c>
      <c r="B112" s="54">
        <f t="shared" si="1"/>
        <v>1329.6</v>
      </c>
      <c r="C112" s="81">
        <v>1048</v>
      </c>
      <c r="D112" s="79">
        <v>8.5</v>
      </c>
      <c r="E112" s="79">
        <v>14.3</v>
      </c>
      <c r="F112" s="79">
        <v>255.1</v>
      </c>
      <c r="G112" s="79">
        <v>0</v>
      </c>
      <c r="H112" s="79">
        <v>3.7</v>
      </c>
      <c r="I112" s="69">
        <v>0</v>
      </c>
    </row>
    <row r="113" spans="1:9" x14ac:dyDescent="0.25">
      <c r="A113" s="12">
        <v>2001.08</v>
      </c>
      <c r="B113" s="54">
        <f t="shared" si="1"/>
        <v>601.4</v>
      </c>
      <c r="C113" s="81">
        <v>405.9</v>
      </c>
      <c r="D113" s="79">
        <v>11.7</v>
      </c>
      <c r="E113" s="79">
        <v>6.3</v>
      </c>
      <c r="F113" s="79">
        <v>174.9</v>
      </c>
      <c r="G113" s="79">
        <v>0</v>
      </c>
      <c r="H113" s="79">
        <v>2.6</v>
      </c>
      <c r="I113" s="69">
        <v>0</v>
      </c>
    </row>
    <row r="114" spans="1:9" x14ac:dyDescent="0.25">
      <c r="A114" s="12">
        <v>2001.09</v>
      </c>
      <c r="B114" s="54">
        <f t="shared" si="1"/>
        <v>614.9</v>
      </c>
      <c r="C114" s="81">
        <v>395.1</v>
      </c>
      <c r="D114" s="79">
        <v>36.299999999999997</v>
      </c>
      <c r="E114" s="79">
        <v>59.1</v>
      </c>
      <c r="F114" s="79">
        <v>123.6</v>
      </c>
      <c r="G114" s="79">
        <v>0</v>
      </c>
      <c r="H114" s="79">
        <v>0.8</v>
      </c>
      <c r="I114" s="69">
        <v>0</v>
      </c>
    </row>
    <row r="115" spans="1:9" x14ac:dyDescent="0.25">
      <c r="A115" s="12">
        <v>2001.1</v>
      </c>
      <c r="B115" s="54">
        <f t="shared" si="1"/>
        <v>737.7</v>
      </c>
      <c r="C115" s="81">
        <v>544</v>
      </c>
      <c r="D115" s="79">
        <v>17.899999999999999</v>
      </c>
      <c r="E115" s="79">
        <v>9.5</v>
      </c>
      <c r="F115" s="79">
        <v>166.3</v>
      </c>
      <c r="G115" s="79">
        <v>0</v>
      </c>
      <c r="H115" s="79">
        <v>0</v>
      </c>
      <c r="I115" s="69">
        <v>0</v>
      </c>
    </row>
    <row r="116" spans="1:9" x14ac:dyDescent="0.25">
      <c r="A116" s="12">
        <v>2001.11</v>
      </c>
      <c r="B116" s="54">
        <f t="shared" si="1"/>
        <v>741.90000000000009</v>
      </c>
      <c r="C116" s="81">
        <v>625.6</v>
      </c>
      <c r="D116" s="79">
        <v>1.6</v>
      </c>
      <c r="E116" s="79">
        <v>3</v>
      </c>
      <c r="F116" s="79">
        <v>111.7</v>
      </c>
      <c r="G116" s="79">
        <v>0</v>
      </c>
      <c r="H116" s="79">
        <v>0</v>
      </c>
      <c r="I116" s="69">
        <v>0</v>
      </c>
    </row>
    <row r="117" spans="1:9" x14ac:dyDescent="0.25">
      <c r="A117" s="12">
        <v>2001.12</v>
      </c>
      <c r="B117" s="54">
        <f t="shared" si="1"/>
        <v>1207.4999999999998</v>
      </c>
      <c r="C117" s="81">
        <v>932.1</v>
      </c>
      <c r="D117" s="79">
        <v>40.799999999999997</v>
      </c>
      <c r="E117" s="79">
        <v>103.2</v>
      </c>
      <c r="F117" s="79">
        <v>130.1</v>
      </c>
      <c r="G117" s="79">
        <v>0</v>
      </c>
      <c r="H117" s="79">
        <v>1.3</v>
      </c>
      <c r="I117" s="69">
        <v>0</v>
      </c>
    </row>
    <row r="118" spans="1:9" x14ac:dyDescent="0.25">
      <c r="A118" s="12">
        <v>2002.01</v>
      </c>
      <c r="B118" s="54">
        <f t="shared" si="1"/>
        <v>1301</v>
      </c>
      <c r="C118" s="81">
        <v>1002</v>
      </c>
      <c r="D118" s="79">
        <v>7.5</v>
      </c>
      <c r="E118" s="79">
        <v>5.0999999999999996</v>
      </c>
      <c r="F118" s="79">
        <v>278.60000000000002</v>
      </c>
      <c r="G118" s="79">
        <v>0</v>
      </c>
      <c r="H118" s="79">
        <v>7.8</v>
      </c>
      <c r="I118" s="69">
        <v>0</v>
      </c>
    </row>
    <row r="119" spans="1:9" x14ac:dyDescent="0.25">
      <c r="A119" s="12">
        <v>2002.02</v>
      </c>
      <c r="B119" s="54">
        <f t="shared" si="1"/>
        <v>782.9</v>
      </c>
      <c r="C119" s="81">
        <v>632.9</v>
      </c>
      <c r="D119" s="79">
        <v>0</v>
      </c>
      <c r="E119" s="79">
        <v>7.6</v>
      </c>
      <c r="F119" s="79">
        <v>141.1</v>
      </c>
      <c r="G119" s="79">
        <v>0</v>
      </c>
      <c r="H119" s="79">
        <v>1.3</v>
      </c>
      <c r="I119" s="69">
        <v>0</v>
      </c>
    </row>
    <row r="120" spans="1:9" x14ac:dyDescent="0.25">
      <c r="A120" s="12">
        <v>2002.03</v>
      </c>
      <c r="B120" s="54">
        <f t="shared" si="1"/>
        <v>1051.8</v>
      </c>
      <c r="C120" s="81">
        <v>865.2</v>
      </c>
      <c r="D120" s="79">
        <v>3.1</v>
      </c>
      <c r="E120" s="79">
        <v>23.3</v>
      </c>
      <c r="F120" s="79">
        <v>160.1</v>
      </c>
      <c r="G120" s="79">
        <v>0</v>
      </c>
      <c r="H120" s="79">
        <v>0.1</v>
      </c>
      <c r="I120" s="69">
        <v>0</v>
      </c>
    </row>
    <row r="121" spans="1:9" x14ac:dyDescent="0.25">
      <c r="A121" s="12">
        <v>2002.04</v>
      </c>
      <c r="B121" s="54">
        <f t="shared" si="1"/>
        <v>956.80000000000007</v>
      </c>
      <c r="C121" s="81">
        <v>791</v>
      </c>
      <c r="D121" s="79">
        <v>0.2</v>
      </c>
      <c r="E121" s="79">
        <v>0.8</v>
      </c>
      <c r="F121" s="79">
        <v>163.69999999999999</v>
      </c>
      <c r="G121" s="79">
        <v>0</v>
      </c>
      <c r="H121" s="79">
        <v>1.1000000000000001</v>
      </c>
      <c r="I121" s="69">
        <v>0</v>
      </c>
    </row>
    <row r="122" spans="1:9" x14ac:dyDescent="0.25">
      <c r="A122" s="12">
        <v>2002.05</v>
      </c>
      <c r="B122" s="54">
        <f t="shared" si="1"/>
        <v>648.6</v>
      </c>
      <c r="C122" s="81">
        <v>417.3</v>
      </c>
      <c r="D122" s="79">
        <v>8.1</v>
      </c>
      <c r="E122" s="79">
        <v>30.7</v>
      </c>
      <c r="F122" s="79">
        <v>173.9</v>
      </c>
      <c r="G122" s="79">
        <v>0</v>
      </c>
      <c r="H122" s="79">
        <v>18.600000000000001</v>
      </c>
      <c r="I122" s="69">
        <v>0</v>
      </c>
    </row>
    <row r="123" spans="1:9" x14ac:dyDescent="0.25">
      <c r="A123" s="12">
        <v>2002.06</v>
      </c>
      <c r="B123" s="54">
        <f t="shared" si="1"/>
        <v>768.49999999999989</v>
      </c>
      <c r="C123" s="81">
        <v>563.4</v>
      </c>
      <c r="D123" s="79">
        <v>0</v>
      </c>
      <c r="E123" s="79">
        <v>20.3</v>
      </c>
      <c r="F123" s="79">
        <v>173</v>
      </c>
      <c r="G123" s="79">
        <v>0</v>
      </c>
      <c r="H123" s="79">
        <v>11.8</v>
      </c>
      <c r="I123" s="69">
        <v>0</v>
      </c>
    </row>
    <row r="124" spans="1:9" x14ac:dyDescent="0.25">
      <c r="A124" s="12">
        <v>2002.07</v>
      </c>
      <c r="B124" s="54">
        <f t="shared" si="1"/>
        <v>1165.1999999999998</v>
      </c>
      <c r="C124" s="81">
        <v>936.8</v>
      </c>
      <c r="D124" s="79">
        <v>3.7</v>
      </c>
      <c r="E124" s="79">
        <v>14.1</v>
      </c>
      <c r="F124" s="79">
        <v>195</v>
      </c>
      <c r="G124" s="79">
        <v>0</v>
      </c>
      <c r="H124" s="79">
        <v>15.6</v>
      </c>
      <c r="I124" s="69">
        <v>0</v>
      </c>
    </row>
    <row r="125" spans="1:9" x14ac:dyDescent="0.25">
      <c r="A125" s="12">
        <v>2002.08</v>
      </c>
      <c r="B125" s="54">
        <f t="shared" si="1"/>
        <v>949.3</v>
      </c>
      <c r="C125" s="81">
        <v>707.4</v>
      </c>
      <c r="D125" s="79">
        <v>13</v>
      </c>
      <c r="E125" s="79">
        <v>15.9</v>
      </c>
      <c r="F125" s="79">
        <v>199.9</v>
      </c>
      <c r="G125" s="79">
        <v>0</v>
      </c>
      <c r="H125" s="79">
        <v>13.1</v>
      </c>
      <c r="I125" s="69">
        <v>0</v>
      </c>
    </row>
    <row r="126" spans="1:9" x14ac:dyDescent="0.25">
      <c r="A126" s="12">
        <v>2002.09</v>
      </c>
      <c r="B126" s="54">
        <f t="shared" si="1"/>
        <v>908</v>
      </c>
      <c r="C126" s="81">
        <v>699.4</v>
      </c>
      <c r="D126" s="79">
        <v>0.4</v>
      </c>
      <c r="E126" s="79">
        <v>31.6</v>
      </c>
      <c r="F126" s="79">
        <v>163.30000000000001</v>
      </c>
      <c r="G126" s="79">
        <v>0</v>
      </c>
      <c r="H126" s="79">
        <v>13.3</v>
      </c>
      <c r="I126" s="69">
        <v>0</v>
      </c>
    </row>
    <row r="127" spans="1:9" x14ac:dyDescent="0.25">
      <c r="A127" s="12">
        <v>2002.1</v>
      </c>
      <c r="B127" s="54">
        <f t="shared" si="1"/>
        <v>719.69999999999993</v>
      </c>
      <c r="C127" s="81">
        <v>504.6</v>
      </c>
      <c r="D127" s="79">
        <v>13.4</v>
      </c>
      <c r="E127" s="79">
        <v>22.3</v>
      </c>
      <c r="F127" s="79">
        <v>166.3</v>
      </c>
      <c r="G127" s="79">
        <v>0</v>
      </c>
      <c r="H127" s="79">
        <v>13.1</v>
      </c>
      <c r="I127" s="69">
        <v>0</v>
      </c>
    </row>
    <row r="128" spans="1:9" x14ac:dyDescent="0.25">
      <c r="A128" s="12">
        <v>2002.11</v>
      </c>
      <c r="B128" s="54">
        <f t="shared" si="1"/>
        <v>817.4</v>
      </c>
      <c r="C128" s="81">
        <v>605</v>
      </c>
      <c r="D128" s="79">
        <v>0.4</v>
      </c>
      <c r="E128" s="79">
        <v>31.6</v>
      </c>
      <c r="F128" s="79">
        <v>168.8</v>
      </c>
      <c r="G128" s="79">
        <v>0</v>
      </c>
      <c r="H128" s="79">
        <v>11.6</v>
      </c>
      <c r="I128" s="69">
        <v>0</v>
      </c>
    </row>
    <row r="129" spans="1:9" x14ac:dyDescent="0.25">
      <c r="A129" s="12">
        <v>2002.12</v>
      </c>
      <c r="B129" s="54">
        <f t="shared" si="1"/>
        <v>1118.0000000000002</v>
      </c>
      <c r="C129" s="81">
        <v>688.2</v>
      </c>
      <c r="D129" s="79">
        <v>9.5</v>
      </c>
      <c r="E129" s="79">
        <v>37.1</v>
      </c>
      <c r="F129" s="79">
        <v>199.3</v>
      </c>
      <c r="G129" s="79">
        <v>0</v>
      </c>
      <c r="H129" s="79">
        <v>183.9</v>
      </c>
      <c r="I129" s="69">
        <v>0</v>
      </c>
    </row>
    <row r="130" spans="1:9" x14ac:dyDescent="0.25">
      <c r="A130" s="12">
        <v>2003.01</v>
      </c>
      <c r="B130" s="54">
        <f t="shared" si="1"/>
        <v>1020.5999999999999</v>
      </c>
      <c r="C130" s="81">
        <v>476.7</v>
      </c>
      <c r="D130" s="79">
        <v>6.8</v>
      </c>
      <c r="E130" s="79">
        <v>74.3</v>
      </c>
      <c r="F130" s="79">
        <v>428.3</v>
      </c>
      <c r="G130" s="79">
        <v>0</v>
      </c>
      <c r="H130" s="79">
        <v>34.5</v>
      </c>
      <c r="I130" s="69">
        <v>0</v>
      </c>
    </row>
    <row r="131" spans="1:9" x14ac:dyDescent="0.25">
      <c r="A131" s="12">
        <v>2003.02</v>
      </c>
      <c r="B131" s="54">
        <f t="shared" si="1"/>
        <v>1195.8</v>
      </c>
      <c r="C131" s="81">
        <v>760.9</v>
      </c>
      <c r="D131" s="79">
        <v>0.1</v>
      </c>
      <c r="E131" s="79">
        <v>15.6</v>
      </c>
      <c r="F131" s="79">
        <v>418.5</v>
      </c>
      <c r="G131" s="79">
        <v>0</v>
      </c>
      <c r="H131" s="79">
        <v>0.7</v>
      </c>
      <c r="I131" s="69">
        <v>0</v>
      </c>
    </row>
    <row r="132" spans="1:9" x14ac:dyDescent="0.25">
      <c r="A132" s="12">
        <v>2003.03</v>
      </c>
      <c r="B132" s="54">
        <f t="shared" si="1"/>
        <v>1111.4000000000001</v>
      </c>
      <c r="C132" s="81">
        <v>693.8</v>
      </c>
      <c r="D132" s="79">
        <v>10.7</v>
      </c>
      <c r="E132" s="79">
        <v>59.1</v>
      </c>
      <c r="F132" s="79">
        <v>347.6</v>
      </c>
      <c r="G132" s="79">
        <v>0</v>
      </c>
      <c r="H132" s="79">
        <v>0.2</v>
      </c>
      <c r="I132" s="69">
        <v>0</v>
      </c>
    </row>
    <row r="133" spans="1:9" x14ac:dyDescent="0.25">
      <c r="A133" s="12">
        <v>2003.04</v>
      </c>
      <c r="B133" s="54">
        <f t="shared" si="1"/>
        <v>1273.6000000000001</v>
      </c>
      <c r="C133" s="81">
        <v>854.7</v>
      </c>
      <c r="D133" s="79">
        <v>1.6</v>
      </c>
      <c r="E133" s="79">
        <v>17.7</v>
      </c>
      <c r="F133" s="79">
        <v>398.8</v>
      </c>
      <c r="G133" s="79">
        <v>0</v>
      </c>
      <c r="H133" s="79">
        <v>0.8</v>
      </c>
      <c r="I133" s="69">
        <v>0</v>
      </c>
    </row>
    <row r="134" spans="1:9" x14ac:dyDescent="0.25">
      <c r="A134" s="12">
        <v>2003.05</v>
      </c>
      <c r="B134" s="54">
        <f t="shared" si="1"/>
        <v>1030.9000000000001</v>
      </c>
      <c r="C134" s="81">
        <v>523.9</v>
      </c>
      <c r="D134" s="79">
        <v>3</v>
      </c>
      <c r="E134" s="79">
        <v>27</v>
      </c>
      <c r="F134" s="79">
        <v>461.3</v>
      </c>
      <c r="G134" s="79">
        <v>0</v>
      </c>
      <c r="H134" s="79">
        <v>15.7</v>
      </c>
      <c r="I134" s="69">
        <v>0</v>
      </c>
    </row>
    <row r="135" spans="1:9" x14ac:dyDescent="0.25">
      <c r="A135" s="12">
        <v>2003.06</v>
      </c>
      <c r="B135" s="54">
        <f t="shared" si="1"/>
        <v>1145.9000000000001</v>
      </c>
      <c r="C135" s="81">
        <v>602.70000000000005</v>
      </c>
      <c r="D135" s="79">
        <v>1.6</v>
      </c>
      <c r="E135" s="79">
        <v>51.6</v>
      </c>
      <c r="F135" s="79">
        <v>431.4</v>
      </c>
      <c r="G135" s="79">
        <v>0</v>
      </c>
      <c r="H135" s="79">
        <v>58.6</v>
      </c>
      <c r="I135" s="69">
        <v>0</v>
      </c>
    </row>
    <row r="136" spans="1:9" x14ac:dyDescent="0.25">
      <c r="A136" s="12">
        <v>2003.07</v>
      </c>
      <c r="B136" s="54">
        <f t="shared" si="1"/>
        <v>1449.9</v>
      </c>
      <c r="C136" s="81">
        <v>907.5</v>
      </c>
      <c r="D136" s="79">
        <v>8.1</v>
      </c>
      <c r="E136" s="79">
        <v>7</v>
      </c>
      <c r="F136" s="79">
        <v>523.1</v>
      </c>
      <c r="G136" s="79">
        <v>0</v>
      </c>
      <c r="H136" s="79">
        <v>4.2</v>
      </c>
      <c r="I136" s="69">
        <v>0</v>
      </c>
    </row>
    <row r="137" spans="1:9" x14ac:dyDescent="0.25">
      <c r="A137" s="12">
        <v>2003.08</v>
      </c>
      <c r="B137" s="54">
        <f t="shared" si="1"/>
        <v>1102.5999999999999</v>
      </c>
      <c r="C137" s="81">
        <v>559.79999999999995</v>
      </c>
      <c r="D137" s="79">
        <v>10.7</v>
      </c>
      <c r="E137" s="79">
        <v>39.799999999999997</v>
      </c>
      <c r="F137" s="79">
        <v>465.9</v>
      </c>
      <c r="G137" s="79">
        <v>0</v>
      </c>
      <c r="H137" s="79">
        <v>26.4</v>
      </c>
      <c r="I137" s="69">
        <v>0</v>
      </c>
    </row>
    <row r="138" spans="1:9" x14ac:dyDescent="0.25">
      <c r="A138" s="12">
        <v>2003.09</v>
      </c>
      <c r="B138" s="54">
        <f t="shared" si="1"/>
        <v>1310.5</v>
      </c>
      <c r="C138" s="81">
        <v>728.1</v>
      </c>
      <c r="D138" s="79">
        <v>9</v>
      </c>
      <c r="E138" s="79">
        <v>75.2</v>
      </c>
      <c r="F138" s="79">
        <v>459.7</v>
      </c>
      <c r="G138" s="79">
        <v>0</v>
      </c>
      <c r="H138" s="79">
        <v>38.5</v>
      </c>
      <c r="I138" s="69">
        <v>0</v>
      </c>
    </row>
    <row r="139" spans="1:9" x14ac:dyDescent="0.25">
      <c r="A139" s="12">
        <v>2003.1</v>
      </c>
      <c r="B139" s="54">
        <f t="shared" si="1"/>
        <v>984</v>
      </c>
      <c r="C139" s="81">
        <v>463.3</v>
      </c>
      <c r="D139" s="79">
        <v>19.2</v>
      </c>
      <c r="E139" s="79">
        <v>34.5</v>
      </c>
      <c r="F139" s="79">
        <v>459.4</v>
      </c>
      <c r="G139" s="79">
        <v>0</v>
      </c>
      <c r="H139" s="79">
        <v>7.6</v>
      </c>
      <c r="I139" s="69">
        <v>0</v>
      </c>
    </row>
    <row r="140" spans="1:9" x14ac:dyDescent="0.25">
      <c r="A140" s="12">
        <v>2003.11</v>
      </c>
      <c r="B140" s="54">
        <f t="shared" ref="B140:B203" si="2">SUM(C140:I140)</f>
        <v>1100.6999999999998</v>
      </c>
      <c r="C140" s="81">
        <v>586.29999999999995</v>
      </c>
      <c r="D140" s="79">
        <v>21.8</v>
      </c>
      <c r="E140" s="79">
        <v>33.4</v>
      </c>
      <c r="F140" s="79">
        <v>444.9</v>
      </c>
      <c r="G140" s="79">
        <v>0</v>
      </c>
      <c r="H140" s="79">
        <v>14.3</v>
      </c>
      <c r="I140" s="69">
        <v>0</v>
      </c>
    </row>
    <row r="141" spans="1:9" x14ac:dyDescent="0.25">
      <c r="A141" s="12">
        <v>2003.12</v>
      </c>
      <c r="B141" s="54">
        <f t="shared" si="2"/>
        <v>2220.5</v>
      </c>
      <c r="C141" s="81">
        <v>1557.7</v>
      </c>
      <c r="D141" s="79">
        <v>25.3</v>
      </c>
      <c r="E141" s="79">
        <v>54.4</v>
      </c>
      <c r="F141" s="79">
        <v>573.5</v>
      </c>
      <c r="G141" s="79">
        <v>0</v>
      </c>
      <c r="H141" s="79">
        <v>9.6</v>
      </c>
      <c r="I141" s="69">
        <v>0</v>
      </c>
    </row>
    <row r="142" spans="1:9" x14ac:dyDescent="0.25">
      <c r="A142" s="12">
        <v>2004.01</v>
      </c>
      <c r="B142" s="54">
        <f t="shared" si="2"/>
        <v>682.8</v>
      </c>
      <c r="C142" s="81">
        <v>353.4</v>
      </c>
      <c r="D142" s="79">
        <v>13.2</v>
      </c>
      <c r="E142" s="79">
        <v>19.899999999999999</v>
      </c>
      <c r="F142" s="79">
        <v>295.10000000000002</v>
      </c>
      <c r="G142" s="79">
        <v>0</v>
      </c>
      <c r="H142" s="79">
        <v>1.2</v>
      </c>
      <c r="I142" s="69">
        <v>0</v>
      </c>
    </row>
    <row r="143" spans="1:9" x14ac:dyDescent="0.25">
      <c r="A143" s="12">
        <v>2004.02</v>
      </c>
      <c r="B143" s="54">
        <f t="shared" si="2"/>
        <v>723.5</v>
      </c>
      <c r="C143" s="81">
        <v>431</v>
      </c>
      <c r="D143" s="79">
        <v>0.4</v>
      </c>
      <c r="E143" s="79">
        <v>34.200000000000003</v>
      </c>
      <c r="F143" s="79">
        <v>256.8</v>
      </c>
      <c r="G143" s="79">
        <v>0</v>
      </c>
      <c r="H143" s="79">
        <v>1.1000000000000001</v>
      </c>
      <c r="I143" s="69">
        <v>0</v>
      </c>
    </row>
    <row r="144" spans="1:9" x14ac:dyDescent="0.25">
      <c r="A144" s="12">
        <v>2004.03</v>
      </c>
      <c r="B144" s="54">
        <f t="shared" si="2"/>
        <v>1033.5999999999999</v>
      </c>
      <c r="C144" s="81">
        <v>592</v>
      </c>
      <c r="D144" s="79">
        <v>9.8000000000000007</v>
      </c>
      <c r="E144" s="79">
        <v>50.1</v>
      </c>
      <c r="F144" s="79">
        <v>277.7</v>
      </c>
      <c r="G144" s="79">
        <v>0</v>
      </c>
      <c r="H144" s="79">
        <v>104</v>
      </c>
      <c r="I144" s="69">
        <v>0</v>
      </c>
    </row>
    <row r="145" spans="1:9" x14ac:dyDescent="0.25">
      <c r="A145" s="12">
        <v>2004.04</v>
      </c>
      <c r="B145" s="54">
        <f t="shared" si="2"/>
        <v>923.2</v>
      </c>
      <c r="C145" s="81">
        <v>613.70000000000005</v>
      </c>
      <c r="D145" s="79">
        <v>4</v>
      </c>
      <c r="E145" s="79">
        <v>31.9</v>
      </c>
      <c r="F145" s="79">
        <v>233.1</v>
      </c>
      <c r="G145" s="79">
        <v>0</v>
      </c>
      <c r="H145" s="79">
        <v>40.5</v>
      </c>
      <c r="I145" s="69">
        <v>0</v>
      </c>
    </row>
    <row r="146" spans="1:9" x14ac:dyDescent="0.25">
      <c r="A146" s="12">
        <v>2004.05</v>
      </c>
      <c r="B146" s="54">
        <f t="shared" si="2"/>
        <v>757.30000000000007</v>
      </c>
      <c r="C146" s="81">
        <v>434.1</v>
      </c>
      <c r="D146" s="79">
        <v>1.7</v>
      </c>
      <c r="E146" s="79">
        <v>16.5</v>
      </c>
      <c r="F146" s="79">
        <v>267.39999999999998</v>
      </c>
      <c r="G146" s="79">
        <v>0</v>
      </c>
      <c r="H146" s="79">
        <v>37.6</v>
      </c>
      <c r="I146" s="69">
        <v>0</v>
      </c>
    </row>
    <row r="147" spans="1:9" x14ac:dyDescent="0.25">
      <c r="A147" s="12">
        <v>2004.06</v>
      </c>
      <c r="B147" s="54">
        <f t="shared" si="2"/>
        <v>697.9</v>
      </c>
      <c r="C147" s="81">
        <v>138.4</v>
      </c>
      <c r="D147" s="79">
        <v>10.199999999999999</v>
      </c>
      <c r="E147" s="79">
        <v>56.6</v>
      </c>
      <c r="F147" s="79">
        <v>433.2</v>
      </c>
      <c r="G147" s="79">
        <v>0</v>
      </c>
      <c r="H147" s="79">
        <v>59.5</v>
      </c>
      <c r="I147" s="69">
        <v>0</v>
      </c>
    </row>
    <row r="148" spans="1:9" x14ac:dyDescent="0.25">
      <c r="A148" s="12">
        <v>2004.07</v>
      </c>
      <c r="B148" s="54">
        <f t="shared" si="2"/>
        <v>2204.7000000000003</v>
      </c>
      <c r="C148" s="81">
        <v>1728.4</v>
      </c>
      <c r="D148" s="79">
        <v>1.2</v>
      </c>
      <c r="E148" s="79">
        <v>45.8</v>
      </c>
      <c r="F148" s="79">
        <v>366.9</v>
      </c>
      <c r="G148" s="79">
        <v>0</v>
      </c>
      <c r="H148" s="79">
        <v>62.4</v>
      </c>
      <c r="I148" s="69">
        <v>0</v>
      </c>
    </row>
    <row r="149" spans="1:9" x14ac:dyDescent="0.25">
      <c r="A149" s="12">
        <v>2004.08</v>
      </c>
      <c r="B149" s="54">
        <f t="shared" si="2"/>
        <v>1072.2</v>
      </c>
      <c r="C149" s="81">
        <v>700.9</v>
      </c>
      <c r="D149" s="79">
        <v>0.3</v>
      </c>
      <c r="E149" s="79">
        <v>51.5</v>
      </c>
      <c r="F149" s="79">
        <v>269.3</v>
      </c>
      <c r="G149" s="79">
        <v>0</v>
      </c>
      <c r="H149" s="79">
        <v>50.2</v>
      </c>
      <c r="I149" s="69">
        <v>0</v>
      </c>
    </row>
    <row r="150" spans="1:9" x14ac:dyDescent="0.25">
      <c r="A150" s="12">
        <v>2004.09</v>
      </c>
      <c r="B150" s="54">
        <f t="shared" si="2"/>
        <v>1153.6000000000001</v>
      </c>
      <c r="C150" s="81">
        <v>731.3</v>
      </c>
      <c r="D150" s="79">
        <v>9.6999999999999993</v>
      </c>
      <c r="E150" s="79">
        <v>74.5</v>
      </c>
      <c r="F150" s="79">
        <v>279.39999999999998</v>
      </c>
      <c r="G150" s="79">
        <v>0</v>
      </c>
      <c r="H150" s="79">
        <v>58.7</v>
      </c>
      <c r="I150" s="69">
        <v>0</v>
      </c>
    </row>
    <row r="151" spans="1:9" x14ac:dyDescent="0.25">
      <c r="A151" s="12">
        <v>2004.1</v>
      </c>
      <c r="B151" s="54">
        <f t="shared" si="2"/>
        <v>1116.3000000000002</v>
      </c>
      <c r="C151" s="81">
        <v>703.5</v>
      </c>
      <c r="D151" s="79">
        <v>6</v>
      </c>
      <c r="E151" s="79">
        <v>51</v>
      </c>
      <c r="F151" s="79">
        <v>296.39999999999998</v>
      </c>
      <c r="G151" s="79">
        <v>0</v>
      </c>
      <c r="H151" s="79">
        <v>59.4</v>
      </c>
      <c r="I151" s="69">
        <v>0</v>
      </c>
    </row>
    <row r="152" spans="1:9" x14ac:dyDescent="0.25">
      <c r="A152" s="12">
        <v>2004.11</v>
      </c>
      <c r="B152" s="54">
        <f t="shared" si="2"/>
        <v>1194.9000000000001</v>
      </c>
      <c r="C152" s="81">
        <v>734.6</v>
      </c>
      <c r="D152" s="79">
        <v>14.8</v>
      </c>
      <c r="E152" s="79">
        <v>91.5</v>
      </c>
      <c r="F152" s="79">
        <v>307.5</v>
      </c>
      <c r="G152" s="79">
        <v>0</v>
      </c>
      <c r="H152" s="79">
        <v>46.5</v>
      </c>
      <c r="I152" s="69">
        <v>0</v>
      </c>
    </row>
    <row r="153" spans="1:9" x14ac:dyDescent="0.25">
      <c r="A153" s="12">
        <v>2004.12</v>
      </c>
      <c r="B153" s="54">
        <f t="shared" si="2"/>
        <v>1802.8</v>
      </c>
      <c r="C153" s="81">
        <v>903.1</v>
      </c>
      <c r="D153" s="79">
        <v>5</v>
      </c>
      <c r="E153" s="79">
        <v>55.8</v>
      </c>
      <c r="F153" s="79">
        <v>675.4</v>
      </c>
      <c r="G153" s="79">
        <v>0</v>
      </c>
      <c r="H153" s="79">
        <v>163.5</v>
      </c>
      <c r="I153" s="69">
        <v>0</v>
      </c>
    </row>
    <row r="154" spans="1:9" x14ac:dyDescent="0.25">
      <c r="A154" s="12">
        <v>2005.01</v>
      </c>
      <c r="B154" s="54">
        <f t="shared" si="2"/>
        <v>821.80000000000007</v>
      </c>
      <c r="C154" s="81">
        <v>435.1</v>
      </c>
      <c r="D154" s="79">
        <v>16.2</v>
      </c>
      <c r="E154" s="79">
        <v>20.6</v>
      </c>
      <c r="F154" s="79">
        <v>319.5</v>
      </c>
      <c r="G154" s="79">
        <v>0</v>
      </c>
      <c r="H154" s="79">
        <v>30.4</v>
      </c>
      <c r="I154" s="69">
        <v>0</v>
      </c>
    </row>
    <row r="155" spans="1:9" x14ac:dyDescent="0.25">
      <c r="A155" s="12">
        <v>2005.02</v>
      </c>
      <c r="B155" s="54">
        <f t="shared" si="2"/>
        <v>1173.0999999999999</v>
      </c>
      <c r="C155" s="81">
        <v>723.4</v>
      </c>
      <c r="D155" s="79">
        <v>0.8</v>
      </c>
      <c r="E155" s="79">
        <v>27.6</v>
      </c>
      <c r="F155" s="79">
        <v>314.89999999999998</v>
      </c>
      <c r="G155" s="79">
        <v>0</v>
      </c>
      <c r="H155" s="79">
        <v>106.4</v>
      </c>
      <c r="I155" s="69">
        <v>0</v>
      </c>
    </row>
    <row r="156" spans="1:9" x14ac:dyDescent="0.25">
      <c r="A156" s="12">
        <v>2005.03</v>
      </c>
      <c r="B156" s="54">
        <f t="shared" si="2"/>
        <v>1180.2</v>
      </c>
      <c r="C156" s="81">
        <v>700.6</v>
      </c>
      <c r="D156" s="79">
        <v>9.1999999999999993</v>
      </c>
      <c r="E156" s="79">
        <v>79.400000000000006</v>
      </c>
      <c r="F156" s="79">
        <v>322.8</v>
      </c>
      <c r="G156" s="79">
        <v>0</v>
      </c>
      <c r="H156" s="79">
        <v>68.2</v>
      </c>
      <c r="I156" s="69">
        <v>0</v>
      </c>
    </row>
    <row r="157" spans="1:9" x14ac:dyDescent="0.25">
      <c r="A157" s="12">
        <v>2005.04</v>
      </c>
      <c r="B157" s="54">
        <f t="shared" si="2"/>
        <v>1272.5</v>
      </c>
      <c r="C157" s="81">
        <v>789.7</v>
      </c>
      <c r="D157" s="79">
        <v>7.5</v>
      </c>
      <c r="E157" s="79">
        <v>42</v>
      </c>
      <c r="F157" s="79">
        <v>316.8</v>
      </c>
      <c r="G157" s="79">
        <v>0</v>
      </c>
      <c r="H157" s="79">
        <v>116.5</v>
      </c>
      <c r="I157" s="69">
        <v>0</v>
      </c>
    </row>
    <row r="158" spans="1:9" x14ac:dyDescent="0.25">
      <c r="A158" s="12">
        <v>2005.05</v>
      </c>
      <c r="B158" s="54">
        <f t="shared" si="2"/>
        <v>1277.5999999999999</v>
      </c>
      <c r="C158" s="81">
        <v>822.7</v>
      </c>
      <c r="D158" s="79">
        <v>0.6</v>
      </c>
      <c r="E158" s="79">
        <v>53.2</v>
      </c>
      <c r="F158" s="79">
        <v>319.5</v>
      </c>
      <c r="G158" s="79">
        <v>0</v>
      </c>
      <c r="H158" s="79">
        <v>81.599999999999994</v>
      </c>
      <c r="I158" s="69">
        <v>0</v>
      </c>
    </row>
    <row r="159" spans="1:9" x14ac:dyDescent="0.25">
      <c r="A159" s="12">
        <v>2005.06</v>
      </c>
      <c r="B159" s="54">
        <f t="shared" si="2"/>
        <v>1579.1999999999998</v>
      </c>
      <c r="C159" s="81">
        <v>1036.0999999999999</v>
      </c>
      <c r="D159" s="79">
        <v>9.3000000000000007</v>
      </c>
      <c r="E159" s="79">
        <v>59.8</v>
      </c>
      <c r="F159" s="79">
        <v>393.6</v>
      </c>
      <c r="G159" s="79">
        <v>0</v>
      </c>
      <c r="H159" s="79">
        <v>80.400000000000006</v>
      </c>
      <c r="I159" s="69">
        <v>0</v>
      </c>
    </row>
    <row r="160" spans="1:9" x14ac:dyDescent="0.25">
      <c r="A160" s="12">
        <v>2005.07</v>
      </c>
      <c r="B160" s="54">
        <f t="shared" si="2"/>
        <v>1575.9</v>
      </c>
      <c r="C160" s="81">
        <v>1048.4000000000001</v>
      </c>
      <c r="D160" s="79">
        <v>8.6</v>
      </c>
      <c r="E160" s="79">
        <v>32.5</v>
      </c>
      <c r="F160" s="79">
        <v>425.2</v>
      </c>
      <c r="G160" s="79">
        <v>0</v>
      </c>
      <c r="H160" s="79">
        <v>61.2</v>
      </c>
      <c r="I160" s="69">
        <v>0</v>
      </c>
    </row>
    <row r="161" spans="1:9" x14ac:dyDescent="0.25">
      <c r="A161" s="12">
        <v>2005.08</v>
      </c>
      <c r="B161" s="54">
        <f t="shared" si="2"/>
        <v>1180.5</v>
      </c>
      <c r="C161" s="81">
        <v>770.5</v>
      </c>
      <c r="D161" s="79">
        <v>0.8</v>
      </c>
      <c r="E161" s="79">
        <v>54.5</v>
      </c>
      <c r="F161" s="79">
        <v>289.5</v>
      </c>
      <c r="G161" s="79">
        <v>0</v>
      </c>
      <c r="H161" s="79">
        <v>65.2</v>
      </c>
      <c r="I161" s="69">
        <v>0</v>
      </c>
    </row>
    <row r="162" spans="1:9" x14ac:dyDescent="0.25">
      <c r="A162" s="12">
        <v>2005.09</v>
      </c>
      <c r="B162" s="54">
        <f t="shared" si="2"/>
        <v>1603.8</v>
      </c>
      <c r="C162" s="81">
        <v>1000</v>
      </c>
      <c r="D162" s="79">
        <v>15.5</v>
      </c>
      <c r="E162" s="79">
        <v>60.3</v>
      </c>
      <c r="F162" s="79">
        <v>392.5</v>
      </c>
      <c r="G162" s="79">
        <v>0</v>
      </c>
      <c r="H162" s="79">
        <v>135.5</v>
      </c>
      <c r="I162" s="69">
        <v>0</v>
      </c>
    </row>
    <row r="163" spans="1:9" x14ac:dyDescent="0.25">
      <c r="A163" s="12">
        <v>2005.1</v>
      </c>
      <c r="B163" s="54">
        <f t="shared" si="2"/>
        <v>1507.8</v>
      </c>
      <c r="C163" s="81">
        <v>1013.1</v>
      </c>
      <c r="D163" s="79">
        <v>9.8000000000000007</v>
      </c>
      <c r="E163" s="79">
        <v>59.2</v>
      </c>
      <c r="F163" s="79">
        <v>369.9</v>
      </c>
      <c r="G163" s="79">
        <v>0</v>
      </c>
      <c r="H163" s="79">
        <v>55.8</v>
      </c>
      <c r="I163" s="69">
        <v>0</v>
      </c>
    </row>
    <row r="164" spans="1:9" x14ac:dyDescent="0.25">
      <c r="A164" s="12">
        <v>2005.11</v>
      </c>
      <c r="B164" s="54">
        <f t="shared" si="2"/>
        <v>1525.6999999999998</v>
      </c>
      <c r="C164" s="81">
        <v>1036.2</v>
      </c>
      <c r="D164" s="79">
        <v>8.6</v>
      </c>
      <c r="E164" s="79">
        <v>45.6</v>
      </c>
      <c r="F164" s="79">
        <v>362.7</v>
      </c>
      <c r="G164" s="79">
        <v>0</v>
      </c>
      <c r="H164" s="79">
        <v>72.599999999999994</v>
      </c>
      <c r="I164" s="69">
        <v>0</v>
      </c>
    </row>
    <row r="165" spans="1:9" x14ac:dyDescent="0.25">
      <c r="A165" s="12">
        <v>2005.12</v>
      </c>
      <c r="B165" s="54">
        <f t="shared" si="2"/>
        <v>1871.6</v>
      </c>
      <c r="C165" s="81">
        <v>1065.8</v>
      </c>
      <c r="D165" s="79">
        <v>99.2</v>
      </c>
      <c r="E165" s="79">
        <v>66</v>
      </c>
      <c r="F165" s="79">
        <v>503.6</v>
      </c>
      <c r="G165" s="79">
        <v>0</v>
      </c>
      <c r="H165" s="79">
        <v>137</v>
      </c>
      <c r="I165" s="69">
        <v>0</v>
      </c>
    </row>
    <row r="166" spans="1:9" x14ac:dyDescent="0.25">
      <c r="A166" s="12">
        <v>2006.01</v>
      </c>
      <c r="B166" s="54">
        <f t="shared" si="2"/>
        <v>1625.0000000000002</v>
      </c>
      <c r="C166" s="81">
        <v>1065.9000000000001</v>
      </c>
      <c r="D166" s="79">
        <v>9.9</v>
      </c>
      <c r="E166" s="79">
        <v>52</v>
      </c>
      <c r="F166" s="79">
        <v>442.9</v>
      </c>
      <c r="G166" s="79">
        <v>0</v>
      </c>
      <c r="H166" s="79">
        <v>54.3</v>
      </c>
      <c r="I166" s="69">
        <v>0</v>
      </c>
    </row>
    <row r="167" spans="1:9" x14ac:dyDescent="0.25">
      <c r="A167" s="12">
        <v>2006.02</v>
      </c>
      <c r="B167" s="54">
        <f t="shared" si="2"/>
        <v>1627.5999999999997</v>
      </c>
      <c r="C167" s="81">
        <v>1081.0999999999999</v>
      </c>
      <c r="D167" s="79">
        <v>0.6</v>
      </c>
      <c r="E167" s="79">
        <v>41.6</v>
      </c>
      <c r="F167" s="79">
        <v>424.7</v>
      </c>
      <c r="G167" s="79">
        <v>0</v>
      </c>
      <c r="H167" s="79">
        <v>79.599999999999994</v>
      </c>
      <c r="I167" s="69">
        <v>0</v>
      </c>
    </row>
    <row r="168" spans="1:9" x14ac:dyDescent="0.25">
      <c r="A168" s="12">
        <v>2006.03</v>
      </c>
      <c r="B168" s="54">
        <f t="shared" si="2"/>
        <v>1627.7</v>
      </c>
      <c r="C168" s="81">
        <v>975.3</v>
      </c>
      <c r="D168" s="79">
        <v>16.7</v>
      </c>
      <c r="E168" s="79">
        <v>105.5</v>
      </c>
      <c r="F168" s="79">
        <v>404.4</v>
      </c>
      <c r="G168" s="79">
        <v>0</v>
      </c>
      <c r="H168" s="79">
        <v>125.8</v>
      </c>
      <c r="I168" s="69">
        <v>0</v>
      </c>
    </row>
    <row r="169" spans="1:9" x14ac:dyDescent="0.25">
      <c r="A169" s="12">
        <v>2006.04</v>
      </c>
      <c r="B169" s="54">
        <f t="shared" si="2"/>
        <v>2041.8</v>
      </c>
      <c r="C169" s="81">
        <v>1498.8</v>
      </c>
      <c r="D169" s="79">
        <v>7.7</v>
      </c>
      <c r="E169" s="79">
        <v>54.3</v>
      </c>
      <c r="F169" s="79">
        <v>384.8</v>
      </c>
      <c r="G169" s="79">
        <v>0</v>
      </c>
      <c r="H169" s="79">
        <v>96.2</v>
      </c>
      <c r="I169" s="69">
        <v>0</v>
      </c>
    </row>
    <row r="170" spans="1:9" x14ac:dyDescent="0.25">
      <c r="A170" s="12">
        <v>2006.05</v>
      </c>
      <c r="B170" s="54">
        <f t="shared" si="2"/>
        <v>1638.5</v>
      </c>
      <c r="C170" s="81">
        <v>1059.8</v>
      </c>
      <c r="D170" s="79">
        <v>3.3</v>
      </c>
      <c r="E170" s="79">
        <v>48</v>
      </c>
      <c r="F170" s="79">
        <v>390.7</v>
      </c>
      <c r="G170" s="79">
        <v>0</v>
      </c>
      <c r="H170" s="79">
        <v>136.69999999999999</v>
      </c>
      <c r="I170" s="69">
        <v>0</v>
      </c>
    </row>
    <row r="171" spans="1:9" x14ac:dyDescent="0.25">
      <c r="A171" s="12">
        <v>2006.06</v>
      </c>
      <c r="B171" s="54">
        <f t="shared" si="2"/>
        <v>2005.8</v>
      </c>
      <c r="C171" s="81">
        <v>1249.7</v>
      </c>
      <c r="D171" s="79">
        <v>17</v>
      </c>
      <c r="E171" s="79">
        <v>109.8</v>
      </c>
      <c r="F171" s="79">
        <v>507.3</v>
      </c>
      <c r="G171" s="79">
        <v>0</v>
      </c>
      <c r="H171" s="79">
        <v>122</v>
      </c>
      <c r="I171" s="69">
        <v>0</v>
      </c>
    </row>
    <row r="172" spans="1:9" x14ac:dyDescent="0.25">
      <c r="A172" s="12">
        <v>2006.07</v>
      </c>
      <c r="B172" s="54">
        <f t="shared" si="2"/>
        <v>2341.6999999999998</v>
      </c>
      <c r="C172" s="81">
        <v>1588.8</v>
      </c>
      <c r="D172" s="79">
        <v>0</v>
      </c>
      <c r="E172" s="79">
        <v>68.7</v>
      </c>
      <c r="F172" s="79">
        <v>620.5</v>
      </c>
      <c r="G172" s="79">
        <v>0</v>
      </c>
      <c r="H172" s="79">
        <v>63.7</v>
      </c>
      <c r="I172" s="69">
        <v>0</v>
      </c>
    </row>
    <row r="173" spans="1:9" x14ac:dyDescent="0.25">
      <c r="A173" s="12">
        <v>2006.08</v>
      </c>
      <c r="B173" s="54">
        <f t="shared" si="2"/>
        <v>2131.5000000000005</v>
      </c>
      <c r="C173" s="81">
        <v>1449.2</v>
      </c>
      <c r="D173" s="79">
        <v>0.4</v>
      </c>
      <c r="E173" s="79">
        <v>45.7</v>
      </c>
      <c r="F173" s="79">
        <v>518.4</v>
      </c>
      <c r="G173" s="79">
        <v>0</v>
      </c>
      <c r="H173" s="79">
        <v>117.8</v>
      </c>
      <c r="I173" s="69">
        <v>0</v>
      </c>
    </row>
    <row r="174" spans="1:9" x14ac:dyDescent="0.25">
      <c r="A174" s="12">
        <v>2006.09</v>
      </c>
      <c r="B174" s="54">
        <f t="shared" si="2"/>
        <v>2029.2</v>
      </c>
      <c r="C174" s="81">
        <v>1354.5</v>
      </c>
      <c r="D174" s="79">
        <v>34.9</v>
      </c>
      <c r="E174" s="79">
        <v>118</v>
      </c>
      <c r="F174" s="79">
        <v>454.5</v>
      </c>
      <c r="G174" s="79">
        <v>0</v>
      </c>
      <c r="H174" s="79">
        <v>67.3</v>
      </c>
      <c r="I174" s="69">
        <v>0</v>
      </c>
    </row>
    <row r="175" spans="1:9" x14ac:dyDescent="0.25">
      <c r="A175" s="12">
        <v>2006.1</v>
      </c>
      <c r="B175" s="54">
        <f t="shared" si="2"/>
        <v>2149.1</v>
      </c>
      <c r="C175" s="81">
        <v>1514.6</v>
      </c>
      <c r="D175" s="79">
        <v>21.1</v>
      </c>
      <c r="E175" s="79">
        <v>89.2</v>
      </c>
      <c r="F175" s="79">
        <v>477.8</v>
      </c>
      <c r="G175" s="79">
        <v>0</v>
      </c>
      <c r="H175" s="79">
        <v>46.4</v>
      </c>
      <c r="I175" s="69">
        <v>0</v>
      </c>
    </row>
    <row r="176" spans="1:9" x14ac:dyDescent="0.25">
      <c r="A176" s="12">
        <v>2006.11</v>
      </c>
      <c r="B176" s="54">
        <f t="shared" si="2"/>
        <v>2470.2999999999997</v>
      </c>
      <c r="C176" s="81">
        <v>1836.6</v>
      </c>
      <c r="D176" s="79">
        <v>17.399999999999999</v>
      </c>
      <c r="E176" s="79">
        <v>63</v>
      </c>
      <c r="F176" s="79">
        <v>444.2</v>
      </c>
      <c r="G176" s="79">
        <v>0</v>
      </c>
      <c r="H176" s="79">
        <v>109.1</v>
      </c>
      <c r="I176" s="69">
        <v>0</v>
      </c>
    </row>
    <row r="177" spans="1:9" x14ac:dyDescent="0.25">
      <c r="A177" s="12">
        <v>2006.12</v>
      </c>
      <c r="B177" s="54">
        <f t="shared" si="2"/>
        <v>2918.3999999999996</v>
      </c>
      <c r="C177" s="81">
        <v>2043.8</v>
      </c>
      <c r="D177" s="79">
        <v>36.4</v>
      </c>
      <c r="E177" s="79">
        <v>101.2</v>
      </c>
      <c r="F177" s="79">
        <v>675.6</v>
      </c>
      <c r="G177" s="79">
        <v>0</v>
      </c>
      <c r="H177" s="79">
        <v>61.4</v>
      </c>
      <c r="I177" s="69">
        <v>0</v>
      </c>
    </row>
    <row r="178" spans="1:9" x14ac:dyDescent="0.25">
      <c r="A178" s="12">
        <v>2007.01</v>
      </c>
      <c r="B178" s="54">
        <f t="shared" si="2"/>
        <v>2112</v>
      </c>
      <c r="C178" s="81">
        <v>1411.7</v>
      </c>
      <c r="D178" s="79">
        <v>24.2</v>
      </c>
      <c r="E178" s="79">
        <v>22.2</v>
      </c>
      <c r="F178" s="79">
        <v>591.9</v>
      </c>
      <c r="G178" s="79">
        <v>0</v>
      </c>
      <c r="H178" s="79">
        <v>0</v>
      </c>
      <c r="I178" s="69">
        <v>62</v>
      </c>
    </row>
    <row r="179" spans="1:9" x14ac:dyDescent="0.25">
      <c r="A179" s="12">
        <v>2007.02</v>
      </c>
      <c r="B179" s="54">
        <f t="shared" si="2"/>
        <v>2416.4</v>
      </c>
      <c r="C179" s="81">
        <v>1772.3</v>
      </c>
      <c r="D179" s="79">
        <v>0.5</v>
      </c>
      <c r="E179" s="79">
        <v>74.900000000000006</v>
      </c>
      <c r="F179" s="79">
        <v>508.1</v>
      </c>
      <c r="G179" s="79">
        <v>0</v>
      </c>
      <c r="H179" s="79">
        <v>0</v>
      </c>
      <c r="I179" s="69">
        <v>60.6</v>
      </c>
    </row>
    <row r="180" spans="1:9" x14ac:dyDescent="0.25">
      <c r="A180" s="12">
        <v>2007.03</v>
      </c>
      <c r="B180" s="54">
        <f t="shared" si="2"/>
        <v>2470.9</v>
      </c>
      <c r="C180" s="81">
        <v>1849.4</v>
      </c>
      <c r="D180" s="79">
        <v>33.299999999999997</v>
      </c>
      <c r="E180" s="79">
        <v>141.69999999999999</v>
      </c>
      <c r="F180" s="79">
        <v>384</v>
      </c>
      <c r="G180" s="79">
        <v>0</v>
      </c>
      <c r="H180" s="79">
        <v>0</v>
      </c>
      <c r="I180" s="69">
        <v>62.5</v>
      </c>
    </row>
    <row r="181" spans="1:9" x14ac:dyDescent="0.25">
      <c r="A181" s="12">
        <v>2007.04</v>
      </c>
      <c r="B181" s="54">
        <f t="shared" si="2"/>
        <v>2400.3999999999996</v>
      </c>
      <c r="C181" s="81">
        <v>1811.3</v>
      </c>
      <c r="D181" s="79">
        <v>12.3</v>
      </c>
      <c r="E181" s="79">
        <v>58.3</v>
      </c>
      <c r="F181" s="79">
        <v>450.3</v>
      </c>
      <c r="G181" s="79">
        <v>0</v>
      </c>
      <c r="H181" s="79">
        <v>0</v>
      </c>
      <c r="I181" s="69">
        <v>68.2</v>
      </c>
    </row>
    <row r="182" spans="1:9" x14ac:dyDescent="0.25">
      <c r="A182" s="12">
        <v>2007.05</v>
      </c>
      <c r="B182" s="54">
        <f t="shared" si="2"/>
        <v>2494.1</v>
      </c>
      <c r="C182" s="81">
        <v>1724.1</v>
      </c>
      <c r="D182" s="79">
        <v>2.6</v>
      </c>
      <c r="E182" s="79">
        <v>83.8</v>
      </c>
      <c r="F182" s="79">
        <v>625.79999999999995</v>
      </c>
      <c r="G182" s="79">
        <v>0</v>
      </c>
      <c r="H182" s="79">
        <v>0</v>
      </c>
      <c r="I182" s="69">
        <v>57.8</v>
      </c>
    </row>
    <row r="183" spans="1:9" x14ac:dyDescent="0.25">
      <c r="A183" s="12">
        <v>2007.06</v>
      </c>
      <c r="B183" s="54">
        <f t="shared" si="2"/>
        <v>3333.6</v>
      </c>
      <c r="C183" s="81">
        <v>2266.8000000000002</v>
      </c>
      <c r="D183" s="79">
        <v>44.1</v>
      </c>
      <c r="E183" s="79">
        <v>148.6</v>
      </c>
      <c r="F183" s="79">
        <v>808.5</v>
      </c>
      <c r="G183" s="79">
        <v>0</v>
      </c>
      <c r="H183" s="79">
        <v>0</v>
      </c>
      <c r="I183" s="69">
        <v>65.599999999999994</v>
      </c>
    </row>
    <row r="184" spans="1:9" x14ac:dyDescent="0.25">
      <c r="A184" s="12">
        <v>2007.07</v>
      </c>
      <c r="B184" s="54">
        <f t="shared" si="2"/>
        <v>3385.6000000000004</v>
      </c>
      <c r="C184" s="81">
        <v>2342.8000000000002</v>
      </c>
      <c r="D184" s="79">
        <v>8.6</v>
      </c>
      <c r="E184" s="79">
        <v>89.8</v>
      </c>
      <c r="F184" s="79">
        <v>893.6</v>
      </c>
      <c r="G184" s="79">
        <v>0</v>
      </c>
      <c r="H184" s="79">
        <v>0</v>
      </c>
      <c r="I184" s="69">
        <v>50.8</v>
      </c>
    </row>
    <row r="185" spans="1:9" x14ac:dyDescent="0.25">
      <c r="A185" s="12">
        <v>2007.08</v>
      </c>
      <c r="B185" s="54">
        <f t="shared" si="2"/>
        <v>2603.1000000000004</v>
      </c>
      <c r="C185" s="81">
        <v>1841.9</v>
      </c>
      <c r="D185" s="79">
        <v>1.5</v>
      </c>
      <c r="E185" s="79">
        <v>73.599999999999994</v>
      </c>
      <c r="F185" s="79">
        <v>632.29999999999995</v>
      </c>
      <c r="G185" s="79">
        <v>0</v>
      </c>
      <c r="H185" s="79">
        <v>0</v>
      </c>
      <c r="I185" s="69">
        <v>53.8</v>
      </c>
    </row>
    <row r="186" spans="1:9" x14ac:dyDescent="0.25">
      <c r="A186" s="12">
        <v>2007.09</v>
      </c>
      <c r="B186" s="54">
        <f t="shared" si="2"/>
        <v>3385.2999999999997</v>
      </c>
      <c r="C186" s="81">
        <v>2508.6999999999998</v>
      </c>
      <c r="D186" s="79">
        <v>94.2</v>
      </c>
      <c r="E186" s="79">
        <v>155.6</v>
      </c>
      <c r="F186" s="79">
        <v>580.9</v>
      </c>
      <c r="G186" s="79">
        <v>0</v>
      </c>
      <c r="H186" s="79">
        <v>0</v>
      </c>
      <c r="I186" s="69">
        <v>45.9</v>
      </c>
    </row>
    <row r="187" spans="1:9" x14ac:dyDescent="0.25">
      <c r="A187" s="12">
        <v>2007.1</v>
      </c>
      <c r="B187" s="54">
        <f t="shared" si="2"/>
        <v>3073.5</v>
      </c>
      <c r="C187" s="81">
        <v>2415</v>
      </c>
      <c r="D187" s="79">
        <v>42.7</v>
      </c>
      <c r="E187" s="79">
        <v>77.8</v>
      </c>
      <c r="F187" s="79">
        <v>449.2</v>
      </c>
      <c r="G187" s="79">
        <v>0</v>
      </c>
      <c r="H187" s="79">
        <v>0</v>
      </c>
      <c r="I187" s="69">
        <v>88.8</v>
      </c>
    </row>
    <row r="188" spans="1:9" x14ac:dyDescent="0.25">
      <c r="A188" s="12">
        <v>2007.11</v>
      </c>
      <c r="B188" s="54">
        <f t="shared" si="2"/>
        <v>3034.4</v>
      </c>
      <c r="C188" s="81">
        <v>2090.8000000000002</v>
      </c>
      <c r="D188" s="79">
        <v>17.399999999999999</v>
      </c>
      <c r="E188" s="79">
        <v>75.2</v>
      </c>
      <c r="F188" s="79">
        <v>709</v>
      </c>
      <c r="G188" s="79">
        <v>0</v>
      </c>
      <c r="H188" s="79">
        <v>0</v>
      </c>
      <c r="I188" s="69">
        <v>142</v>
      </c>
    </row>
    <row r="189" spans="1:9" x14ac:dyDescent="0.25">
      <c r="A189" s="12">
        <v>2007.12</v>
      </c>
      <c r="B189" s="54">
        <f t="shared" si="2"/>
        <v>3927.3</v>
      </c>
      <c r="C189" s="81">
        <v>2413</v>
      </c>
      <c r="D189" s="79">
        <v>381.1</v>
      </c>
      <c r="E189" s="79">
        <v>130.30000000000001</v>
      </c>
      <c r="F189" s="79">
        <v>885</v>
      </c>
      <c r="G189" s="79">
        <v>0</v>
      </c>
      <c r="H189" s="79">
        <v>0</v>
      </c>
      <c r="I189" s="69">
        <v>117.9</v>
      </c>
    </row>
    <row r="190" spans="1:9" x14ac:dyDescent="0.25">
      <c r="A190" s="12">
        <v>2008.01</v>
      </c>
      <c r="B190" s="54">
        <f t="shared" si="2"/>
        <v>4342.5</v>
      </c>
      <c r="C190" s="81">
        <v>3013.2</v>
      </c>
      <c r="D190" s="79">
        <v>22.8</v>
      </c>
      <c r="E190" s="79">
        <v>37.9</v>
      </c>
      <c r="F190" s="79">
        <v>1129.8</v>
      </c>
      <c r="G190" s="79">
        <v>0</v>
      </c>
      <c r="H190" s="79">
        <v>0</v>
      </c>
      <c r="I190" s="69">
        <v>138.80000000000001</v>
      </c>
    </row>
    <row r="191" spans="1:9" x14ac:dyDescent="0.25">
      <c r="A191" s="12">
        <v>2008.02</v>
      </c>
      <c r="B191" s="54">
        <f t="shared" si="2"/>
        <v>3573.8999999999996</v>
      </c>
      <c r="C191" s="81">
        <v>2738.4</v>
      </c>
      <c r="D191" s="79">
        <v>5.5</v>
      </c>
      <c r="E191" s="79">
        <v>57</v>
      </c>
      <c r="F191" s="79">
        <v>669.8</v>
      </c>
      <c r="G191" s="79">
        <v>0</v>
      </c>
      <c r="H191" s="79">
        <v>0</v>
      </c>
      <c r="I191" s="69">
        <v>103.2</v>
      </c>
    </row>
    <row r="192" spans="1:9" x14ac:dyDescent="0.25">
      <c r="A192" s="12">
        <v>2008.03</v>
      </c>
      <c r="B192" s="54">
        <f t="shared" si="2"/>
        <v>3621.2</v>
      </c>
      <c r="C192" s="81">
        <v>2722.6</v>
      </c>
      <c r="D192" s="79">
        <v>108.3</v>
      </c>
      <c r="E192" s="79">
        <v>178.7</v>
      </c>
      <c r="F192" s="79">
        <v>464.6</v>
      </c>
      <c r="G192" s="79">
        <v>0</v>
      </c>
      <c r="H192" s="79">
        <v>0</v>
      </c>
      <c r="I192" s="69">
        <v>147</v>
      </c>
    </row>
    <row r="193" spans="1:9" x14ac:dyDescent="0.25">
      <c r="A193" s="12">
        <v>2008.04</v>
      </c>
      <c r="B193" s="54">
        <f t="shared" si="2"/>
        <v>3799.4000000000005</v>
      </c>
      <c r="C193" s="81">
        <v>2510.9</v>
      </c>
      <c r="D193" s="79">
        <v>2.7</v>
      </c>
      <c r="E193" s="79">
        <v>76.3</v>
      </c>
      <c r="F193" s="79">
        <v>1040.2</v>
      </c>
      <c r="G193" s="79">
        <v>0</v>
      </c>
      <c r="H193" s="79">
        <v>0</v>
      </c>
      <c r="I193" s="69">
        <v>169.3</v>
      </c>
    </row>
    <row r="194" spans="1:9" x14ac:dyDescent="0.25">
      <c r="A194" s="12">
        <v>2008.05</v>
      </c>
      <c r="B194" s="54">
        <f t="shared" si="2"/>
        <v>3638.2</v>
      </c>
      <c r="C194" s="81">
        <v>2766.1</v>
      </c>
      <c r="D194" s="79">
        <v>14.9</v>
      </c>
      <c r="E194" s="79">
        <v>149.6</v>
      </c>
      <c r="F194" s="79">
        <v>649.1</v>
      </c>
      <c r="G194" s="79">
        <v>0</v>
      </c>
      <c r="H194" s="79">
        <v>0</v>
      </c>
      <c r="I194" s="69">
        <v>58.5</v>
      </c>
    </row>
    <row r="195" spans="1:9" x14ac:dyDescent="0.25">
      <c r="A195" s="12">
        <v>2008.06</v>
      </c>
      <c r="B195" s="54">
        <f t="shared" si="2"/>
        <v>3712.3</v>
      </c>
      <c r="C195" s="81">
        <v>2507.3000000000002</v>
      </c>
      <c r="D195" s="79">
        <v>32.200000000000003</v>
      </c>
      <c r="E195" s="79">
        <v>90.8</v>
      </c>
      <c r="F195" s="79">
        <v>968.2</v>
      </c>
      <c r="G195" s="79">
        <v>0</v>
      </c>
      <c r="H195" s="79">
        <v>0</v>
      </c>
      <c r="I195" s="69">
        <v>113.8</v>
      </c>
    </row>
    <row r="196" spans="1:9" x14ac:dyDescent="0.25">
      <c r="A196" s="12">
        <v>2008.07</v>
      </c>
      <c r="B196" s="54">
        <f t="shared" si="2"/>
        <v>4628.7</v>
      </c>
      <c r="C196" s="81">
        <v>3446</v>
      </c>
      <c r="D196" s="79">
        <v>39.1</v>
      </c>
      <c r="E196" s="79">
        <v>96.3</v>
      </c>
      <c r="F196" s="79">
        <v>891.3</v>
      </c>
      <c r="G196" s="79">
        <v>0</v>
      </c>
      <c r="H196" s="79">
        <v>0</v>
      </c>
      <c r="I196" s="69">
        <v>156</v>
      </c>
    </row>
    <row r="197" spans="1:9" x14ac:dyDescent="0.25">
      <c r="A197" s="12">
        <v>2008.08</v>
      </c>
      <c r="B197" s="54">
        <f t="shared" si="2"/>
        <v>4666.2</v>
      </c>
      <c r="C197" s="81">
        <v>3429.7</v>
      </c>
      <c r="D197" s="79">
        <v>43.7</v>
      </c>
      <c r="E197" s="79">
        <v>152.80000000000001</v>
      </c>
      <c r="F197" s="79">
        <v>970.3</v>
      </c>
      <c r="G197" s="79">
        <v>0</v>
      </c>
      <c r="H197" s="79">
        <v>0</v>
      </c>
      <c r="I197" s="69">
        <v>69.7</v>
      </c>
    </row>
    <row r="198" spans="1:9" x14ac:dyDescent="0.25">
      <c r="A198" s="12">
        <v>2008.09</v>
      </c>
      <c r="B198" s="54">
        <f t="shared" si="2"/>
        <v>4440.5</v>
      </c>
      <c r="C198" s="81">
        <v>3194.3</v>
      </c>
      <c r="D198" s="79">
        <v>54.7</v>
      </c>
      <c r="E198" s="79">
        <v>108.1</v>
      </c>
      <c r="F198" s="79">
        <v>835.3</v>
      </c>
      <c r="G198" s="79">
        <v>0</v>
      </c>
      <c r="H198" s="79">
        <v>0</v>
      </c>
      <c r="I198" s="69">
        <v>248.1</v>
      </c>
    </row>
    <row r="199" spans="1:9" x14ac:dyDescent="0.25">
      <c r="A199" s="12">
        <v>2008.1</v>
      </c>
      <c r="B199" s="54">
        <f t="shared" si="2"/>
        <v>4912.2</v>
      </c>
      <c r="C199" s="81">
        <v>3660</v>
      </c>
      <c r="D199" s="79">
        <v>40.799999999999997</v>
      </c>
      <c r="E199" s="79">
        <v>71.099999999999994</v>
      </c>
      <c r="F199" s="79">
        <v>1066.0999999999999</v>
      </c>
      <c r="G199" s="79">
        <v>0</v>
      </c>
      <c r="H199" s="79">
        <v>0</v>
      </c>
      <c r="I199" s="69">
        <v>74.2</v>
      </c>
    </row>
    <row r="200" spans="1:9" x14ac:dyDescent="0.25">
      <c r="A200" s="12">
        <v>2008.11</v>
      </c>
      <c r="B200" s="54">
        <f t="shared" si="2"/>
        <v>4397.3</v>
      </c>
      <c r="C200" s="81">
        <v>3276.9</v>
      </c>
      <c r="D200" s="79">
        <v>14.1</v>
      </c>
      <c r="E200" s="79">
        <v>171.3</v>
      </c>
      <c r="F200" s="79">
        <v>828.1</v>
      </c>
      <c r="G200" s="79">
        <v>0</v>
      </c>
      <c r="H200" s="79">
        <v>0</v>
      </c>
      <c r="I200" s="69">
        <v>106.9</v>
      </c>
    </row>
    <row r="201" spans="1:9" x14ac:dyDescent="0.25">
      <c r="A201" s="12">
        <v>2008.12</v>
      </c>
      <c r="B201" s="54">
        <f t="shared" si="2"/>
        <v>4912.8000000000011</v>
      </c>
      <c r="C201" s="81">
        <v>3636.3</v>
      </c>
      <c r="D201" s="79">
        <v>96.8</v>
      </c>
      <c r="E201" s="79">
        <v>132.30000000000001</v>
      </c>
      <c r="F201" s="79">
        <v>934.8</v>
      </c>
      <c r="G201" s="79">
        <v>0</v>
      </c>
      <c r="H201" s="79">
        <v>0</v>
      </c>
      <c r="I201" s="69">
        <v>112.6</v>
      </c>
    </row>
    <row r="202" spans="1:9" x14ac:dyDescent="0.25">
      <c r="A202" s="12">
        <v>2009.01</v>
      </c>
      <c r="B202" s="54">
        <f t="shared" si="2"/>
        <v>4891.0999999999995</v>
      </c>
      <c r="C202" s="81">
        <v>3539.2</v>
      </c>
      <c r="D202" s="79">
        <v>83</v>
      </c>
      <c r="E202" s="79">
        <v>52.8</v>
      </c>
      <c r="F202" s="79">
        <v>1065.2</v>
      </c>
      <c r="G202" s="79">
        <v>0</v>
      </c>
      <c r="H202" s="79">
        <v>0</v>
      </c>
      <c r="I202" s="69">
        <v>150.9</v>
      </c>
    </row>
    <row r="203" spans="1:9" x14ac:dyDescent="0.25">
      <c r="A203" s="12">
        <v>2009.02</v>
      </c>
      <c r="B203" s="54">
        <f t="shared" si="2"/>
        <v>4556.2</v>
      </c>
      <c r="C203" s="81">
        <v>3436.3</v>
      </c>
      <c r="D203" s="79">
        <v>8.1</v>
      </c>
      <c r="E203" s="79">
        <v>77.5</v>
      </c>
      <c r="F203" s="79">
        <v>799.5</v>
      </c>
      <c r="G203" s="79">
        <v>0</v>
      </c>
      <c r="H203" s="79">
        <v>0</v>
      </c>
      <c r="I203" s="69">
        <v>234.8</v>
      </c>
    </row>
    <row r="204" spans="1:9" x14ac:dyDescent="0.25">
      <c r="A204" s="12">
        <v>2009.03</v>
      </c>
      <c r="B204" s="54">
        <f t="shared" ref="B204:B267" si="3">SUM(C204:I204)</f>
        <v>4266.5</v>
      </c>
      <c r="C204" s="81">
        <v>2933.9</v>
      </c>
      <c r="D204" s="79">
        <v>37.9</v>
      </c>
      <c r="E204" s="79">
        <v>195.2</v>
      </c>
      <c r="F204" s="79">
        <v>978.4</v>
      </c>
      <c r="G204" s="79">
        <v>0</v>
      </c>
      <c r="H204" s="79">
        <v>0</v>
      </c>
      <c r="I204" s="69">
        <v>121.1</v>
      </c>
    </row>
    <row r="205" spans="1:9" x14ac:dyDescent="0.25">
      <c r="A205" s="12">
        <v>2009.04</v>
      </c>
      <c r="B205" s="54">
        <f t="shared" si="3"/>
        <v>4084.9999999999995</v>
      </c>
      <c r="C205" s="81">
        <v>2863.7</v>
      </c>
      <c r="D205" s="79">
        <v>128.69999999999999</v>
      </c>
      <c r="E205" s="79">
        <v>81.400000000000006</v>
      </c>
      <c r="F205" s="79">
        <v>964.8</v>
      </c>
      <c r="G205" s="79">
        <v>0</v>
      </c>
      <c r="H205" s="79">
        <v>0</v>
      </c>
      <c r="I205" s="69">
        <v>46.4</v>
      </c>
    </row>
    <row r="206" spans="1:9" x14ac:dyDescent="0.25">
      <c r="A206" s="12">
        <v>2009.05</v>
      </c>
      <c r="B206" s="54">
        <f t="shared" si="3"/>
        <v>4799.2</v>
      </c>
      <c r="C206" s="81">
        <v>3282.9</v>
      </c>
      <c r="D206" s="79">
        <v>20.8</v>
      </c>
      <c r="E206" s="79">
        <v>144.19999999999999</v>
      </c>
      <c r="F206" s="79">
        <v>1255</v>
      </c>
      <c r="G206" s="79">
        <v>0</v>
      </c>
      <c r="H206" s="79">
        <v>0</v>
      </c>
      <c r="I206" s="69">
        <v>96.3</v>
      </c>
    </row>
    <row r="207" spans="1:9" x14ac:dyDescent="0.25">
      <c r="A207" s="12">
        <v>2009.06</v>
      </c>
      <c r="B207" s="54">
        <f t="shared" si="3"/>
        <v>4957.4000000000005</v>
      </c>
      <c r="C207" s="81">
        <v>3512.3</v>
      </c>
      <c r="D207" s="79">
        <v>12.8</v>
      </c>
      <c r="E207" s="79">
        <v>78</v>
      </c>
      <c r="F207" s="79">
        <v>1203.5999999999999</v>
      </c>
      <c r="G207" s="79">
        <v>0</v>
      </c>
      <c r="H207" s="79">
        <v>0</v>
      </c>
      <c r="I207" s="69">
        <v>150.69999999999999</v>
      </c>
    </row>
    <row r="208" spans="1:9" x14ac:dyDescent="0.25">
      <c r="A208" s="12">
        <v>2009.07</v>
      </c>
      <c r="B208" s="54">
        <f t="shared" si="3"/>
        <v>5468.2</v>
      </c>
      <c r="C208" s="81">
        <v>3760.8</v>
      </c>
      <c r="D208" s="79">
        <v>37</v>
      </c>
      <c r="E208" s="79">
        <v>154.9</v>
      </c>
      <c r="F208" s="79">
        <v>1413.8</v>
      </c>
      <c r="G208" s="79">
        <v>0</v>
      </c>
      <c r="H208" s="79">
        <v>0</v>
      </c>
      <c r="I208" s="69">
        <v>101.7</v>
      </c>
    </row>
    <row r="209" spans="1:9" x14ac:dyDescent="0.25">
      <c r="A209" s="12">
        <v>2009.08</v>
      </c>
      <c r="B209" s="54">
        <f t="shared" si="3"/>
        <v>4866.3</v>
      </c>
      <c r="C209" s="81">
        <v>3389.9</v>
      </c>
      <c r="D209" s="79">
        <v>36.799999999999997</v>
      </c>
      <c r="E209" s="79">
        <v>211.7</v>
      </c>
      <c r="F209" s="79">
        <v>1119.3</v>
      </c>
      <c r="G209" s="79">
        <v>0</v>
      </c>
      <c r="H209" s="79">
        <v>0</v>
      </c>
      <c r="I209" s="69">
        <v>108.6</v>
      </c>
    </row>
    <row r="210" spans="1:9" x14ac:dyDescent="0.25">
      <c r="A210" s="12">
        <v>2009.09</v>
      </c>
      <c r="B210" s="54">
        <f t="shared" si="3"/>
        <v>4972.7</v>
      </c>
      <c r="C210" s="81">
        <v>3513.6</v>
      </c>
      <c r="D210" s="79">
        <v>46.5</v>
      </c>
      <c r="E210" s="79">
        <v>141.69999999999999</v>
      </c>
      <c r="F210" s="79">
        <v>1173.0999999999999</v>
      </c>
      <c r="G210" s="79">
        <v>0</v>
      </c>
      <c r="H210" s="79">
        <v>0</v>
      </c>
      <c r="I210" s="69">
        <v>97.8</v>
      </c>
    </row>
    <row r="211" spans="1:9" x14ac:dyDescent="0.25">
      <c r="A211" s="12">
        <v>2009.1</v>
      </c>
      <c r="B211" s="54">
        <f t="shared" si="3"/>
        <v>5036.5</v>
      </c>
      <c r="C211" s="81">
        <v>3367.9</v>
      </c>
      <c r="D211" s="79">
        <v>22.3</v>
      </c>
      <c r="E211" s="79">
        <v>127.3</v>
      </c>
      <c r="F211" s="79">
        <v>1267.0999999999999</v>
      </c>
      <c r="G211" s="79">
        <v>0</v>
      </c>
      <c r="H211" s="79">
        <v>0</v>
      </c>
      <c r="I211" s="69">
        <v>251.9</v>
      </c>
    </row>
    <row r="212" spans="1:9" x14ac:dyDescent="0.25">
      <c r="A212" s="12">
        <v>2009.11</v>
      </c>
      <c r="B212" s="54">
        <f t="shared" si="3"/>
        <v>5733.7</v>
      </c>
      <c r="C212" s="81">
        <v>3580.8</v>
      </c>
      <c r="D212" s="79">
        <v>15.9</v>
      </c>
      <c r="E212" s="79">
        <v>127.1</v>
      </c>
      <c r="F212" s="79">
        <v>1726.7</v>
      </c>
      <c r="G212" s="79">
        <v>0</v>
      </c>
      <c r="H212" s="79">
        <v>0</v>
      </c>
      <c r="I212" s="69">
        <v>283.2</v>
      </c>
    </row>
    <row r="213" spans="1:9" x14ac:dyDescent="0.25">
      <c r="A213" s="12">
        <v>2009.12</v>
      </c>
      <c r="B213" s="54">
        <f t="shared" si="3"/>
        <v>5682.1</v>
      </c>
      <c r="C213" s="81">
        <v>3980.9</v>
      </c>
      <c r="D213" s="79">
        <v>92.4</v>
      </c>
      <c r="E213" s="79">
        <v>244.8</v>
      </c>
      <c r="F213" s="79">
        <v>1138.7</v>
      </c>
      <c r="G213" s="79">
        <v>0</v>
      </c>
      <c r="H213" s="79">
        <v>0</v>
      </c>
      <c r="I213" s="69">
        <v>225.3</v>
      </c>
    </row>
    <row r="214" spans="1:9" x14ac:dyDescent="0.25">
      <c r="A214" s="12">
        <v>2010.01</v>
      </c>
      <c r="B214" s="54">
        <f t="shared" si="3"/>
        <v>5391.4</v>
      </c>
      <c r="C214" s="81">
        <v>3646.8</v>
      </c>
      <c r="D214" s="79">
        <v>50.9</v>
      </c>
      <c r="E214" s="79">
        <v>82.1</v>
      </c>
      <c r="F214" s="79">
        <v>1378.1</v>
      </c>
      <c r="G214" s="79">
        <v>0</v>
      </c>
      <c r="H214" s="79">
        <v>0</v>
      </c>
      <c r="I214" s="69">
        <v>233.5</v>
      </c>
    </row>
    <row r="215" spans="1:9" x14ac:dyDescent="0.25">
      <c r="A215" s="12">
        <v>2010.02</v>
      </c>
      <c r="B215" s="54">
        <f t="shared" si="3"/>
        <v>5472.4</v>
      </c>
      <c r="C215" s="81">
        <v>3817.9</v>
      </c>
      <c r="D215" s="79">
        <v>19.7</v>
      </c>
      <c r="E215" s="79">
        <v>102.2</v>
      </c>
      <c r="F215" s="79">
        <v>1385.8</v>
      </c>
      <c r="G215" s="79">
        <v>0</v>
      </c>
      <c r="H215" s="79">
        <v>0</v>
      </c>
      <c r="I215" s="69">
        <v>146.80000000000001</v>
      </c>
    </row>
    <row r="216" spans="1:9" x14ac:dyDescent="0.25">
      <c r="A216" s="12">
        <v>2010.03</v>
      </c>
      <c r="B216" s="54">
        <f t="shared" si="3"/>
        <v>6287.2999999999993</v>
      </c>
      <c r="C216" s="81">
        <v>4441</v>
      </c>
      <c r="D216" s="79">
        <v>32.4</v>
      </c>
      <c r="E216" s="79">
        <v>245.7</v>
      </c>
      <c r="F216" s="79">
        <v>1365</v>
      </c>
      <c r="G216" s="79">
        <v>0</v>
      </c>
      <c r="H216" s="79">
        <v>0</v>
      </c>
      <c r="I216" s="69">
        <v>203.2</v>
      </c>
    </row>
    <row r="217" spans="1:9" x14ac:dyDescent="0.25">
      <c r="A217" s="12">
        <v>2010.04</v>
      </c>
      <c r="B217" s="54">
        <f t="shared" si="3"/>
        <v>6353.4</v>
      </c>
      <c r="C217" s="81">
        <v>4482</v>
      </c>
      <c r="D217" s="79">
        <v>52</v>
      </c>
      <c r="E217" s="79">
        <v>130.80000000000001</v>
      </c>
      <c r="F217" s="79">
        <v>1398.2</v>
      </c>
      <c r="G217" s="79">
        <v>0</v>
      </c>
      <c r="H217" s="79">
        <v>0</v>
      </c>
      <c r="I217" s="69">
        <v>290.39999999999998</v>
      </c>
    </row>
    <row r="218" spans="1:9" x14ac:dyDescent="0.25">
      <c r="A218" s="12">
        <v>2010.05</v>
      </c>
      <c r="B218" s="54">
        <f t="shared" si="3"/>
        <v>6574.7000000000007</v>
      </c>
      <c r="C218" s="81">
        <v>4658.8</v>
      </c>
      <c r="D218" s="79">
        <v>62.5</v>
      </c>
      <c r="E218" s="79">
        <v>255.1</v>
      </c>
      <c r="F218" s="79">
        <v>1428.3</v>
      </c>
      <c r="G218" s="79">
        <v>0</v>
      </c>
      <c r="H218" s="79">
        <v>0</v>
      </c>
      <c r="I218" s="69">
        <v>170</v>
      </c>
    </row>
    <row r="219" spans="1:9" x14ac:dyDescent="0.25">
      <c r="A219" s="12">
        <v>2010.06</v>
      </c>
      <c r="B219" s="54">
        <f t="shared" si="3"/>
        <v>7713.0999999999995</v>
      </c>
      <c r="C219" s="81">
        <v>5520.4</v>
      </c>
      <c r="D219" s="79">
        <v>22.3</v>
      </c>
      <c r="E219" s="79">
        <v>136.9</v>
      </c>
      <c r="F219" s="79">
        <v>1843.3</v>
      </c>
      <c r="G219" s="79">
        <v>0</v>
      </c>
      <c r="H219" s="79">
        <v>0</v>
      </c>
      <c r="I219" s="69">
        <v>190.2</v>
      </c>
    </row>
    <row r="220" spans="1:9" x14ac:dyDescent="0.25">
      <c r="A220" s="12">
        <v>2010.07</v>
      </c>
      <c r="B220" s="54">
        <f t="shared" si="3"/>
        <v>7812.0000000000009</v>
      </c>
      <c r="C220" s="81">
        <v>5953.6</v>
      </c>
      <c r="D220" s="79">
        <v>23.1</v>
      </c>
      <c r="E220" s="79">
        <v>265.5</v>
      </c>
      <c r="F220" s="79">
        <v>1413.7</v>
      </c>
      <c r="G220" s="79">
        <v>0</v>
      </c>
      <c r="H220" s="79">
        <v>0</v>
      </c>
      <c r="I220" s="69">
        <v>156.1</v>
      </c>
    </row>
    <row r="221" spans="1:9" x14ac:dyDescent="0.25">
      <c r="A221" s="12">
        <v>2010.08</v>
      </c>
      <c r="B221" s="54">
        <f t="shared" si="3"/>
        <v>7389.9</v>
      </c>
      <c r="C221" s="81">
        <v>5429</v>
      </c>
      <c r="D221" s="79">
        <v>81.900000000000006</v>
      </c>
      <c r="E221" s="79">
        <v>133.1</v>
      </c>
      <c r="F221" s="79">
        <v>1539.7</v>
      </c>
      <c r="G221" s="79">
        <v>0</v>
      </c>
      <c r="H221" s="79">
        <v>0</v>
      </c>
      <c r="I221" s="69">
        <v>206.2</v>
      </c>
    </row>
    <row r="222" spans="1:9" x14ac:dyDescent="0.25">
      <c r="A222" s="12">
        <v>2010.09</v>
      </c>
      <c r="B222" s="54">
        <f t="shared" si="3"/>
        <v>7643.7000000000007</v>
      </c>
      <c r="C222" s="81">
        <v>5665.3</v>
      </c>
      <c r="D222" s="79">
        <v>57.6</v>
      </c>
      <c r="E222" s="79">
        <v>154.1</v>
      </c>
      <c r="F222" s="79">
        <v>1703.6</v>
      </c>
      <c r="G222" s="79">
        <v>0</v>
      </c>
      <c r="H222" s="79">
        <v>0</v>
      </c>
      <c r="I222" s="69">
        <v>63.1</v>
      </c>
    </row>
    <row r="223" spans="1:9" x14ac:dyDescent="0.25">
      <c r="A223" s="12">
        <v>2010.1</v>
      </c>
      <c r="B223" s="54">
        <f t="shared" si="3"/>
        <v>8257.5</v>
      </c>
      <c r="C223" s="81">
        <v>6134.4</v>
      </c>
      <c r="D223" s="79">
        <v>151.9</v>
      </c>
      <c r="E223" s="79">
        <v>156.5</v>
      </c>
      <c r="F223" s="79">
        <v>1692</v>
      </c>
      <c r="G223" s="79">
        <v>0</v>
      </c>
      <c r="H223" s="79">
        <v>0</v>
      </c>
      <c r="I223" s="69">
        <v>122.7</v>
      </c>
    </row>
    <row r="224" spans="1:9" x14ac:dyDescent="0.25">
      <c r="A224" s="12">
        <v>2010.11</v>
      </c>
      <c r="B224" s="54">
        <f t="shared" si="3"/>
        <v>8273.7000000000007</v>
      </c>
      <c r="C224" s="81">
        <v>5770.5</v>
      </c>
      <c r="D224" s="79">
        <v>139.1</v>
      </c>
      <c r="E224" s="79">
        <v>128.69999999999999</v>
      </c>
      <c r="F224" s="79">
        <v>2176.4</v>
      </c>
      <c r="G224" s="79">
        <v>0</v>
      </c>
      <c r="H224" s="79">
        <v>0</v>
      </c>
      <c r="I224" s="69">
        <v>59</v>
      </c>
    </row>
    <row r="225" spans="1:9" x14ac:dyDescent="0.25">
      <c r="A225" s="12">
        <v>2010.12</v>
      </c>
      <c r="B225" s="54">
        <f t="shared" si="3"/>
        <v>10626.699999999999</v>
      </c>
      <c r="C225" s="81">
        <v>7053.9</v>
      </c>
      <c r="D225" s="79">
        <v>193.9</v>
      </c>
      <c r="E225" s="79">
        <v>239.2</v>
      </c>
      <c r="F225" s="79">
        <v>2709.7</v>
      </c>
      <c r="G225" s="79">
        <v>0</v>
      </c>
      <c r="H225" s="79">
        <v>0</v>
      </c>
      <c r="I225" s="69">
        <v>430</v>
      </c>
    </row>
    <row r="226" spans="1:9" x14ac:dyDescent="0.25">
      <c r="A226" s="12">
        <v>2011.01</v>
      </c>
      <c r="B226" s="54">
        <f t="shared" si="3"/>
        <v>7898.2</v>
      </c>
      <c r="C226" s="81">
        <v>5515.8</v>
      </c>
      <c r="D226" s="79">
        <v>136</v>
      </c>
      <c r="E226" s="79">
        <v>201.7</v>
      </c>
      <c r="F226" s="79">
        <v>1826.4</v>
      </c>
      <c r="G226" s="79">
        <v>0</v>
      </c>
      <c r="H226" s="79">
        <v>0</v>
      </c>
      <c r="I226" s="69">
        <v>218.3</v>
      </c>
    </row>
    <row r="227" spans="1:9" x14ac:dyDescent="0.25">
      <c r="A227" s="12">
        <v>2011.02</v>
      </c>
      <c r="B227" s="54">
        <f t="shared" si="3"/>
        <v>7900.5999999999995</v>
      </c>
      <c r="C227" s="81">
        <v>5433.7</v>
      </c>
      <c r="D227" s="79">
        <v>2.5000000000000058</v>
      </c>
      <c r="E227" s="79">
        <v>114.8</v>
      </c>
      <c r="F227" s="79">
        <v>2088.1999999999998</v>
      </c>
      <c r="G227" s="79">
        <v>0</v>
      </c>
      <c r="H227" s="79">
        <v>0</v>
      </c>
      <c r="I227" s="69">
        <v>261.39999999999998</v>
      </c>
    </row>
    <row r="228" spans="1:9" x14ac:dyDescent="0.25">
      <c r="A228" s="12">
        <v>2011.03</v>
      </c>
      <c r="B228" s="54">
        <f t="shared" si="3"/>
        <v>8003.7999999999993</v>
      </c>
      <c r="C228" s="81">
        <v>5791.4</v>
      </c>
      <c r="D228" s="79">
        <v>13.9</v>
      </c>
      <c r="E228" s="79">
        <v>152.6</v>
      </c>
      <c r="F228" s="79">
        <v>1865.7</v>
      </c>
      <c r="G228" s="79">
        <v>0</v>
      </c>
      <c r="H228" s="79">
        <v>0</v>
      </c>
      <c r="I228" s="69">
        <v>180.2</v>
      </c>
    </row>
    <row r="229" spans="1:9" x14ac:dyDescent="0.25">
      <c r="A229" s="12">
        <v>2011.04</v>
      </c>
      <c r="B229" s="54">
        <f t="shared" si="3"/>
        <v>8659.4000000000015</v>
      </c>
      <c r="C229" s="81">
        <v>5962.1</v>
      </c>
      <c r="D229" s="79">
        <v>29.6</v>
      </c>
      <c r="E229" s="79">
        <v>283</v>
      </c>
      <c r="F229" s="79">
        <v>2093.6999999999998</v>
      </c>
      <c r="G229" s="79">
        <v>0</v>
      </c>
      <c r="H229" s="79">
        <v>0</v>
      </c>
      <c r="I229" s="69">
        <v>291</v>
      </c>
    </row>
    <row r="230" spans="1:9" x14ac:dyDescent="0.25">
      <c r="A230" s="12">
        <v>2011.05</v>
      </c>
      <c r="B230" s="54">
        <f t="shared" si="3"/>
        <v>9318.5</v>
      </c>
      <c r="C230" s="81">
        <v>6676.9</v>
      </c>
      <c r="D230" s="79">
        <v>17.899999999999999</v>
      </c>
      <c r="E230" s="79">
        <v>239.6</v>
      </c>
      <c r="F230" s="79">
        <v>2231.5</v>
      </c>
      <c r="G230" s="79">
        <v>0</v>
      </c>
      <c r="H230" s="79">
        <v>0</v>
      </c>
      <c r="I230" s="69">
        <v>152.6</v>
      </c>
    </row>
    <row r="231" spans="1:9" x14ac:dyDescent="0.25">
      <c r="A231" s="12">
        <v>2011.06</v>
      </c>
      <c r="B231" s="54">
        <f t="shared" si="3"/>
        <v>10734.5</v>
      </c>
      <c r="C231" s="81">
        <v>7678.5</v>
      </c>
      <c r="D231" s="79">
        <v>52</v>
      </c>
      <c r="E231" s="79">
        <v>142.80000000000001</v>
      </c>
      <c r="F231" s="79">
        <v>2731.7</v>
      </c>
      <c r="G231" s="79">
        <v>0</v>
      </c>
      <c r="H231" s="79">
        <v>0</v>
      </c>
      <c r="I231" s="69">
        <v>129.5</v>
      </c>
    </row>
    <row r="232" spans="1:9" x14ac:dyDescent="0.25">
      <c r="A232" s="12">
        <v>2011.07</v>
      </c>
      <c r="B232" s="54">
        <f t="shared" si="3"/>
        <v>12014.5</v>
      </c>
      <c r="C232" s="81">
        <v>9207.7000000000007</v>
      </c>
      <c r="D232" s="79">
        <v>47.2</v>
      </c>
      <c r="E232" s="79">
        <v>249.6</v>
      </c>
      <c r="F232" s="79">
        <v>2272.6999999999998</v>
      </c>
      <c r="G232" s="79">
        <v>0</v>
      </c>
      <c r="H232" s="79">
        <v>0</v>
      </c>
      <c r="I232" s="69">
        <v>237.3</v>
      </c>
    </row>
    <row r="233" spans="1:9" x14ac:dyDescent="0.25">
      <c r="A233" s="12">
        <v>2011.08</v>
      </c>
      <c r="B233" s="54">
        <f t="shared" si="3"/>
        <v>11090.7</v>
      </c>
      <c r="C233" s="81">
        <v>8340.7999999999993</v>
      </c>
      <c r="D233" s="79">
        <v>99</v>
      </c>
      <c r="E233" s="79">
        <v>88.7</v>
      </c>
      <c r="F233" s="79">
        <v>2058.6</v>
      </c>
      <c r="G233" s="79">
        <v>0</v>
      </c>
      <c r="H233" s="79">
        <v>0</v>
      </c>
      <c r="I233" s="69">
        <v>503.6</v>
      </c>
    </row>
    <row r="234" spans="1:9" x14ac:dyDescent="0.25">
      <c r="A234" s="12">
        <v>2011.09</v>
      </c>
      <c r="B234" s="54">
        <f t="shared" si="3"/>
        <v>11452.4</v>
      </c>
      <c r="C234" s="81">
        <v>8562.2999999999993</v>
      </c>
      <c r="D234" s="79">
        <v>12.9</v>
      </c>
      <c r="E234" s="79">
        <v>172.9</v>
      </c>
      <c r="F234" s="79">
        <v>2551.1</v>
      </c>
      <c r="G234" s="79">
        <v>0</v>
      </c>
      <c r="H234" s="79">
        <v>0</v>
      </c>
      <c r="I234" s="69">
        <v>153.19999999999999</v>
      </c>
    </row>
    <row r="235" spans="1:9" x14ac:dyDescent="0.25">
      <c r="A235" s="12">
        <v>2011.1</v>
      </c>
      <c r="B235" s="54">
        <f t="shared" si="3"/>
        <v>12050.5</v>
      </c>
      <c r="C235" s="81">
        <v>8880.2999999999993</v>
      </c>
      <c r="D235" s="79">
        <v>144</v>
      </c>
      <c r="E235" s="79">
        <v>170.3</v>
      </c>
      <c r="F235" s="79">
        <v>2572.6999999999998</v>
      </c>
      <c r="G235" s="79">
        <v>0</v>
      </c>
      <c r="H235" s="79">
        <v>0</v>
      </c>
      <c r="I235" s="69">
        <v>283.2</v>
      </c>
    </row>
    <row r="236" spans="1:9" x14ac:dyDescent="0.25">
      <c r="A236" s="12">
        <v>2011.11</v>
      </c>
      <c r="B236" s="54">
        <f t="shared" si="3"/>
        <v>9581.5000000000018</v>
      </c>
      <c r="C236" s="81">
        <v>5931.3</v>
      </c>
      <c r="D236" s="79">
        <v>219.6</v>
      </c>
      <c r="E236" s="79">
        <v>50.8</v>
      </c>
      <c r="F236" s="79">
        <v>2983.2</v>
      </c>
      <c r="G236" s="79">
        <v>0</v>
      </c>
      <c r="H236" s="79">
        <v>0</v>
      </c>
      <c r="I236" s="69">
        <v>396.6</v>
      </c>
    </row>
    <row r="237" spans="1:9" x14ac:dyDescent="0.25">
      <c r="A237" s="12">
        <v>2011.12</v>
      </c>
      <c r="B237" s="54">
        <f t="shared" si="3"/>
        <v>11198.099999999999</v>
      </c>
      <c r="C237" s="81">
        <v>7535.9</v>
      </c>
      <c r="D237" s="79">
        <v>295.60000000000002</v>
      </c>
      <c r="E237" s="79">
        <v>321.2</v>
      </c>
      <c r="F237" s="79">
        <v>2729.1</v>
      </c>
      <c r="G237" s="79">
        <v>0</v>
      </c>
      <c r="H237" s="79">
        <v>0</v>
      </c>
      <c r="I237" s="69">
        <v>316.3</v>
      </c>
    </row>
    <row r="238" spans="1:9" x14ac:dyDescent="0.25">
      <c r="A238" s="12">
        <v>2012.01</v>
      </c>
      <c r="B238" s="54">
        <f t="shared" si="3"/>
        <v>11833.000000000002</v>
      </c>
      <c r="C238" s="81">
        <v>8342.2000000000007</v>
      </c>
      <c r="D238" s="79">
        <v>326.10000000000002</v>
      </c>
      <c r="E238" s="79">
        <v>85.5</v>
      </c>
      <c r="F238" s="79">
        <v>2881.8</v>
      </c>
      <c r="G238" s="79">
        <v>0</v>
      </c>
      <c r="H238" s="79">
        <v>0</v>
      </c>
      <c r="I238" s="69">
        <v>197.4</v>
      </c>
    </row>
    <row r="239" spans="1:9" x14ac:dyDescent="0.25">
      <c r="A239" s="12">
        <v>2012.02</v>
      </c>
      <c r="B239" s="54">
        <f t="shared" si="3"/>
        <v>11562.099999999999</v>
      </c>
      <c r="C239" s="81">
        <v>8632.4</v>
      </c>
      <c r="D239" s="79">
        <v>22.3</v>
      </c>
      <c r="E239" s="79">
        <v>164.8</v>
      </c>
      <c r="F239" s="79">
        <v>2525.4</v>
      </c>
      <c r="G239" s="79">
        <v>0</v>
      </c>
      <c r="H239" s="79">
        <v>0</v>
      </c>
      <c r="I239" s="69">
        <v>217.2</v>
      </c>
    </row>
    <row r="240" spans="1:9" x14ac:dyDescent="0.25">
      <c r="A240" s="12">
        <v>2012.03</v>
      </c>
      <c r="B240" s="54">
        <f t="shared" si="3"/>
        <v>13364.499999999998</v>
      </c>
      <c r="C240" s="81">
        <v>9460.5</v>
      </c>
      <c r="D240" s="79">
        <v>52.8</v>
      </c>
      <c r="E240" s="79">
        <v>216.4</v>
      </c>
      <c r="F240" s="79">
        <v>3383.9</v>
      </c>
      <c r="G240" s="79">
        <v>0</v>
      </c>
      <c r="H240" s="79">
        <v>0</v>
      </c>
      <c r="I240" s="69">
        <v>250.9</v>
      </c>
    </row>
    <row r="241" spans="1:9" x14ac:dyDescent="0.25">
      <c r="A241" s="12">
        <v>2012.04</v>
      </c>
      <c r="B241" s="54">
        <f t="shared" si="3"/>
        <v>12241.8</v>
      </c>
      <c r="C241" s="81">
        <v>9216.2999999999993</v>
      </c>
      <c r="D241" s="79">
        <v>48.9</v>
      </c>
      <c r="E241" s="79">
        <v>118.2</v>
      </c>
      <c r="F241" s="79">
        <v>2684.5</v>
      </c>
      <c r="G241" s="79">
        <v>0</v>
      </c>
      <c r="H241" s="79">
        <v>0</v>
      </c>
      <c r="I241" s="69">
        <v>173.9</v>
      </c>
    </row>
    <row r="242" spans="1:9" x14ac:dyDescent="0.25">
      <c r="A242" s="12">
        <v>2012.05</v>
      </c>
      <c r="B242" s="54">
        <f t="shared" si="3"/>
        <v>12166.6</v>
      </c>
      <c r="C242" s="81">
        <v>8559.6</v>
      </c>
      <c r="D242" s="79">
        <v>32.1</v>
      </c>
      <c r="E242" s="79">
        <v>87.6</v>
      </c>
      <c r="F242" s="79">
        <v>3385.7</v>
      </c>
      <c r="G242" s="79">
        <v>0</v>
      </c>
      <c r="H242" s="79">
        <v>0</v>
      </c>
      <c r="I242" s="69">
        <v>101.6</v>
      </c>
    </row>
    <row r="243" spans="1:9" x14ac:dyDescent="0.25">
      <c r="A243" s="12">
        <v>2012.06</v>
      </c>
      <c r="B243" s="54">
        <f t="shared" si="3"/>
        <v>14369.899999999998</v>
      </c>
      <c r="C243" s="81">
        <v>9748</v>
      </c>
      <c r="D243" s="79">
        <v>56.8</v>
      </c>
      <c r="E243" s="79">
        <v>209.3</v>
      </c>
      <c r="F243" s="79">
        <v>4200.5</v>
      </c>
      <c r="G243" s="79">
        <v>0</v>
      </c>
      <c r="H243" s="79">
        <v>0</v>
      </c>
      <c r="I243" s="69">
        <v>155.30000000000001</v>
      </c>
    </row>
    <row r="244" spans="1:9" x14ac:dyDescent="0.25">
      <c r="A244" s="12">
        <v>2012.07</v>
      </c>
      <c r="B244" s="54">
        <f t="shared" si="3"/>
        <v>15245.7</v>
      </c>
      <c r="C244" s="81">
        <v>11702.4</v>
      </c>
      <c r="D244" s="79">
        <v>62.4</v>
      </c>
      <c r="E244" s="79">
        <v>220.2</v>
      </c>
      <c r="F244" s="79">
        <v>3118.6</v>
      </c>
      <c r="G244" s="79">
        <v>0</v>
      </c>
      <c r="H244" s="79">
        <v>0</v>
      </c>
      <c r="I244" s="69">
        <v>142.1</v>
      </c>
    </row>
    <row r="245" spans="1:9" x14ac:dyDescent="0.25">
      <c r="A245" s="12">
        <v>2012.08</v>
      </c>
      <c r="B245" s="54">
        <f t="shared" si="3"/>
        <v>14181.8</v>
      </c>
      <c r="C245" s="81">
        <v>10417.200000000001</v>
      </c>
      <c r="D245" s="79">
        <v>54.4</v>
      </c>
      <c r="E245" s="79">
        <v>74.5</v>
      </c>
      <c r="F245" s="79">
        <v>3373.4</v>
      </c>
      <c r="G245" s="79">
        <v>0</v>
      </c>
      <c r="H245" s="79">
        <v>0</v>
      </c>
      <c r="I245" s="69">
        <v>262.3</v>
      </c>
    </row>
    <row r="246" spans="1:9" x14ac:dyDescent="0.25">
      <c r="A246" s="12">
        <v>2012.09</v>
      </c>
      <c r="B246" s="54">
        <f t="shared" si="3"/>
        <v>14318.199999999999</v>
      </c>
      <c r="C246" s="81">
        <v>10730.3</v>
      </c>
      <c r="D246" s="79">
        <v>106.1</v>
      </c>
      <c r="E246" s="79">
        <v>156.5</v>
      </c>
      <c r="F246" s="79">
        <v>3297.4</v>
      </c>
      <c r="G246" s="79">
        <v>0</v>
      </c>
      <c r="H246" s="79">
        <v>0</v>
      </c>
      <c r="I246" s="69">
        <v>27.9</v>
      </c>
    </row>
    <row r="247" spans="1:9" x14ac:dyDescent="0.25">
      <c r="A247" s="12">
        <v>2012.1</v>
      </c>
      <c r="B247" s="54">
        <f t="shared" si="3"/>
        <v>15921.300000000001</v>
      </c>
      <c r="C247" s="81">
        <v>11878.1</v>
      </c>
      <c r="D247" s="79">
        <v>93.8</v>
      </c>
      <c r="E247" s="79">
        <v>58.6</v>
      </c>
      <c r="F247" s="79">
        <v>3810.6</v>
      </c>
      <c r="G247" s="79">
        <v>0</v>
      </c>
      <c r="H247" s="79">
        <v>0</v>
      </c>
      <c r="I247" s="69">
        <v>80.2</v>
      </c>
    </row>
    <row r="248" spans="1:9" x14ac:dyDescent="0.25">
      <c r="A248" s="12">
        <v>2012.11</v>
      </c>
      <c r="B248" s="54">
        <f t="shared" si="3"/>
        <v>14753.400000000001</v>
      </c>
      <c r="C248" s="81">
        <v>10984.6</v>
      </c>
      <c r="D248" s="79">
        <v>80.2</v>
      </c>
      <c r="E248" s="79">
        <v>17.7</v>
      </c>
      <c r="F248" s="79">
        <v>3627.9</v>
      </c>
      <c r="G248" s="79">
        <v>0</v>
      </c>
      <c r="H248" s="79">
        <v>0</v>
      </c>
      <c r="I248" s="69">
        <v>43</v>
      </c>
    </row>
    <row r="249" spans="1:9" x14ac:dyDescent="0.25">
      <c r="A249" s="12">
        <v>2012.12</v>
      </c>
      <c r="B249" s="54">
        <f t="shared" si="3"/>
        <v>18128</v>
      </c>
      <c r="C249" s="81">
        <v>13178.5</v>
      </c>
      <c r="D249" s="79">
        <v>118</v>
      </c>
      <c r="E249" s="79">
        <v>246.8</v>
      </c>
      <c r="F249" s="79">
        <v>4419.1000000000004</v>
      </c>
      <c r="G249" s="79">
        <v>0</v>
      </c>
      <c r="H249" s="79">
        <v>0</v>
      </c>
      <c r="I249" s="69">
        <v>165.6</v>
      </c>
    </row>
    <row r="250" spans="1:9" x14ac:dyDescent="0.25">
      <c r="A250" s="12">
        <v>2013.01</v>
      </c>
      <c r="B250" s="54">
        <f t="shared" si="3"/>
        <v>14255.299999999997</v>
      </c>
      <c r="C250" s="81">
        <v>9887.7999999999993</v>
      </c>
      <c r="D250" s="79">
        <v>106.8</v>
      </c>
      <c r="E250" s="79">
        <v>67.8</v>
      </c>
      <c r="F250" s="79">
        <v>4107.8999999999996</v>
      </c>
      <c r="G250" s="79">
        <v>0</v>
      </c>
      <c r="H250" s="79">
        <v>0</v>
      </c>
      <c r="I250" s="69">
        <v>85</v>
      </c>
    </row>
    <row r="251" spans="1:9" x14ac:dyDescent="0.25">
      <c r="A251" s="12">
        <v>2013.02</v>
      </c>
      <c r="B251" s="54">
        <f t="shared" si="3"/>
        <v>14677.5</v>
      </c>
      <c r="C251" s="81">
        <v>11295.3</v>
      </c>
      <c r="D251" s="79">
        <v>16.100000000000001</v>
      </c>
      <c r="E251" s="79">
        <v>12.5</v>
      </c>
      <c r="F251" s="79">
        <v>3353.6</v>
      </c>
      <c r="G251" s="79">
        <v>0</v>
      </c>
      <c r="H251" s="79">
        <v>0</v>
      </c>
      <c r="I251" s="69">
        <v>0</v>
      </c>
    </row>
    <row r="252" spans="1:9" x14ac:dyDescent="0.25">
      <c r="A252" s="12">
        <v>2013.03</v>
      </c>
      <c r="B252" s="54">
        <f t="shared" si="3"/>
        <v>15247.400000000001</v>
      </c>
      <c r="C252" s="81">
        <v>11264.6</v>
      </c>
      <c r="D252" s="79">
        <v>6.7</v>
      </c>
      <c r="E252" s="79">
        <v>151.69999999999999</v>
      </c>
      <c r="F252" s="79">
        <v>3794.4</v>
      </c>
      <c r="G252" s="79">
        <v>0</v>
      </c>
      <c r="H252" s="79">
        <v>0</v>
      </c>
      <c r="I252" s="69">
        <v>30</v>
      </c>
    </row>
    <row r="253" spans="1:9" x14ac:dyDescent="0.25">
      <c r="A253" s="12">
        <v>2013.04</v>
      </c>
      <c r="B253" s="54">
        <f t="shared" si="3"/>
        <v>14853.1</v>
      </c>
      <c r="C253" s="81">
        <v>10565.4</v>
      </c>
      <c r="D253" s="79">
        <v>56.9</v>
      </c>
      <c r="E253" s="79">
        <v>44.5</v>
      </c>
      <c r="F253" s="79">
        <v>3994.1</v>
      </c>
      <c r="G253" s="79">
        <v>0</v>
      </c>
      <c r="H253" s="79">
        <v>0</v>
      </c>
      <c r="I253" s="69">
        <v>192.2</v>
      </c>
    </row>
    <row r="254" spans="1:9" x14ac:dyDescent="0.25">
      <c r="A254" s="12">
        <v>2013.05</v>
      </c>
      <c r="B254" s="54">
        <f t="shared" si="3"/>
        <v>18092.900000000001</v>
      </c>
      <c r="C254" s="81">
        <v>12854</v>
      </c>
      <c r="D254" s="79">
        <v>29.2</v>
      </c>
      <c r="E254" s="79">
        <v>51.5</v>
      </c>
      <c r="F254" s="79">
        <v>4973</v>
      </c>
      <c r="G254" s="79">
        <v>0</v>
      </c>
      <c r="H254" s="79">
        <v>0</v>
      </c>
      <c r="I254" s="69">
        <v>185.2</v>
      </c>
    </row>
    <row r="255" spans="1:9" x14ac:dyDescent="0.25">
      <c r="A255" s="12">
        <v>2013.06</v>
      </c>
      <c r="B255" s="54">
        <f t="shared" si="3"/>
        <v>19929.699999999997</v>
      </c>
      <c r="C255" s="81">
        <v>14725.3</v>
      </c>
      <c r="D255" s="79">
        <v>69.599999999999994</v>
      </c>
      <c r="E255" s="79">
        <v>154.80000000000001</v>
      </c>
      <c r="F255" s="79">
        <v>4972</v>
      </c>
      <c r="G255" s="79">
        <v>0</v>
      </c>
      <c r="H255" s="79">
        <v>0</v>
      </c>
      <c r="I255" s="69">
        <v>8</v>
      </c>
    </row>
    <row r="256" spans="1:9" x14ac:dyDescent="0.25">
      <c r="A256" s="12">
        <v>2013.07</v>
      </c>
      <c r="B256" s="54">
        <f t="shared" si="3"/>
        <v>19919.599999999999</v>
      </c>
      <c r="C256" s="81">
        <v>15493.3</v>
      </c>
      <c r="D256" s="79">
        <v>215.3</v>
      </c>
      <c r="E256" s="79">
        <v>46.4</v>
      </c>
      <c r="F256" s="79">
        <v>4097.3</v>
      </c>
      <c r="G256" s="79">
        <v>0</v>
      </c>
      <c r="H256" s="79">
        <v>0</v>
      </c>
      <c r="I256" s="69">
        <v>67.3</v>
      </c>
    </row>
    <row r="257" spans="1:9" x14ac:dyDescent="0.25">
      <c r="A257" s="12">
        <v>2013.08</v>
      </c>
      <c r="B257" s="54">
        <f t="shared" si="3"/>
        <v>18924.000000000004</v>
      </c>
      <c r="C257" s="81">
        <v>14523.1</v>
      </c>
      <c r="D257" s="79">
        <v>55.7</v>
      </c>
      <c r="E257" s="79">
        <v>67.2</v>
      </c>
      <c r="F257" s="79">
        <v>4172.3</v>
      </c>
      <c r="G257" s="79">
        <v>0</v>
      </c>
      <c r="H257" s="79">
        <v>0</v>
      </c>
      <c r="I257" s="69">
        <v>105.7</v>
      </c>
    </row>
    <row r="258" spans="1:9" x14ac:dyDescent="0.25">
      <c r="A258" s="12">
        <v>2013.09</v>
      </c>
      <c r="B258" s="54">
        <f t="shared" si="3"/>
        <v>19680.5</v>
      </c>
      <c r="C258" s="81">
        <v>14477.4</v>
      </c>
      <c r="D258" s="79">
        <v>69.599999999999994</v>
      </c>
      <c r="E258" s="79">
        <v>131.4</v>
      </c>
      <c r="F258" s="79">
        <v>4778.1000000000004</v>
      </c>
      <c r="G258" s="79">
        <v>0</v>
      </c>
      <c r="H258" s="79">
        <v>0</v>
      </c>
      <c r="I258" s="69">
        <v>224</v>
      </c>
    </row>
    <row r="259" spans="1:9" x14ac:dyDescent="0.25">
      <c r="A259" s="12">
        <v>2013.1</v>
      </c>
      <c r="B259" s="54">
        <f t="shared" si="3"/>
        <v>20645</v>
      </c>
      <c r="C259" s="81">
        <v>15421.2</v>
      </c>
      <c r="D259" s="79">
        <v>28.9</v>
      </c>
      <c r="E259" s="79">
        <v>5.4</v>
      </c>
      <c r="F259" s="79">
        <v>4856.8999999999996</v>
      </c>
      <c r="G259" s="79">
        <v>0</v>
      </c>
      <c r="H259" s="79">
        <v>0</v>
      </c>
      <c r="I259" s="69">
        <v>332.6</v>
      </c>
    </row>
    <row r="260" spans="1:9" x14ac:dyDescent="0.25">
      <c r="A260" s="12">
        <v>2013.11</v>
      </c>
      <c r="B260" s="54">
        <f t="shared" si="3"/>
        <v>19982.2</v>
      </c>
      <c r="C260" s="81">
        <v>14716.9</v>
      </c>
      <c r="D260" s="79">
        <v>32.299999999999997</v>
      </c>
      <c r="E260" s="79">
        <v>4.199999999999994</v>
      </c>
      <c r="F260" s="79">
        <v>5018.8</v>
      </c>
      <c r="G260" s="79">
        <v>0</v>
      </c>
      <c r="H260" s="79">
        <v>0</v>
      </c>
      <c r="I260" s="69">
        <v>210</v>
      </c>
    </row>
    <row r="261" spans="1:9" x14ac:dyDescent="0.25">
      <c r="A261" s="12">
        <v>2013.12</v>
      </c>
      <c r="B261" s="54">
        <f t="shared" si="3"/>
        <v>25219.8</v>
      </c>
      <c r="C261" s="81">
        <v>18330</v>
      </c>
      <c r="D261" s="79">
        <v>255.6</v>
      </c>
      <c r="E261" s="79">
        <v>146.69999999999999</v>
      </c>
      <c r="F261" s="79">
        <v>5921</v>
      </c>
      <c r="G261" s="79">
        <v>0</v>
      </c>
      <c r="H261" s="79">
        <v>0</v>
      </c>
      <c r="I261" s="69">
        <v>566.5</v>
      </c>
    </row>
    <row r="262" spans="1:9" x14ac:dyDescent="0.25">
      <c r="A262" s="12">
        <v>2014.01</v>
      </c>
      <c r="B262" s="54">
        <f t="shared" si="3"/>
        <v>21549.800000000003</v>
      </c>
      <c r="C262" s="81">
        <v>15665.5</v>
      </c>
      <c r="D262" s="79">
        <v>8</v>
      </c>
      <c r="E262" s="79">
        <v>17.600000000000001</v>
      </c>
      <c r="F262" s="79">
        <v>5555.3</v>
      </c>
      <c r="G262" s="79">
        <v>0</v>
      </c>
      <c r="H262" s="79">
        <v>0</v>
      </c>
      <c r="I262" s="69">
        <v>303.39999999999998</v>
      </c>
    </row>
    <row r="263" spans="1:9" x14ac:dyDescent="0.25">
      <c r="A263" s="12">
        <v>2014.02</v>
      </c>
      <c r="B263" s="54">
        <f t="shared" si="3"/>
        <v>22274</v>
      </c>
      <c r="C263" s="81">
        <v>16645.2</v>
      </c>
      <c r="D263" s="79">
        <v>135</v>
      </c>
      <c r="E263" s="79">
        <v>28</v>
      </c>
      <c r="F263" s="79">
        <v>5465.8</v>
      </c>
      <c r="G263" s="79">
        <v>0</v>
      </c>
      <c r="H263" s="79">
        <v>0</v>
      </c>
      <c r="I263" s="69">
        <v>0</v>
      </c>
    </row>
    <row r="264" spans="1:9" x14ac:dyDescent="0.25">
      <c r="A264" s="12">
        <v>2014.03</v>
      </c>
      <c r="B264" s="54">
        <f t="shared" si="3"/>
        <v>18938.8</v>
      </c>
      <c r="C264" s="81">
        <v>13581.1</v>
      </c>
      <c r="D264" s="79">
        <v>46.2</v>
      </c>
      <c r="E264" s="79">
        <v>171.8</v>
      </c>
      <c r="F264" s="79">
        <v>5039.7</v>
      </c>
      <c r="G264" s="79">
        <v>0</v>
      </c>
      <c r="H264" s="79">
        <v>0</v>
      </c>
      <c r="I264" s="69">
        <v>100</v>
      </c>
    </row>
    <row r="265" spans="1:9" x14ac:dyDescent="0.25">
      <c r="A265" s="12">
        <v>2014.04</v>
      </c>
      <c r="B265" s="54">
        <f t="shared" si="3"/>
        <v>23309.599999999999</v>
      </c>
      <c r="C265" s="81">
        <v>18151.2</v>
      </c>
      <c r="D265" s="79">
        <v>65.5</v>
      </c>
      <c r="E265" s="79">
        <v>18.2</v>
      </c>
      <c r="F265" s="79">
        <v>5008.1000000000004</v>
      </c>
      <c r="G265" s="79">
        <v>0</v>
      </c>
      <c r="H265" s="79">
        <v>0</v>
      </c>
      <c r="I265" s="69">
        <v>66.599999999999994</v>
      </c>
    </row>
    <row r="266" spans="1:9" x14ac:dyDescent="0.25">
      <c r="A266" s="12">
        <v>2014.05</v>
      </c>
      <c r="B266" s="54">
        <f t="shared" si="3"/>
        <v>25234.799999999999</v>
      </c>
      <c r="C266" s="81">
        <v>19371.5</v>
      </c>
      <c r="D266" s="79">
        <v>12.7</v>
      </c>
      <c r="E266" s="79">
        <v>49.3</v>
      </c>
      <c r="F266" s="79">
        <v>5601.3</v>
      </c>
      <c r="G266" s="79">
        <v>0</v>
      </c>
      <c r="H266" s="79">
        <v>0</v>
      </c>
      <c r="I266" s="69">
        <v>200</v>
      </c>
    </row>
    <row r="267" spans="1:9" x14ac:dyDescent="0.25">
      <c r="A267" s="12">
        <v>2014.06</v>
      </c>
      <c r="B267" s="54">
        <f t="shared" si="3"/>
        <v>30735.5</v>
      </c>
      <c r="C267" s="81">
        <v>23238.400000000001</v>
      </c>
      <c r="D267" s="79">
        <v>40</v>
      </c>
      <c r="E267" s="79">
        <v>136.69999999999999</v>
      </c>
      <c r="F267" s="79">
        <v>7320.4</v>
      </c>
      <c r="G267" s="79">
        <v>0</v>
      </c>
      <c r="H267" s="79">
        <v>0</v>
      </c>
      <c r="I267" s="69">
        <v>0</v>
      </c>
    </row>
    <row r="268" spans="1:9" x14ac:dyDescent="0.25">
      <c r="A268" s="12">
        <v>2014.07</v>
      </c>
      <c r="B268" s="54">
        <f t="shared" ref="B268:B331" si="4">SUM(C268:I268)</f>
        <v>28398.400000000001</v>
      </c>
      <c r="C268" s="81">
        <v>22716.2</v>
      </c>
      <c r="D268" s="79">
        <v>189.60000000000002</v>
      </c>
      <c r="E268" s="79">
        <v>12.400000000000006</v>
      </c>
      <c r="F268" s="79">
        <v>5480.2</v>
      </c>
      <c r="G268" s="79">
        <v>0</v>
      </c>
      <c r="H268" s="79">
        <v>0</v>
      </c>
      <c r="I268" s="69">
        <v>0</v>
      </c>
    </row>
    <row r="269" spans="1:9" x14ac:dyDescent="0.25">
      <c r="A269" s="12">
        <v>2014.08</v>
      </c>
      <c r="B269" s="54">
        <f t="shared" si="4"/>
        <v>28402.699999999997</v>
      </c>
      <c r="C269" s="81">
        <v>22165.699999999997</v>
      </c>
      <c r="D269" s="79">
        <v>184.29999999999998</v>
      </c>
      <c r="E269" s="79">
        <v>94.4</v>
      </c>
      <c r="F269" s="79">
        <v>5706</v>
      </c>
      <c r="G269" s="79">
        <v>0</v>
      </c>
      <c r="H269" s="79">
        <v>0</v>
      </c>
      <c r="I269" s="69">
        <v>252.3</v>
      </c>
    </row>
    <row r="270" spans="1:9" x14ac:dyDescent="0.25">
      <c r="A270" s="12">
        <v>2014.09</v>
      </c>
      <c r="B270" s="54">
        <f t="shared" si="4"/>
        <v>29819.399999999998</v>
      </c>
      <c r="C270" s="81">
        <v>21751.799999999996</v>
      </c>
      <c r="D270" s="79">
        <v>115.8</v>
      </c>
      <c r="E270" s="79">
        <v>255.89999999999998</v>
      </c>
      <c r="F270" s="79">
        <v>7447.9000000000005</v>
      </c>
      <c r="G270" s="79">
        <v>0</v>
      </c>
      <c r="H270" s="79">
        <v>0</v>
      </c>
      <c r="I270" s="69">
        <v>248</v>
      </c>
    </row>
    <row r="271" spans="1:9" x14ac:dyDescent="0.25">
      <c r="A271" s="12">
        <v>2014.1</v>
      </c>
      <c r="B271" s="54">
        <f t="shared" si="4"/>
        <v>25063.8</v>
      </c>
      <c r="C271" s="81">
        <v>18609</v>
      </c>
      <c r="D271" s="79">
        <v>3.1000000000000014</v>
      </c>
      <c r="E271" s="79">
        <v>22.3</v>
      </c>
      <c r="F271" s="79">
        <v>6201.1999999999989</v>
      </c>
      <c r="G271" s="79">
        <v>0</v>
      </c>
      <c r="H271" s="79">
        <v>0</v>
      </c>
      <c r="I271" s="69">
        <v>228.2</v>
      </c>
    </row>
    <row r="272" spans="1:9" x14ac:dyDescent="0.25">
      <c r="A272" s="12">
        <v>2014.11</v>
      </c>
      <c r="B272" s="54">
        <f t="shared" si="4"/>
        <v>33040.299999999996</v>
      </c>
      <c r="C272" s="81">
        <v>24683.1</v>
      </c>
      <c r="D272" s="79">
        <v>207.7</v>
      </c>
      <c r="E272" s="79">
        <v>11.099999999999994</v>
      </c>
      <c r="F272" s="79">
        <v>7392.5</v>
      </c>
      <c r="G272" s="79">
        <v>0</v>
      </c>
      <c r="H272" s="79">
        <v>0</v>
      </c>
      <c r="I272" s="69">
        <v>745.9</v>
      </c>
    </row>
    <row r="273" spans="1:9" x14ac:dyDescent="0.25">
      <c r="A273" s="12">
        <v>2014.12</v>
      </c>
      <c r="B273" s="54">
        <f t="shared" si="4"/>
        <v>43578.700000000004</v>
      </c>
      <c r="C273" s="81">
        <v>36993.9</v>
      </c>
      <c r="D273" s="79">
        <v>179.9</v>
      </c>
      <c r="E273" s="79">
        <v>273.8</v>
      </c>
      <c r="F273" s="79">
        <v>6099.6</v>
      </c>
      <c r="G273" s="79">
        <v>0</v>
      </c>
      <c r="H273" s="79">
        <v>0</v>
      </c>
      <c r="I273" s="69">
        <v>31.5</v>
      </c>
    </row>
    <row r="274" spans="1:9" x14ac:dyDescent="0.25">
      <c r="A274" s="12">
        <v>2015.01</v>
      </c>
      <c r="B274" s="54">
        <f t="shared" si="4"/>
        <v>26162.3</v>
      </c>
      <c r="C274" s="81">
        <v>17369.400000000001</v>
      </c>
      <c r="D274" s="79">
        <v>15.600000000000023</v>
      </c>
      <c r="E274" s="79">
        <v>17.399999999999999</v>
      </c>
      <c r="F274" s="79">
        <v>8507.2999999999993</v>
      </c>
      <c r="G274" s="79">
        <v>0</v>
      </c>
      <c r="H274" s="79">
        <v>0</v>
      </c>
      <c r="I274" s="69">
        <v>252.6</v>
      </c>
    </row>
    <row r="275" spans="1:9" x14ac:dyDescent="0.25">
      <c r="A275" s="12">
        <v>2015.02</v>
      </c>
      <c r="B275" s="54">
        <f t="shared" si="4"/>
        <v>26520</v>
      </c>
      <c r="C275" s="81">
        <v>19169.2</v>
      </c>
      <c r="D275" s="79">
        <v>43.5</v>
      </c>
      <c r="E275" s="79">
        <v>80.300000000000011</v>
      </c>
      <c r="F275" s="79">
        <v>6547.0000000000009</v>
      </c>
      <c r="G275" s="79">
        <v>0</v>
      </c>
      <c r="H275" s="79">
        <v>0</v>
      </c>
      <c r="I275" s="69">
        <v>680</v>
      </c>
    </row>
    <row r="276" spans="1:9" x14ac:dyDescent="0.25">
      <c r="A276" s="12">
        <v>2015.03</v>
      </c>
      <c r="B276" s="54">
        <f t="shared" si="4"/>
        <v>27942.199999999997</v>
      </c>
      <c r="C276" s="81">
        <v>19694.099999999999</v>
      </c>
      <c r="D276" s="79">
        <v>457.4</v>
      </c>
      <c r="E276" s="79">
        <v>204.79999999999998</v>
      </c>
      <c r="F276" s="79">
        <v>7255.9</v>
      </c>
      <c r="G276" s="79">
        <v>0</v>
      </c>
      <c r="H276" s="79">
        <v>0</v>
      </c>
      <c r="I276" s="69">
        <v>330</v>
      </c>
    </row>
    <row r="277" spans="1:9" x14ac:dyDescent="0.25">
      <c r="A277" s="12">
        <v>2015.04</v>
      </c>
      <c r="B277" s="54">
        <f t="shared" si="4"/>
        <v>30038.800000000003</v>
      </c>
      <c r="C277" s="81">
        <v>22208</v>
      </c>
      <c r="D277" s="79">
        <v>87</v>
      </c>
      <c r="E277" s="79">
        <v>30.300000000000004</v>
      </c>
      <c r="F277" s="79">
        <v>7418.6</v>
      </c>
      <c r="G277" s="79">
        <v>0</v>
      </c>
      <c r="H277" s="79">
        <v>0</v>
      </c>
      <c r="I277" s="69">
        <v>294.89999999999998</v>
      </c>
    </row>
    <row r="278" spans="1:9" x14ac:dyDescent="0.25">
      <c r="A278" s="12">
        <v>2015.05</v>
      </c>
      <c r="B278" s="54">
        <f t="shared" si="4"/>
        <v>27830.6</v>
      </c>
      <c r="C278" s="81">
        <v>19227.8</v>
      </c>
      <c r="D278" s="79">
        <v>83.9</v>
      </c>
      <c r="E278" s="79">
        <v>54.100000000000009</v>
      </c>
      <c r="F278" s="79">
        <v>8167.2000000000007</v>
      </c>
      <c r="G278" s="79">
        <v>0</v>
      </c>
      <c r="H278" s="79">
        <v>0</v>
      </c>
      <c r="I278" s="69">
        <v>297.60000000000002</v>
      </c>
    </row>
    <row r="279" spans="1:9" x14ac:dyDescent="0.25">
      <c r="A279" s="12">
        <v>2015.06</v>
      </c>
      <c r="B279" s="54">
        <f t="shared" si="4"/>
        <v>52419.799999999996</v>
      </c>
      <c r="C279" s="81">
        <v>41563.300000000003</v>
      </c>
      <c r="D279" s="79">
        <v>151.60000000000002</v>
      </c>
      <c r="E279" s="79">
        <v>152.70000000000002</v>
      </c>
      <c r="F279" s="79">
        <v>10546.8</v>
      </c>
      <c r="G279" s="79">
        <v>0</v>
      </c>
      <c r="H279" s="79">
        <v>0</v>
      </c>
      <c r="I279" s="69">
        <v>5.4</v>
      </c>
    </row>
    <row r="280" spans="1:9" x14ac:dyDescent="0.25">
      <c r="A280" s="12">
        <v>2015.07</v>
      </c>
      <c r="B280" s="54">
        <f t="shared" si="4"/>
        <v>34909.800000000003</v>
      </c>
      <c r="C280" s="81">
        <v>25654.5</v>
      </c>
      <c r="D280" s="79">
        <v>143.30000000000001</v>
      </c>
      <c r="E280" s="79">
        <v>236.2</v>
      </c>
      <c r="F280" s="79">
        <v>8059.9</v>
      </c>
      <c r="G280" s="79">
        <v>0</v>
      </c>
      <c r="H280" s="79">
        <v>0</v>
      </c>
      <c r="I280" s="69">
        <v>815.90000000000009</v>
      </c>
    </row>
    <row r="281" spans="1:9" x14ac:dyDescent="0.25">
      <c r="A281" s="12">
        <v>2015.08</v>
      </c>
      <c r="B281" s="54">
        <f t="shared" si="4"/>
        <v>31716.199999999997</v>
      </c>
      <c r="C281" s="81">
        <v>23014.6</v>
      </c>
      <c r="D281" s="79">
        <v>102.1</v>
      </c>
      <c r="E281" s="79">
        <v>22.000000000000004</v>
      </c>
      <c r="F281" s="79">
        <v>8259.9</v>
      </c>
      <c r="G281" s="79">
        <v>0</v>
      </c>
      <c r="H281" s="79">
        <v>0</v>
      </c>
      <c r="I281" s="69">
        <v>317.60000000000002</v>
      </c>
    </row>
    <row r="282" spans="1:9" x14ac:dyDescent="0.25">
      <c r="A282" s="12">
        <v>2015.09</v>
      </c>
      <c r="B282" s="54">
        <f t="shared" si="4"/>
        <v>34858</v>
      </c>
      <c r="C282" s="81">
        <v>25163.9</v>
      </c>
      <c r="D282" s="79">
        <v>211.1</v>
      </c>
      <c r="E282" s="79">
        <v>201.89999999999998</v>
      </c>
      <c r="F282" s="79">
        <v>8754.1999999999989</v>
      </c>
      <c r="G282" s="79">
        <v>0</v>
      </c>
      <c r="H282" s="79">
        <v>0</v>
      </c>
      <c r="I282" s="69">
        <v>526.9</v>
      </c>
    </row>
    <row r="283" spans="1:9" x14ac:dyDescent="0.25">
      <c r="A283" s="12">
        <v>2015.1</v>
      </c>
      <c r="B283" s="54">
        <f t="shared" si="4"/>
        <v>32767.599999999999</v>
      </c>
      <c r="C283" s="81">
        <v>23735.9</v>
      </c>
      <c r="D283" s="79">
        <v>147.6</v>
      </c>
      <c r="E283" s="79">
        <v>40.5</v>
      </c>
      <c r="F283" s="79">
        <v>8564.9999999999982</v>
      </c>
      <c r="G283" s="79">
        <v>0</v>
      </c>
      <c r="H283" s="79">
        <v>0</v>
      </c>
      <c r="I283" s="69">
        <v>278.60000000000002</v>
      </c>
    </row>
    <row r="284" spans="1:9" x14ac:dyDescent="0.25">
      <c r="A284" s="12">
        <v>2015.11</v>
      </c>
      <c r="B284" s="54">
        <f t="shared" si="4"/>
        <v>38080.6</v>
      </c>
      <c r="C284" s="81">
        <v>29900.5</v>
      </c>
      <c r="D284" s="79">
        <v>58.699999999999996</v>
      </c>
      <c r="E284" s="79">
        <v>105.5</v>
      </c>
      <c r="F284" s="79">
        <v>7832.2</v>
      </c>
      <c r="G284" s="79">
        <v>0</v>
      </c>
      <c r="H284" s="79">
        <v>0</v>
      </c>
      <c r="I284" s="69">
        <v>183.7</v>
      </c>
    </row>
    <row r="285" spans="1:9" x14ac:dyDescent="0.25">
      <c r="A285" s="12">
        <v>2015.12</v>
      </c>
      <c r="B285" s="54">
        <f t="shared" si="4"/>
        <v>55069</v>
      </c>
      <c r="C285" s="81">
        <v>43720.9</v>
      </c>
      <c r="D285" s="79">
        <v>237.10000000000002</v>
      </c>
      <c r="E285" s="79">
        <v>183.79999999999998</v>
      </c>
      <c r="F285" s="79">
        <v>10787.599999999999</v>
      </c>
      <c r="G285" s="79">
        <v>0</v>
      </c>
      <c r="H285" s="79">
        <v>0</v>
      </c>
      <c r="I285" s="69">
        <v>139.6</v>
      </c>
    </row>
    <row r="286" spans="1:9" x14ac:dyDescent="0.25">
      <c r="A286" s="12">
        <v>2016.01</v>
      </c>
      <c r="B286" s="54">
        <f t="shared" si="4"/>
        <v>24700</v>
      </c>
      <c r="C286" s="81">
        <v>12383.7</v>
      </c>
      <c r="D286" s="79">
        <v>2</v>
      </c>
      <c r="E286" s="79">
        <v>0.8</v>
      </c>
      <c r="F286" s="79">
        <v>12313.5</v>
      </c>
      <c r="G286" s="79">
        <v>0</v>
      </c>
      <c r="H286" s="79">
        <v>0</v>
      </c>
      <c r="I286" s="69">
        <v>0</v>
      </c>
    </row>
    <row r="287" spans="1:9" x14ac:dyDescent="0.25">
      <c r="A287" s="12">
        <v>2016.02</v>
      </c>
      <c r="B287" s="54">
        <f t="shared" si="4"/>
        <v>34643.300000000003</v>
      </c>
      <c r="C287" s="81">
        <v>26181.4</v>
      </c>
      <c r="D287" s="79">
        <v>87.800000000000011</v>
      </c>
      <c r="E287" s="79">
        <v>0</v>
      </c>
      <c r="F287" s="79">
        <v>8105.7999999999993</v>
      </c>
      <c r="G287" s="79">
        <v>0</v>
      </c>
      <c r="H287" s="79">
        <v>0</v>
      </c>
      <c r="I287" s="69">
        <v>268.3</v>
      </c>
    </row>
    <row r="288" spans="1:9" x14ac:dyDescent="0.25">
      <c r="A288" s="12">
        <v>2016.03</v>
      </c>
      <c r="B288" s="54">
        <f t="shared" si="4"/>
        <v>55610.500000000007</v>
      </c>
      <c r="C288" s="81">
        <v>44556</v>
      </c>
      <c r="D288" s="79">
        <v>34.799999999999997</v>
      </c>
      <c r="E288" s="79">
        <v>153.5</v>
      </c>
      <c r="F288" s="79">
        <v>10157.9</v>
      </c>
      <c r="G288" s="79">
        <v>0</v>
      </c>
      <c r="H288" s="79">
        <v>0</v>
      </c>
      <c r="I288" s="69">
        <v>708.3</v>
      </c>
    </row>
    <row r="289" spans="1:9" x14ac:dyDescent="0.25">
      <c r="A289" s="12">
        <v>2016.04</v>
      </c>
      <c r="B289" s="54">
        <f t="shared" si="4"/>
        <v>41570.400000000001</v>
      </c>
      <c r="C289" s="81">
        <v>31640.9</v>
      </c>
      <c r="D289" s="79">
        <v>91.399999999999991</v>
      </c>
      <c r="E289" s="79">
        <v>16.899999999999999</v>
      </c>
      <c r="F289" s="79">
        <v>9754.6</v>
      </c>
      <c r="G289" s="79">
        <v>0</v>
      </c>
      <c r="H289" s="79">
        <v>0</v>
      </c>
      <c r="I289" s="69">
        <v>66.599999999999994</v>
      </c>
    </row>
    <row r="290" spans="1:9" x14ac:dyDescent="0.25">
      <c r="A290" s="12">
        <v>2016.05</v>
      </c>
      <c r="B290" s="54">
        <f t="shared" si="4"/>
        <v>47746.700000000004</v>
      </c>
      <c r="C290" s="81">
        <v>36317.300000000003</v>
      </c>
      <c r="D290" s="79">
        <v>0</v>
      </c>
      <c r="E290" s="79">
        <v>60.3</v>
      </c>
      <c r="F290" s="79">
        <v>10848.2</v>
      </c>
      <c r="G290" s="79">
        <v>0</v>
      </c>
      <c r="H290" s="79">
        <v>0</v>
      </c>
      <c r="I290" s="69">
        <v>520.9</v>
      </c>
    </row>
    <row r="291" spans="1:9" x14ac:dyDescent="0.25">
      <c r="A291" s="12">
        <v>2016.06</v>
      </c>
      <c r="B291" s="54">
        <f t="shared" si="4"/>
        <v>70244.600000000006</v>
      </c>
      <c r="C291" s="81">
        <v>55329.8</v>
      </c>
      <c r="D291" s="79">
        <v>678.3</v>
      </c>
      <c r="E291" s="79">
        <v>391.7</v>
      </c>
      <c r="F291" s="79">
        <v>13726.7</v>
      </c>
      <c r="G291" s="79">
        <v>0</v>
      </c>
      <c r="H291" s="79">
        <v>0</v>
      </c>
      <c r="I291" s="69">
        <v>118.1</v>
      </c>
    </row>
    <row r="292" spans="1:9" x14ac:dyDescent="0.25">
      <c r="A292" s="12">
        <v>2016.07</v>
      </c>
      <c r="B292" s="54">
        <f t="shared" si="4"/>
        <v>38691.100000000006</v>
      </c>
      <c r="C292" s="81">
        <v>28178.600000000006</v>
      </c>
      <c r="D292" s="79">
        <v>155.19999999999999</v>
      </c>
      <c r="E292" s="79">
        <v>1</v>
      </c>
      <c r="F292" s="79">
        <v>10238.200000000001</v>
      </c>
      <c r="G292" s="79">
        <v>0</v>
      </c>
      <c r="H292" s="79">
        <v>0</v>
      </c>
      <c r="I292" s="69">
        <v>118.1</v>
      </c>
    </row>
    <row r="293" spans="1:9" x14ac:dyDescent="0.25">
      <c r="A293" s="12">
        <v>2016.08</v>
      </c>
      <c r="B293" s="54">
        <f t="shared" si="4"/>
        <v>46501.200000000004</v>
      </c>
      <c r="C293" s="81">
        <v>35189.699999999997</v>
      </c>
      <c r="D293" s="79">
        <v>437.3</v>
      </c>
      <c r="E293" s="79">
        <v>0</v>
      </c>
      <c r="F293" s="79">
        <v>10609.800000000001</v>
      </c>
      <c r="G293" s="79">
        <v>0</v>
      </c>
      <c r="H293" s="79">
        <v>0</v>
      </c>
      <c r="I293" s="69">
        <v>264.39999999999998</v>
      </c>
    </row>
    <row r="294" spans="1:9" x14ac:dyDescent="0.25">
      <c r="A294" s="12">
        <v>2016.09</v>
      </c>
      <c r="B294" s="54">
        <f t="shared" si="4"/>
        <v>51896.800000000003</v>
      </c>
      <c r="C294" s="81">
        <v>39238.400000000001</v>
      </c>
      <c r="D294" s="79">
        <v>125.5</v>
      </c>
      <c r="E294" s="79">
        <v>356.29999999999995</v>
      </c>
      <c r="F294" s="79">
        <v>11676.6</v>
      </c>
      <c r="G294" s="79">
        <v>0</v>
      </c>
      <c r="H294" s="79">
        <v>0</v>
      </c>
      <c r="I294" s="69">
        <v>500</v>
      </c>
    </row>
    <row r="295" spans="1:9" x14ac:dyDescent="0.25">
      <c r="A295" s="12">
        <v>2016.1</v>
      </c>
      <c r="B295" s="54">
        <f t="shared" si="4"/>
        <v>60079.200000000004</v>
      </c>
      <c r="C295" s="81">
        <v>47840.200000000004</v>
      </c>
      <c r="D295" s="79">
        <v>164.3</v>
      </c>
      <c r="E295" s="79">
        <v>1.5</v>
      </c>
      <c r="F295" s="79">
        <v>11890.1</v>
      </c>
      <c r="G295" s="79">
        <v>0</v>
      </c>
      <c r="H295" s="79">
        <v>0</v>
      </c>
      <c r="I295" s="69">
        <v>183.1</v>
      </c>
    </row>
    <row r="296" spans="1:9" x14ac:dyDescent="0.25">
      <c r="A296" s="12">
        <v>2016.11</v>
      </c>
      <c r="B296" s="54">
        <f t="shared" si="4"/>
        <v>61059.700000000012</v>
      </c>
      <c r="C296" s="81">
        <v>45905.600000000006</v>
      </c>
      <c r="D296" s="79">
        <v>438.5</v>
      </c>
      <c r="E296" s="79">
        <v>2.8999999999999986</v>
      </c>
      <c r="F296" s="79">
        <v>14387.899999999998</v>
      </c>
      <c r="G296" s="79">
        <v>0</v>
      </c>
      <c r="H296" s="79">
        <v>0</v>
      </c>
      <c r="I296" s="69">
        <v>324.8</v>
      </c>
    </row>
    <row r="297" spans="1:9" x14ac:dyDescent="0.25">
      <c r="A297" s="12">
        <v>2016.12</v>
      </c>
      <c r="B297" s="54">
        <f t="shared" si="4"/>
        <v>93908.300000000017</v>
      </c>
      <c r="C297" s="81">
        <v>79143.100000000006</v>
      </c>
      <c r="D297" s="79">
        <v>1496</v>
      </c>
      <c r="E297" s="79">
        <v>183.5</v>
      </c>
      <c r="F297" s="79">
        <v>12874.100000000002</v>
      </c>
      <c r="G297" s="79">
        <v>0</v>
      </c>
      <c r="H297" s="79">
        <v>0</v>
      </c>
      <c r="I297" s="69">
        <v>211.6</v>
      </c>
    </row>
    <row r="298" spans="1:9" x14ac:dyDescent="0.25">
      <c r="A298" s="12">
        <v>2017.01</v>
      </c>
      <c r="B298" s="54">
        <f t="shared" si="4"/>
        <v>38591.1</v>
      </c>
      <c r="C298" s="81">
        <v>25054.1</v>
      </c>
      <c r="D298" s="79">
        <v>88.499999999999915</v>
      </c>
      <c r="E298" s="79">
        <v>93.6</v>
      </c>
      <c r="F298" s="79">
        <v>13354.9</v>
      </c>
      <c r="G298" s="79">
        <v>0</v>
      </c>
      <c r="H298" s="79">
        <v>0</v>
      </c>
      <c r="I298" s="69">
        <v>0</v>
      </c>
    </row>
    <row r="299" spans="1:9" x14ac:dyDescent="0.25">
      <c r="A299" s="12">
        <v>2017.02</v>
      </c>
      <c r="B299" s="54">
        <f t="shared" si="4"/>
        <v>52288.5</v>
      </c>
      <c r="C299" s="81">
        <v>39235.599999999999</v>
      </c>
      <c r="D299" s="79">
        <v>5.8999999999999986</v>
      </c>
      <c r="E299" s="79">
        <v>92.9</v>
      </c>
      <c r="F299" s="79">
        <v>12328.599999999999</v>
      </c>
      <c r="G299" s="79">
        <v>0</v>
      </c>
      <c r="H299" s="79">
        <v>0</v>
      </c>
      <c r="I299" s="69">
        <v>625.5</v>
      </c>
    </row>
    <row r="300" spans="1:9" x14ac:dyDescent="0.25">
      <c r="A300" s="12">
        <v>2017.03</v>
      </c>
      <c r="B300" s="54">
        <f t="shared" si="4"/>
        <v>58359.6</v>
      </c>
      <c r="C300" s="81">
        <v>43849.7</v>
      </c>
      <c r="D300" s="79">
        <v>367.79999999999995</v>
      </c>
      <c r="E300" s="79">
        <v>274.10000000000002</v>
      </c>
      <c r="F300" s="79">
        <v>13731.199999999999</v>
      </c>
      <c r="G300" s="79">
        <v>0</v>
      </c>
      <c r="H300" s="79">
        <v>0</v>
      </c>
      <c r="I300" s="69">
        <v>136.80000000000001</v>
      </c>
    </row>
    <row r="301" spans="1:9" x14ac:dyDescent="0.25">
      <c r="A301" s="12">
        <v>2017.04</v>
      </c>
      <c r="B301" s="54">
        <f t="shared" si="4"/>
        <v>58226.700000000004</v>
      </c>
      <c r="C301" s="81">
        <v>44155.3</v>
      </c>
      <c r="D301" s="79">
        <v>493.1</v>
      </c>
      <c r="E301" s="79">
        <v>2.8000000000000003</v>
      </c>
      <c r="F301" s="79">
        <v>13051.6</v>
      </c>
      <c r="G301" s="79">
        <v>0</v>
      </c>
      <c r="H301" s="79">
        <v>0</v>
      </c>
      <c r="I301" s="69">
        <v>523.9</v>
      </c>
    </row>
    <row r="302" spans="1:9" x14ac:dyDescent="0.25">
      <c r="A302" s="12">
        <v>2017.05</v>
      </c>
      <c r="B302" s="54">
        <f t="shared" si="4"/>
        <v>59976.099999999991</v>
      </c>
      <c r="C302" s="81">
        <v>44453.2</v>
      </c>
      <c r="D302" s="79">
        <v>599.6</v>
      </c>
      <c r="E302" s="79">
        <v>146.1</v>
      </c>
      <c r="F302" s="79">
        <v>14627.2</v>
      </c>
      <c r="G302" s="79">
        <v>0</v>
      </c>
      <c r="H302" s="79">
        <v>0</v>
      </c>
      <c r="I302" s="69">
        <v>150</v>
      </c>
    </row>
    <row r="303" spans="1:9" x14ac:dyDescent="0.25">
      <c r="A303" s="12">
        <v>2017.06</v>
      </c>
      <c r="B303" s="54">
        <f t="shared" si="4"/>
        <v>88177.000000000015</v>
      </c>
      <c r="C303" s="81">
        <v>67907.100000000006</v>
      </c>
      <c r="D303" s="79">
        <v>932</v>
      </c>
      <c r="E303" s="79">
        <v>329.1</v>
      </c>
      <c r="F303" s="79">
        <v>18758.8</v>
      </c>
      <c r="G303" s="79">
        <v>0</v>
      </c>
      <c r="H303" s="79">
        <v>0</v>
      </c>
      <c r="I303" s="69">
        <v>250</v>
      </c>
    </row>
    <row r="304" spans="1:9" x14ac:dyDescent="0.25">
      <c r="A304" s="12">
        <v>2017.07</v>
      </c>
      <c r="B304" s="54">
        <f t="shared" si="4"/>
        <v>47755.199999999997</v>
      </c>
      <c r="C304" s="81">
        <v>33347.699999999997</v>
      </c>
      <c r="D304" s="79">
        <v>559.79999999999995</v>
      </c>
      <c r="E304" s="79">
        <v>0</v>
      </c>
      <c r="F304" s="79">
        <v>13747.7</v>
      </c>
      <c r="G304" s="79">
        <v>0</v>
      </c>
      <c r="H304" s="79">
        <v>0</v>
      </c>
      <c r="I304" s="69">
        <v>100</v>
      </c>
    </row>
    <row r="305" spans="1:9" x14ac:dyDescent="0.25">
      <c r="A305" s="12">
        <v>2017.08</v>
      </c>
      <c r="B305" s="54">
        <f t="shared" si="4"/>
        <v>58746.6</v>
      </c>
      <c r="C305" s="81">
        <v>42578</v>
      </c>
      <c r="D305" s="79">
        <v>171.5</v>
      </c>
      <c r="E305" s="79">
        <v>1</v>
      </c>
      <c r="F305" s="79">
        <v>14630.5</v>
      </c>
      <c r="G305" s="79">
        <v>0</v>
      </c>
      <c r="H305" s="79">
        <v>0</v>
      </c>
      <c r="I305" s="69">
        <v>1365.6</v>
      </c>
    </row>
    <row r="306" spans="1:9" x14ac:dyDescent="0.25">
      <c r="A306" s="12">
        <v>2017.09</v>
      </c>
      <c r="B306" s="54">
        <f t="shared" si="4"/>
        <v>63587.399999999987</v>
      </c>
      <c r="C306" s="81">
        <v>45785.299999999996</v>
      </c>
      <c r="D306" s="79">
        <v>1383.5</v>
      </c>
      <c r="E306" s="79">
        <v>549.70000000000005</v>
      </c>
      <c r="F306" s="79">
        <v>14882.199999999999</v>
      </c>
      <c r="G306" s="79">
        <v>0</v>
      </c>
      <c r="H306" s="79">
        <v>0</v>
      </c>
      <c r="I306" s="69">
        <v>986.7</v>
      </c>
    </row>
    <row r="307" spans="1:9" x14ac:dyDescent="0.25">
      <c r="A307" s="12">
        <v>2017.1</v>
      </c>
      <c r="B307" s="54">
        <f t="shared" si="4"/>
        <v>63647.6</v>
      </c>
      <c r="C307" s="81">
        <v>47586.7</v>
      </c>
      <c r="D307" s="79">
        <v>315.89999999999998</v>
      </c>
      <c r="E307" s="79">
        <v>112.6</v>
      </c>
      <c r="F307" s="79">
        <v>15482.400000000001</v>
      </c>
      <c r="G307" s="79">
        <v>0</v>
      </c>
      <c r="H307" s="79">
        <v>0</v>
      </c>
      <c r="I307" s="69">
        <v>150</v>
      </c>
    </row>
    <row r="308" spans="1:9" x14ac:dyDescent="0.25">
      <c r="A308" s="12">
        <v>2017.11</v>
      </c>
      <c r="B308" s="54">
        <f t="shared" si="4"/>
        <v>66569.100000000006</v>
      </c>
      <c r="C308" s="81">
        <v>49480.900000000009</v>
      </c>
      <c r="D308" s="79">
        <v>856.30000000000007</v>
      </c>
      <c r="E308" s="79">
        <v>41.600000000000009</v>
      </c>
      <c r="F308" s="79">
        <v>15890.3</v>
      </c>
      <c r="G308" s="79">
        <v>0</v>
      </c>
      <c r="H308" s="79">
        <v>0</v>
      </c>
      <c r="I308" s="69">
        <v>300</v>
      </c>
    </row>
    <row r="309" spans="1:9" x14ac:dyDescent="0.25">
      <c r="A309" s="12">
        <v>2017.12</v>
      </c>
      <c r="B309" s="54">
        <f t="shared" si="4"/>
        <v>109407.6</v>
      </c>
      <c r="C309" s="81">
        <v>89540</v>
      </c>
      <c r="D309" s="79">
        <v>571.70000000000005</v>
      </c>
      <c r="E309" s="79">
        <v>518.59999999999991</v>
      </c>
      <c r="F309" s="79">
        <v>18145.300000000003</v>
      </c>
      <c r="G309" s="79">
        <v>0</v>
      </c>
      <c r="H309" s="79">
        <v>0</v>
      </c>
      <c r="I309" s="69">
        <v>632</v>
      </c>
    </row>
    <row r="310" spans="1:9" x14ac:dyDescent="0.25">
      <c r="A310" s="12">
        <v>2018.01</v>
      </c>
      <c r="B310" s="54">
        <f t="shared" si="4"/>
        <v>39127.699999999997</v>
      </c>
      <c r="C310" s="81">
        <v>23841.200000000001</v>
      </c>
      <c r="D310" s="79">
        <v>201.1</v>
      </c>
      <c r="E310" s="79">
        <v>0</v>
      </c>
      <c r="F310" s="79">
        <v>15085.4</v>
      </c>
      <c r="G310" s="79">
        <v>0</v>
      </c>
      <c r="H310" s="79">
        <v>0</v>
      </c>
      <c r="I310" s="69">
        <v>0</v>
      </c>
    </row>
    <row r="311" spans="1:9" x14ac:dyDescent="0.25">
      <c r="A311" s="12">
        <v>2018.02</v>
      </c>
      <c r="B311" s="54">
        <f t="shared" si="4"/>
        <v>47671.6</v>
      </c>
      <c r="C311" s="81">
        <v>32313.9</v>
      </c>
      <c r="D311" s="79">
        <v>154.30000000000001</v>
      </c>
      <c r="E311" s="79">
        <v>127.6</v>
      </c>
      <c r="F311" s="79">
        <v>12775.8</v>
      </c>
      <c r="G311" s="79">
        <v>0</v>
      </c>
      <c r="H311" s="79">
        <v>0</v>
      </c>
      <c r="I311" s="69">
        <v>2300</v>
      </c>
    </row>
    <row r="312" spans="1:9" x14ac:dyDescent="0.25">
      <c r="A312" s="12">
        <v>2018.03</v>
      </c>
      <c r="B312" s="54">
        <f t="shared" si="4"/>
        <v>69178.8</v>
      </c>
      <c r="C312" s="81">
        <v>55679.8</v>
      </c>
      <c r="D312" s="79">
        <v>492.1</v>
      </c>
      <c r="E312" s="79">
        <v>204.3</v>
      </c>
      <c r="F312" s="79">
        <v>11852.9</v>
      </c>
      <c r="G312" s="79">
        <v>0</v>
      </c>
      <c r="H312" s="79">
        <v>0</v>
      </c>
      <c r="I312" s="69">
        <v>949.7</v>
      </c>
    </row>
    <row r="313" spans="1:9" x14ac:dyDescent="0.25">
      <c r="A313" s="12">
        <v>2018.04</v>
      </c>
      <c r="B313" s="54">
        <f t="shared" si="4"/>
        <v>54958.2</v>
      </c>
      <c r="C313" s="87">
        <v>40921.899999999994</v>
      </c>
      <c r="D313" s="79">
        <v>370.2</v>
      </c>
      <c r="E313" s="79">
        <v>3.5</v>
      </c>
      <c r="F313" s="79">
        <v>13454.8</v>
      </c>
      <c r="G313" s="79">
        <v>0</v>
      </c>
      <c r="H313" s="79">
        <v>0</v>
      </c>
      <c r="I313" s="69">
        <v>207.8</v>
      </c>
    </row>
    <row r="314" spans="1:9" x14ac:dyDescent="0.25">
      <c r="A314" s="12">
        <v>2018.05</v>
      </c>
      <c r="B314" s="54">
        <f t="shared" si="4"/>
        <v>52186</v>
      </c>
      <c r="C314" s="87">
        <v>36391.699999999997</v>
      </c>
      <c r="D314" s="79">
        <v>430.5</v>
      </c>
      <c r="E314" s="79">
        <v>136.5</v>
      </c>
      <c r="F314" s="79">
        <v>14358.300000000001</v>
      </c>
      <c r="G314" s="79">
        <v>0</v>
      </c>
      <c r="H314" s="79">
        <v>0</v>
      </c>
      <c r="I314" s="69">
        <v>869</v>
      </c>
    </row>
    <row r="315" spans="1:9" x14ac:dyDescent="0.25">
      <c r="A315" s="12">
        <v>2018.06</v>
      </c>
      <c r="B315" s="54">
        <f t="shared" si="4"/>
        <v>99039.3</v>
      </c>
      <c r="C315" s="87">
        <v>81909.7</v>
      </c>
      <c r="D315" s="79">
        <v>895.1</v>
      </c>
      <c r="E315" s="79">
        <v>111</v>
      </c>
      <c r="F315" s="79">
        <v>16123.5</v>
      </c>
      <c r="G315" s="79">
        <v>0</v>
      </c>
      <c r="H315" s="79">
        <v>0</v>
      </c>
      <c r="I315" s="69">
        <v>0</v>
      </c>
    </row>
    <row r="316" spans="1:9" x14ac:dyDescent="0.25">
      <c r="A316" s="12">
        <v>2018.07</v>
      </c>
      <c r="B316" s="54">
        <f t="shared" si="4"/>
        <v>52432.5</v>
      </c>
      <c r="C316" s="87">
        <v>32702.800000000003</v>
      </c>
      <c r="D316" s="79">
        <v>187</v>
      </c>
      <c r="E316" s="79">
        <v>82.9</v>
      </c>
      <c r="F316" s="79">
        <v>18009.799999999996</v>
      </c>
      <c r="G316" s="79">
        <v>0</v>
      </c>
      <c r="H316" s="79">
        <v>0</v>
      </c>
      <c r="I316" s="69">
        <v>1450</v>
      </c>
    </row>
    <row r="317" spans="1:9" x14ac:dyDescent="0.25">
      <c r="A317" s="12">
        <v>2018.08</v>
      </c>
      <c r="B317" s="54">
        <f t="shared" si="4"/>
        <v>70334.400000000009</v>
      </c>
      <c r="C317" s="87">
        <v>53286.1</v>
      </c>
      <c r="D317" s="79">
        <v>482.4</v>
      </c>
      <c r="E317" s="79">
        <v>15.3</v>
      </c>
      <c r="F317" s="79">
        <v>14930.6</v>
      </c>
      <c r="G317" s="79">
        <v>0</v>
      </c>
      <c r="H317" s="79">
        <v>0</v>
      </c>
      <c r="I317" s="69">
        <v>1620</v>
      </c>
    </row>
    <row r="318" spans="1:9" x14ac:dyDescent="0.25">
      <c r="A318" s="12">
        <v>2018.09</v>
      </c>
      <c r="B318" s="54">
        <f t="shared" si="4"/>
        <v>79676.7</v>
      </c>
      <c r="C318" s="87">
        <v>61071.3</v>
      </c>
      <c r="D318" s="79">
        <v>837.90000000000009</v>
      </c>
      <c r="E318" s="79">
        <v>30.099999999999998</v>
      </c>
      <c r="F318" s="79">
        <v>15109.7</v>
      </c>
      <c r="G318" s="79">
        <v>0</v>
      </c>
      <c r="H318" s="79">
        <v>0</v>
      </c>
      <c r="I318" s="69">
        <v>2627.7</v>
      </c>
    </row>
    <row r="319" spans="1:9" x14ac:dyDescent="0.25">
      <c r="A319" s="12">
        <v>2018.1</v>
      </c>
      <c r="B319" s="54">
        <f t="shared" si="4"/>
        <v>77456.099999999991</v>
      </c>
      <c r="C319" s="87">
        <v>53024.3</v>
      </c>
      <c r="D319" s="79">
        <v>986.19999999999993</v>
      </c>
      <c r="E319" s="79">
        <v>11.4</v>
      </c>
      <c r="F319" s="79">
        <v>15520</v>
      </c>
      <c r="G319" s="79">
        <v>0</v>
      </c>
      <c r="H319" s="79">
        <v>0</v>
      </c>
      <c r="I319" s="69">
        <v>7914.2</v>
      </c>
    </row>
    <row r="320" spans="1:9" x14ac:dyDescent="0.25">
      <c r="A320" s="12">
        <v>2018.11</v>
      </c>
      <c r="B320" s="54">
        <f t="shared" si="4"/>
        <v>66853.7</v>
      </c>
      <c r="C320" s="87">
        <v>46703.8</v>
      </c>
      <c r="D320" s="79">
        <v>1902.6</v>
      </c>
      <c r="E320" s="79">
        <v>19.000000000000004</v>
      </c>
      <c r="F320" s="79">
        <v>16695.600000000002</v>
      </c>
      <c r="G320" s="79">
        <v>0</v>
      </c>
      <c r="H320" s="79">
        <v>0</v>
      </c>
      <c r="I320" s="69">
        <v>1532.6999999999998</v>
      </c>
    </row>
    <row r="321" spans="1:9" x14ac:dyDescent="0.25">
      <c r="A321" s="12">
        <v>2018.12</v>
      </c>
      <c r="B321" s="54">
        <f t="shared" si="4"/>
        <v>158553.60000000001</v>
      </c>
      <c r="C321" s="87">
        <v>134174.20000000001</v>
      </c>
      <c r="D321" s="79">
        <v>1602</v>
      </c>
      <c r="E321" s="79">
        <v>50.5</v>
      </c>
      <c r="F321" s="79">
        <v>18027</v>
      </c>
      <c r="G321" s="79">
        <v>0</v>
      </c>
      <c r="H321" s="79">
        <v>0</v>
      </c>
      <c r="I321" s="69">
        <v>4699.9000000000005</v>
      </c>
    </row>
    <row r="322" spans="1:9" x14ac:dyDescent="0.25">
      <c r="A322" s="12">
        <v>2019.01</v>
      </c>
      <c r="B322" s="54">
        <f t="shared" si="4"/>
        <v>49947.500000000007</v>
      </c>
      <c r="C322" s="87">
        <v>25596.400000000001</v>
      </c>
      <c r="D322" s="79">
        <v>1250.8999999999999</v>
      </c>
      <c r="E322" s="79">
        <v>458.5</v>
      </c>
      <c r="F322" s="79">
        <v>21730.3</v>
      </c>
      <c r="G322" s="79">
        <v>0</v>
      </c>
      <c r="H322" s="79">
        <v>0</v>
      </c>
      <c r="I322" s="69">
        <v>911.4</v>
      </c>
    </row>
    <row r="323" spans="1:9" x14ac:dyDescent="0.25">
      <c r="A323" s="12">
        <v>2019.02</v>
      </c>
      <c r="B323" s="54">
        <f t="shared" si="4"/>
        <v>56162.200000000004</v>
      </c>
      <c r="C323" s="87">
        <v>37501.100000000006</v>
      </c>
      <c r="D323" s="79">
        <v>384.3</v>
      </c>
      <c r="E323" s="79">
        <v>284.40000000000003</v>
      </c>
      <c r="F323" s="79">
        <v>16226.3</v>
      </c>
      <c r="G323" s="79">
        <v>0</v>
      </c>
      <c r="H323" s="79">
        <v>0</v>
      </c>
      <c r="I323" s="69">
        <v>1766.1</v>
      </c>
    </row>
    <row r="324" spans="1:9" x14ac:dyDescent="0.25">
      <c r="A324" s="12">
        <v>2019.03</v>
      </c>
      <c r="B324" s="54">
        <f t="shared" si="4"/>
        <v>80090.799999999988</v>
      </c>
      <c r="C324" s="87">
        <v>60907.299999999996</v>
      </c>
      <c r="D324" s="79">
        <v>796.7</v>
      </c>
      <c r="E324" s="79">
        <v>229.79999999999998</v>
      </c>
      <c r="F324" s="79">
        <v>15632.800000000001</v>
      </c>
      <c r="G324" s="79">
        <v>0</v>
      </c>
      <c r="H324" s="79">
        <v>0</v>
      </c>
      <c r="I324" s="69">
        <v>2524.2000000000003</v>
      </c>
    </row>
    <row r="325" spans="1:9" x14ac:dyDescent="0.25">
      <c r="A325" s="12">
        <v>2019.04</v>
      </c>
      <c r="B325" s="54">
        <f t="shared" si="4"/>
        <v>79680.800000000017</v>
      </c>
      <c r="C325" s="87">
        <v>58101</v>
      </c>
      <c r="D325" s="79">
        <v>1076.3000000000002</v>
      </c>
      <c r="E325" s="79">
        <v>509.90000000000003</v>
      </c>
      <c r="F325" s="79">
        <v>17751.5</v>
      </c>
      <c r="G325" s="79">
        <v>0</v>
      </c>
      <c r="H325" s="79">
        <v>0</v>
      </c>
      <c r="I325" s="69">
        <v>2242.1</v>
      </c>
    </row>
    <row r="326" spans="1:9" x14ac:dyDescent="0.25">
      <c r="A326" s="12">
        <v>2019.05</v>
      </c>
      <c r="B326" s="54">
        <f t="shared" si="4"/>
        <v>74896.199999999983</v>
      </c>
      <c r="C326" s="87">
        <v>49521.099999999991</v>
      </c>
      <c r="D326" s="79">
        <v>1066</v>
      </c>
      <c r="E326" s="79">
        <v>11.899999999999988</v>
      </c>
      <c r="F326" s="79">
        <v>22331.300000000003</v>
      </c>
      <c r="G326" s="79">
        <v>0</v>
      </c>
      <c r="H326" s="79">
        <v>0</v>
      </c>
      <c r="I326" s="69">
        <v>1965.8999999999999</v>
      </c>
    </row>
    <row r="327" spans="1:9" x14ac:dyDescent="0.25">
      <c r="A327" s="12">
        <v>2019.06</v>
      </c>
      <c r="B327" s="54">
        <f t="shared" si="4"/>
        <v>153499.80000000002</v>
      </c>
      <c r="C327" s="87">
        <v>121292.7</v>
      </c>
      <c r="D327" s="79">
        <v>2576.5</v>
      </c>
      <c r="E327" s="79">
        <v>15.6</v>
      </c>
      <c r="F327" s="79">
        <v>22738.9</v>
      </c>
      <c r="G327" s="79">
        <v>0</v>
      </c>
      <c r="H327" s="79">
        <v>0</v>
      </c>
      <c r="I327" s="69">
        <v>6876.1</v>
      </c>
    </row>
    <row r="328" spans="1:9" x14ac:dyDescent="0.25">
      <c r="A328" s="12">
        <v>2019.07</v>
      </c>
      <c r="B328" s="54">
        <f t="shared" si="4"/>
        <v>85527.2</v>
      </c>
      <c r="C328" s="87">
        <v>52753</v>
      </c>
      <c r="D328" s="79">
        <v>1295.2</v>
      </c>
      <c r="E328" s="79">
        <v>502.6</v>
      </c>
      <c r="F328" s="79">
        <v>25336.799999999996</v>
      </c>
      <c r="G328" s="79">
        <v>0</v>
      </c>
      <c r="H328" s="79">
        <v>0</v>
      </c>
      <c r="I328" s="69">
        <v>5639.6</v>
      </c>
    </row>
    <row r="329" spans="1:9" x14ac:dyDescent="0.25">
      <c r="A329" s="12">
        <v>2019.08</v>
      </c>
      <c r="B329" s="54">
        <f t="shared" si="4"/>
        <v>83750.899999999994</v>
      </c>
      <c r="C329" s="87">
        <v>61719.199999999997</v>
      </c>
      <c r="D329" s="79">
        <v>2888.1</v>
      </c>
      <c r="E329" s="79">
        <v>22.2</v>
      </c>
      <c r="F329" s="79">
        <v>19121.400000000001</v>
      </c>
      <c r="G329" s="79">
        <v>0</v>
      </c>
      <c r="H329" s="79">
        <v>0</v>
      </c>
      <c r="I329" s="69">
        <v>0</v>
      </c>
    </row>
    <row r="330" spans="1:9" x14ac:dyDescent="0.25">
      <c r="A330" s="12">
        <v>2019.09</v>
      </c>
      <c r="B330" s="54">
        <f t="shared" si="4"/>
        <v>116860.59999999999</v>
      </c>
      <c r="C330" s="87">
        <v>87973.999999999985</v>
      </c>
      <c r="D330" s="79">
        <v>2162.8000000000002</v>
      </c>
      <c r="E330" s="79">
        <v>534.20000000000005</v>
      </c>
      <c r="F330" s="79">
        <v>24274</v>
      </c>
      <c r="G330" s="79">
        <v>0</v>
      </c>
      <c r="H330" s="79">
        <v>0</v>
      </c>
      <c r="I330" s="69">
        <v>1915.6</v>
      </c>
    </row>
    <row r="331" spans="1:9" x14ac:dyDescent="0.25">
      <c r="A331" s="12">
        <v>2019.1</v>
      </c>
      <c r="B331" s="54">
        <f t="shared" si="4"/>
        <v>120527.09999999999</v>
      </c>
      <c r="C331" s="87">
        <v>98814.89999999998</v>
      </c>
      <c r="D331" s="79">
        <v>2037.1999999999998</v>
      </c>
      <c r="E331" s="79">
        <v>18.100000000000009</v>
      </c>
      <c r="F331" s="79">
        <v>17891.599999999999</v>
      </c>
      <c r="G331" s="79">
        <v>0</v>
      </c>
      <c r="H331" s="79">
        <v>0</v>
      </c>
      <c r="I331" s="69">
        <v>1765.3</v>
      </c>
    </row>
    <row r="332" spans="1:9" x14ac:dyDescent="0.25">
      <c r="A332" s="12">
        <v>2019.11</v>
      </c>
      <c r="B332" s="54">
        <f t="shared" ref="B332:B345" si="5">SUM(C332:I332)</f>
        <v>101539.4</v>
      </c>
      <c r="C332" s="87">
        <v>67868.899999999994</v>
      </c>
      <c r="D332" s="79">
        <v>656.1</v>
      </c>
      <c r="E332" s="79">
        <v>370.2</v>
      </c>
      <c r="F332" s="79">
        <v>29110.5</v>
      </c>
      <c r="G332" s="79">
        <v>0</v>
      </c>
      <c r="H332" s="79">
        <v>0</v>
      </c>
      <c r="I332" s="69">
        <v>3533.7</v>
      </c>
    </row>
    <row r="333" spans="1:9" x14ac:dyDescent="0.25">
      <c r="A333" s="12">
        <v>2019.12</v>
      </c>
      <c r="B333" s="54">
        <f t="shared" si="5"/>
        <v>238893</v>
      </c>
      <c r="C333" s="87">
        <v>194429.9</v>
      </c>
      <c r="D333" s="79">
        <v>2032.4</v>
      </c>
      <c r="E333" s="79">
        <v>496.2</v>
      </c>
      <c r="F333" s="79">
        <v>39378.199999999997</v>
      </c>
      <c r="G333" s="79">
        <v>0</v>
      </c>
      <c r="H333" s="79">
        <v>0</v>
      </c>
      <c r="I333" s="69">
        <v>2556.3000000000002</v>
      </c>
    </row>
    <row r="334" spans="1:9" x14ac:dyDescent="0.25">
      <c r="A334" s="12">
        <v>2020.01</v>
      </c>
      <c r="B334" s="54">
        <f t="shared" si="5"/>
        <v>101396.40000000001</v>
      </c>
      <c r="C334" s="87">
        <v>66838.900000000009</v>
      </c>
      <c r="D334" s="79">
        <v>891.69999999999993</v>
      </c>
      <c r="E334" s="79">
        <v>500.3</v>
      </c>
      <c r="F334" s="79">
        <v>33043.5</v>
      </c>
      <c r="G334" s="79">
        <v>0</v>
      </c>
      <c r="H334" s="79">
        <v>0</v>
      </c>
      <c r="I334" s="69">
        <v>122</v>
      </c>
    </row>
    <row r="335" spans="1:9" x14ac:dyDescent="0.25">
      <c r="A335" s="12">
        <v>2020.02</v>
      </c>
      <c r="B335" s="54">
        <f t="shared" si="5"/>
        <v>104186.2</v>
      </c>
      <c r="C335" s="87">
        <v>77843.600000000006</v>
      </c>
      <c r="D335" s="79">
        <v>546.79999999999995</v>
      </c>
      <c r="E335" s="79">
        <v>47.400000000000006</v>
      </c>
      <c r="F335" s="79">
        <v>25273.1</v>
      </c>
      <c r="G335" s="79">
        <v>0</v>
      </c>
      <c r="H335" s="79">
        <v>0</v>
      </c>
      <c r="I335" s="69">
        <v>475.3</v>
      </c>
    </row>
    <row r="336" spans="1:9" x14ac:dyDescent="0.25">
      <c r="A336" s="12">
        <v>2020.03</v>
      </c>
      <c r="B336" s="54">
        <f t="shared" si="5"/>
        <v>150085.20000000001</v>
      </c>
      <c r="C336" s="87">
        <v>117790.20000000001</v>
      </c>
      <c r="D336" s="79">
        <v>2010.5</v>
      </c>
      <c r="E336" s="79">
        <v>537.9</v>
      </c>
      <c r="F336" s="79">
        <v>26831.300000000003</v>
      </c>
      <c r="G336" s="79">
        <v>0</v>
      </c>
      <c r="H336" s="79">
        <v>0</v>
      </c>
      <c r="I336" s="69">
        <v>2915.3</v>
      </c>
    </row>
    <row r="337" spans="1:9" x14ac:dyDescent="0.25">
      <c r="A337" s="12">
        <v>2020.04</v>
      </c>
      <c r="B337" s="54">
        <f t="shared" si="5"/>
        <v>246287.69999999998</v>
      </c>
      <c r="C337" s="87">
        <v>215893.5</v>
      </c>
      <c r="D337" s="79">
        <v>372.5</v>
      </c>
      <c r="E337" s="79">
        <v>1.4</v>
      </c>
      <c r="F337" s="79">
        <v>27744.199999999997</v>
      </c>
      <c r="G337" s="79">
        <v>0</v>
      </c>
      <c r="H337" s="79">
        <v>0</v>
      </c>
      <c r="I337" s="69">
        <v>2276.1</v>
      </c>
    </row>
    <row r="338" spans="1:9" x14ac:dyDescent="0.25">
      <c r="A338" s="12">
        <v>2020.05</v>
      </c>
      <c r="B338" s="54">
        <f t="shared" si="5"/>
        <v>281779.7</v>
      </c>
      <c r="C338" s="87">
        <v>251729.30000000002</v>
      </c>
      <c r="D338" s="79">
        <v>1120.3999999999999</v>
      </c>
      <c r="E338" s="79">
        <v>10.400000000000002</v>
      </c>
      <c r="F338" s="79">
        <v>27697.200000000001</v>
      </c>
      <c r="G338" s="79">
        <v>0</v>
      </c>
      <c r="H338" s="79">
        <v>0</v>
      </c>
      <c r="I338" s="69">
        <v>1222.3999999999999</v>
      </c>
    </row>
    <row r="339" spans="1:9" x14ac:dyDescent="0.25">
      <c r="A339" s="12">
        <v>2020.06</v>
      </c>
      <c r="B339" s="54">
        <f t="shared" si="5"/>
        <v>346113.4</v>
      </c>
      <c r="C339" s="87">
        <v>305111.59999999998</v>
      </c>
      <c r="D339" s="79">
        <v>655</v>
      </c>
      <c r="E339" s="79">
        <v>529.9</v>
      </c>
      <c r="F339" s="79">
        <v>38318.399999999994</v>
      </c>
      <c r="G339" s="79">
        <v>0</v>
      </c>
      <c r="H339" s="79">
        <v>0</v>
      </c>
      <c r="I339" s="69">
        <v>1498.5</v>
      </c>
    </row>
    <row r="340" spans="1:9" x14ac:dyDescent="0.25">
      <c r="A340" s="12">
        <v>2020.07</v>
      </c>
      <c r="B340" s="54">
        <f t="shared" si="5"/>
        <v>207413.30000000005</v>
      </c>
      <c r="C340" s="87">
        <v>173497.7</v>
      </c>
      <c r="D340" s="79">
        <v>6320.7</v>
      </c>
      <c r="E340" s="79">
        <v>1.6</v>
      </c>
      <c r="F340" s="79">
        <v>26039.1</v>
      </c>
      <c r="G340" s="79">
        <v>0</v>
      </c>
      <c r="H340" s="79">
        <v>0</v>
      </c>
      <c r="I340" s="69">
        <v>1554.2</v>
      </c>
    </row>
    <row r="341" spans="1:9" x14ac:dyDescent="0.25">
      <c r="A341" s="12">
        <v>2020.08</v>
      </c>
      <c r="B341" s="54">
        <f t="shared" si="5"/>
        <v>227704.80000000002</v>
      </c>
      <c r="C341" s="87">
        <v>196246.1</v>
      </c>
      <c r="D341" s="79">
        <v>2807.9</v>
      </c>
      <c r="E341" s="79">
        <v>0.4</v>
      </c>
      <c r="F341" s="79">
        <v>27096.2</v>
      </c>
      <c r="G341" s="79">
        <v>0</v>
      </c>
      <c r="H341" s="79">
        <v>0</v>
      </c>
      <c r="I341" s="69">
        <v>1554.2</v>
      </c>
    </row>
    <row r="342" spans="1:9" x14ac:dyDescent="0.25">
      <c r="A342" s="12">
        <v>2020.09</v>
      </c>
      <c r="B342" s="54">
        <f t="shared" si="5"/>
        <v>225709.5</v>
      </c>
      <c r="C342" s="87">
        <v>190186.1</v>
      </c>
      <c r="D342" s="79">
        <v>5047.8</v>
      </c>
      <c r="E342" s="79">
        <v>777.2</v>
      </c>
      <c r="F342" s="79">
        <v>28628.3</v>
      </c>
      <c r="G342" s="79">
        <v>0</v>
      </c>
      <c r="H342" s="79">
        <v>0</v>
      </c>
      <c r="I342" s="69">
        <v>1070.0999999999999</v>
      </c>
    </row>
    <row r="343" spans="1:9" x14ac:dyDescent="0.25">
      <c r="A343" s="12">
        <v>2020.1</v>
      </c>
      <c r="B343" s="54">
        <f t="shared" si="5"/>
        <v>200577.2</v>
      </c>
      <c r="C343" s="87">
        <v>162445.70000000001</v>
      </c>
      <c r="D343" s="79">
        <v>6421.6</v>
      </c>
      <c r="E343" s="79">
        <v>107.10000000000001</v>
      </c>
      <c r="F343" s="79">
        <v>29538.5</v>
      </c>
      <c r="G343" s="79">
        <v>0</v>
      </c>
      <c r="H343" s="79">
        <v>0</v>
      </c>
      <c r="I343" s="69">
        <v>2064.3000000000002</v>
      </c>
    </row>
    <row r="344" spans="1:9" x14ac:dyDescent="0.25">
      <c r="A344" s="12">
        <v>2020.11</v>
      </c>
      <c r="B344" s="54">
        <f t="shared" si="5"/>
        <v>186319.79999999996</v>
      </c>
      <c r="C344" s="87">
        <v>143287.79999999999</v>
      </c>
      <c r="D344" s="79">
        <v>4737.3</v>
      </c>
      <c r="E344" s="79">
        <v>158.80000000000001</v>
      </c>
      <c r="F344" s="79">
        <v>35647.300000000003</v>
      </c>
      <c r="G344" s="79">
        <v>0</v>
      </c>
      <c r="H344" s="79">
        <v>0</v>
      </c>
      <c r="I344" s="69">
        <v>2488.6</v>
      </c>
    </row>
    <row r="345" spans="1:9" x14ac:dyDescent="0.25">
      <c r="A345" s="12">
        <v>2020.12</v>
      </c>
      <c r="B345" s="54">
        <f t="shared" si="5"/>
        <v>367718.40000000002</v>
      </c>
      <c r="C345" s="87">
        <v>293762.8</v>
      </c>
      <c r="D345" s="79">
        <v>27642.399999999998</v>
      </c>
      <c r="E345" s="79">
        <v>1359.7</v>
      </c>
      <c r="F345" s="79">
        <v>41318</v>
      </c>
      <c r="G345" s="79">
        <v>0</v>
      </c>
      <c r="H345" s="79">
        <v>0</v>
      </c>
      <c r="I345" s="69">
        <v>3635.5</v>
      </c>
    </row>
    <row r="346" spans="1:9" x14ac:dyDescent="0.25">
      <c r="A346" s="12">
        <v>2021.01</v>
      </c>
      <c r="B346" s="54">
        <f t="shared" ref="B346:B357" si="6">SUM(C346:I346)</f>
        <v>138661.90000000002</v>
      </c>
      <c r="C346" s="87">
        <v>94295.5</v>
      </c>
      <c r="D346" s="79">
        <v>8154.7999999999993</v>
      </c>
      <c r="E346" s="79">
        <v>0</v>
      </c>
      <c r="F346" s="79">
        <v>34086.9</v>
      </c>
      <c r="G346" s="79">
        <v>0</v>
      </c>
      <c r="H346" s="79">
        <v>0</v>
      </c>
      <c r="I346" s="69">
        <v>2124.6999999999998</v>
      </c>
    </row>
    <row r="347" spans="1:9" x14ac:dyDescent="0.25">
      <c r="A347" s="12">
        <v>2021.02</v>
      </c>
      <c r="B347" s="54">
        <f t="shared" si="6"/>
        <v>181339.1</v>
      </c>
      <c r="C347" s="87">
        <v>144645.20000000001</v>
      </c>
      <c r="D347" s="79">
        <v>1498.6</v>
      </c>
      <c r="E347" s="79">
        <v>12.5</v>
      </c>
      <c r="F347" s="79">
        <v>32274.500000000004</v>
      </c>
      <c r="G347" s="79">
        <v>0</v>
      </c>
      <c r="H347" s="79">
        <v>0</v>
      </c>
      <c r="I347" s="69">
        <v>2908.2999999999997</v>
      </c>
    </row>
    <row r="348" spans="1:9" x14ac:dyDescent="0.25">
      <c r="A348" s="12">
        <v>2021.03</v>
      </c>
      <c r="B348" s="54">
        <f t="shared" si="6"/>
        <v>200747.5</v>
      </c>
      <c r="C348" s="87">
        <v>160697.79999999999</v>
      </c>
      <c r="D348" s="79">
        <v>4973.5</v>
      </c>
      <c r="E348" s="79">
        <v>965.2</v>
      </c>
      <c r="F348" s="79">
        <v>34111</v>
      </c>
      <c r="G348" s="79">
        <v>0</v>
      </c>
      <c r="H348" s="79">
        <v>0</v>
      </c>
      <c r="I348" s="69">
        <v>0</v>
      </c>
    </row>
    <row r="349" spans="1:9" x14ac:dyDescent="0.25">
      <c r="A349" s="12">
        <v>2021.04</v>
      </c>
      <c r="B349" s="54">
        <f t="shared" si="6"/>
        <v>196616.3</v>
      </c>
      <c r="C349" s="87">
        <v>152124.79999999999</v>
      </c>
      <c r="D349" s="79">
        <v>2574.1000000000004</v>
      </c>
      <c r="E349" s="79">
        <v>7.1</v>
      </c>
      <c r="F349" s="79">
        <v>36391.800000000003</v>
      </c>
      <c r="G349" s="79">
        <v>0</v>
      </c>
      <c r="H349" s="79">
        <v>0</v>
      </c>
      <c r="I349" s="69">
        <v>5518.5</v>
      </c>
    </row>
    <row r="350" spans="1:9" x14ac:dyDescent="0.25">
      <c r="A350" s="12">
        <v>2021.05</v>
      </c>
      <c r="B350" s="54">
        <f t="shared" si="6"/>
        <v>240523.1</v>
      </c>
      <c r="C350" s="87">
        <v>197042.7</v>
      </c>
      <c r="D350" s="79">
        <v>3576.0000000000005</v>
      </c>
      <c r="E350" s="79">
        <v>30</v>
      </c>
      <c r="F350" s="79">
        <v>39771.9</v>
      </c>
      <c r="G350" s="79">
        <v>0</v>
      </c>
      <c r="H350" s="79">
        <v>0</v>
      </c>
      <c r="I350" s="69">
        <v>102.5</v>
      </c>
    </row>
    <row r="351" spans="1:9" x14ac:dyDescent="0.25">
      <c r="A351" s="12">
        <v>2021.06</v>
      </c>
      <c r="B351" s="54" t="e">
        <f t="shared" si="6"/>
        <v>#N/A</v>
      </c>
      <c r="C351" s="87" t="e">
        <v>#N/A</v>
      </c>
      <c r="D351" s="79" t="e">
        <v>#N/A</v>
      </c>
      <c r="E351" s="79" t="e">
        <v>#N/A</v>
      </c>
      <c r="F351" s="79" t="e">
        <v>#N/A</v>
      </c>
      <c r="G351" s="79" t="e">
        <v>#N/A</v>
      </c>
      <c r="H351" s="79" t="e">
        <v>#N/A</v>
      </c>
      <c r="I351" s="69" t="e">
        <v>#N/A</v>
      </c>
    </row>
    <row r="352" spans="1:9" x14ac:dyDescent="0.25">
      <c r="A352" s="12">
        <v>2021.07</v>
      </c>
      <c r="B352" s="54" t="e">
        <f t="shared" si="6"/>
        <v>#N/A</v>
      </c>
      <c r="C352" s="87" t="e">
        <v>#N/A</v>
      </c>
      <c r="D352" s="79" t="e">
        <v>#N/A</v>
      </c>
      <c r="E352" s="79" t="e">
        <v>#N/A</v>
      </c>
      <c r="F352" s="79" t="e">
        <v>#N/A</v>
      </c>
      <c r="G352" s="79" t="e">
        <v>#N/A</v>
      </c>
      <c r="H352" s="79" t="e">
        <v>#N/A</v>
      </c>
      <c r="I352" s="69" t="e">
        <v>#N/A</v>
      </c>
    </row>
    <row r="353" spans="1:9" x14ac:dyDescent="0.25">
      <c r="A353" s="12">
        <v>2021.08</v>
      </c>
      <c r="B353" s="54" t="e">
        <f t="shared" si="6"/>
        <v>#N/A</v>
      </c>
      <c r="C353" s="87" t="e">
        <v>#N/A</v>
      </c>
      <c r="D353" s="79" t="e">
        <v>#N/A</v>
      </c>
      <c r="E353" s="79" t="e">
        <v>#N/A</v>
      </c>
      <c r="F353" s="79" t="e">
        <v>#N/A</v>
      </c>
      <c r="G353" s="79" t="e">
        <v>#N/A</v>
      </c>
      <c r="H353" s="79" t="e">
        <v>#N/A</v>
      </c>
      <c r="I353" s="69" t="e">
        <v>#N/A</v>
      </c>
    </row>
    <row r="354" spans="1:9" x14ac:dyDescent="0.25">
      <c r="A354" s="12">
        <v>2021.09</v>
      </c>
      <c r="B354" s="54" t="e">
        <f t="shared" si="6"/>
        <v>#N/A</v>
      </c>
      <c r="C354" s="87" t="e">
        <v>#N/A</v>
      </c>
      <c r="D354" s="79" t="e">
        <v>#N/A</v>
      </c>
      <c r="E354" s="79" t="e">
        <v>#N/A</v>
      </c>
      <c r="F354" s="79" t="e">
        <v>#N/A</v>
      </c>
      <c r="G354" s="79" t="e">
        <v>#N/A</v>
      </c>
      <c r="H354" s="79" t="e">
        <v>#N/A</v>
      </c>
      <c r="I354" s="69" t="e">
        <v>#N/A</v>
      </c>
    </row>
    <row r="355" spans="1:9" x14ac:dyDescent="0.25">
      <c r="A355" s="12">
        <v>2021.1</v>
      </c>
      <c r="B355" s="54" t="e">
        <f t="shared" si="6"/>
        <v>#N/A</v>
      </c>
      <c r="C355" s="87" t="e">
        <v>#N/A</v>
      </c>
      <c r="D355" s="79" t="e">
        <v>#N/A</v>
      </c>
      <c r="E355" s="79" t="e">
        <v>#N/A</v>
      </c>
      <c r="F355" s="79" t="e">
        <v>#N/A</v>
      </c>
      <c r="G355" s="79" t="e">
        <v>#N/A</v>
      </c>
      <c r="H355" s="79" t="e">
        <v>#N/A</v>
      </c>
      <c r="I355" s="69" t="e">
        <v>#N/A</v>
      </c>
    </row>
    <row r="356" spans="1:9" x14ac:dyDescent="0.25">
      <c r="A356" s="12">
        <v>2021.11</v>
      </c>
      <c r="B356" s="54" t="e">
        <f t="shared" si="6"/>
        <v>#N/A</v>
      </c>
      <c r="C356" s="87" t="e">
        <v>#N/A</v>
      </c>
      <c r="D356" s="79" t="e">
        <v>#N/A</v>
      </c>
      <c r="E356" s="79" t="e">
        <v>#N/A</v>
      </c>
      <c r="F356" s="79" t="e">
        <v>#N/A</v>
      </c>
      <c r="G356" s="79" t="e">
        <v>#N/A</v>
      </c>
      <c r="H356" s="79" t="e">
        <v>#N/A</v>
      </c>
      <c r="I356" s="69" t="e">
        <v>#N/A</v>
      </c>
    </row>
    <row r="357" spans="1:9" x14ac:dyDescent="0.25">
      <c r="A357" s="12">
        <v>2021.12</v>
      </c>
      <c r="B357" s="54" t="e">
        <f t="shared" si="6"/>
        <v>#N/A</v>
      </c>
      <c r="C357" s="87" t="e">
        <v>#N/A</v>
      </c>
      <c r="D357" s="79" t="e">
        <v>#N/A</v>
      </c>
      <c r="E357" s="79" t="e">
        <v>#N/A</v>
      </c>
      <c r="F357" s="79" t="e">
        <v>#N/A</v>
      </c>
      <c r="G357" s="79" t="e">
        <v>#N/A</v>
      </c>
      <c r="H357" s="79" t="e">
        <v>#N/A</v>
      </c>
      <c r="I357" s="69" t="e">
        <v>#N/A</v>
      </c>
    </row>
    <row r="358" spans="1:9" x14ac:dyDescent="0.25">
      <c r="A358" s="12">
        <v>2022.01</v>
      </c>
      <c r="B358" s="54" t="e">
        <f t="shared" ref="B358:B405" si="7">SUM(C358:I358)</f>
        <v>#N/A</v>
      </c>
      <c r="C358" s="87" t="e">
        <v>#N/A</v>
      </c>
      <c r="D358" s="79" t="e">
        <v>#N/A</v>
      </c>
      <c r="E358" s="79" t="e">
        <v>#N/A</v>
      </c>
      <c r="F358" s="79" t="e">
        <v>#N/A</v>
      </c>
      <c r="G358" s="79" t="e">
        <v>#N/A</v>
      </c>
      <c r="H358" s="79" t="e">
        <v>#N/A</v>
      </c>
      <c r="I358" s="69" t="e">
        <v>#N/A</v>
      </c>
    </row>
    <row r="359" spans="1:9" x14ac:dyDescent="0.25">
      <c r="A359" s="12">
        <v>2022.02</v>
      </c>
      <c r="B359" s="54" t="e">
        <f t="shared" si="7"/>
        <v>#N/A</v>
      </c>
      <c r="C359" s="87" t="e">
        <v>#N/A</v>
      </c>
      <c r="D359" s="79" t="e">
        <v>#N/A</v>
      </c>
      <c r="E359" s="79" t="e">
        <v>#N/A</v>
      </c>
      <c r="F359" s="79" t="e">
        <v>#N/A</v>
      </c>
      <c r="G359" s="79" t="e">
        <v>#N/A</v>
      </c>
      <c r="H359" s="79" t="e">
        <v>#N/A</v>
      </c>
      <c r="I359" s="69" t="e">
        <v>#N/A</v>
      </c>
    </row>
    <row r="360" spans="1:9" x14ac:dyDescent="0.25">
      <c r="A360" s="12">
        <v>2022.03</v>
      </c>
      <c r="B360" s="54" t="e">
        <f t="shared" si="7"/>
        <v>#N/A</v>
      </c>
      <c r="C360" s="87" t="e">
        <v>#N/A</v>
      </c>
      <c r="D360" s="79" t="e">
        <v>#N/A</v>
      </c>
      <c r="E360" s="79" t="e">
        <v>#N/A</v>
      </c>
      <c r="F360" s="79" t="e">
        <v>#N/A</v>
      </c>
      <c r="G360" s="79" t="e">
        <v>#N/A</v>
      </c>
      <c r="H360" s="79" t="e">
        <v>#N/A</v>
      </c>
      <c r="I360" s="69" t="e">
        <v>#N/A</v>
      </c>
    </row>
    <row r="361" spans="1:9" x14ac:dyDescent="0.25">
      <c r="A361" s="12">
        <v>2022.04</v>
      </c>
      <c r="B361" s="54" t="e">
        <f t="shared" si="7"/>
        <v>#N/A</v>
      </c>
      <c r="C361" s="87" t="e">
        <v>#N/A</v>
      </c>
      <c r="D361" s="79" t="e">
        <v>#N/A</v>
      </c>
      <c r="E361" s="79" t="e">
        <v>#N/A</v>
      </c>
      <c r="F361" s="79" t="e">
        <v>#N/A</v>
      </c>
      <c r="G361" s="79" t="e">
        <v>#N/A</v>
      </c>
      <c r="H361" s="79" t="e">
        <v>#N/A</v>
      </c>
      <c r="I361" s="69" t="e">
        <v>#N/A</v>
      </c>
    </row>
    <row r="362" spans="1:9" x14ac:dyDescent="0.25">
      <c r="A362" s="12">
        <v>2022.05</v>
      </c>
      <c r="B362" s="54" t="e">
        <f t="shared" si="7"/>
        <v>#N/A</v>
      </c>
      <c r="C362" s="87" t="e">
        <v>#N/A</v>
      </c>
      <c r="D362" s="79" t="e">
        <v>#N/A</v>
      </c>
      <c r="E362" s="79" t="e">
        <v>#N/A</v>
      </c>
      <c r="F362" s="79" t="e">
        <v>#N/A</v>
      </c>
      <c r="G362" s="79" t="e">
        <v>#N/A</v>
      </c>
      <c r="H362" s="79" t="e">
        <v>#N/A</v>
      </c>
      <c r="I362" s="69" t="e">
        <v>#N/A</v>
      </c>
    </row>
    <row r="363" spans="1:9" x14ac:dyDescent="0.25">
      <c r="A363" s="12">
        <v>2022.06</v>
      </c>
      <c r="B363" s="54" t="e">
        <f t="shared" si="7"/>
        <v>#N/A</v>
      </c>
      <c r="C363" s="87" t="e">
        <v>#N/A</v>
      </c>
      <c r="D363" s="79" t="e">
        <v>#N/A</v>
      </c>
      <c r="E363" s="79" t="e">
        <v>#N/A</v>
      </c>
      <c r="F363" s="79" t="e">
        <v>#N/A</v>
      </c>
      <c r="G363" s="79" t="e">
        <v>#N/A</v>
      </c>
      <c r="H363" s="79" t="e">
        <v>#N/A</v>
      </c>
      <c r="I363" s="69" t="e">
        <v>#N/A</v>
      </c>
    </row>
    <row r="364" spans="1:9" x14ac:dyDescent="0.25">
      <c r="A364" s="12">
        <v>2022.07</v>
      </c>
      <c r="B364" s="54" t="e">
        <f t="shared" si="7"/>
        <v>#N/A</v>
      </c>
      <c r="C364" s="87" t="e">
        <v>#N/A</v>
      </c>
      <c r="D364" s="79" t="e">
        <v>#N/A</v>
      </c>
      <c r="E364" s="79" t="e">
        <v>#N/A</v>
      </c>
      <c r="F364" s="79" t="e">
        <v>#N/A</v>
      </c>
      <c r="G364" s="79" t="e">
        <v>#N/A</v>
      </c>
      <c r="H364" s="79" t="e">
        <v>#N/A</v>
      </c>
      <c r="I364" s="69" t="e">
        <v>#N/A</v>
      </c>
    </row>
    <row r="365" spans="1:9" x14ac:dyDescent="0.25">
      <c r="A365" s="12">
        <v>2022.08</v>
      </c>
      <c r="B365" s="54" t="e">
        <f t="shared" si="7"/>
        <v>#N/A</v>
      </c>
      <c r="C365" s="87" t="e">
        <v>#N/A</v>
      </c>
      <c r="D365" s="79" t="e">
        <v>#N/A</v>
      </c>
      <c r="E365" s="79" t="e">
        <v>#N/A</v>
      </c>
      <c r="F365" s="79" t="e">
        <v>#N/A</v>
      </c>
      <c r="G365" s="79" t="e">
        <v>#N/A</v>
      </c>
      <c r="H365" s="79" t="e">
        <v>#N/A</v>
      </c>
      <c r="I365" s="69" t="e">
        <v>#N/A</v>
      </c>
    </row>
    <row r="366" spans="1:9" x14ac:dyDescent="0.25">
      <c r="A366" s="12">
        <v>2022.09</v>
      </c>
      <c r="B366" s="54" t="e">
        <f t="shared" si="7"/>
        <v>#N/A</v>
      </c>
      <c r="C366" s="87" t="e">
        <v>#N/A</v>
      </c>
      <c r="D366" s="79" t="e">
        <v>#N/A</v>
      </c>
      <c r="E366" s="79" t="e">
        <v>#N/A</v>
      </c>
      <c r="F366" s="79" t="e">
        <v>#N/A</v>
      </c>
      <c r="G366" s="79" t="e">
        <v>#N/A</v>
      </c>
      <c r="H366" s="79" t="e">
        <v>#N/A</v>
      </c>
      <c r="I366" s="69" t="e">
        <v>#N/A</v>
      </c>
    </row>
    <row r="367" spans="1:9" x14ac:dyDescent="0.25">
      <c r="A367" s="12">
        <v>2022.1</v>
      </c>
      <c r="B367" s="54" t="e">
        <f t="shared" si="7"/>
        <v>#N/A</v>
      </c>
      <c r="C367" s="87" t="e">
        <v>#N/A</v>
      </c>
      <c r="D367" s="79" t="e">
        <v>#N/A</v>
      </c>
      <c r="E367" s="79" t="e">
        <v>#N/A</v>
      </c>
      <c r="F367" s="79" t="e">
        <v>#N/A</v>
      </c>
      <c r="G367" s="79" t="e">
        <v>#N/A</v>
      </c>
      <c r="H367" s="79" t="e">
        <v>#N/A</v>
      </c>
      <c r="I367" s="69" t="e">
        <v>#N/A</v>
      </c>
    </row>
    <row r="368" spans="1:9" x14ac:dyDescent="0.25">
      <c r="A368" s="12">
        <v>2022.11</v>
      </c>
      <c r="B368" s="54" t="e">
        <f t="shared" si="7"/>
        <v>#N/A</v>
      </c>
      <c r="C368" s="87" t="e">
        <v>#N/A</v>
      </c>
      <c r="D368" s="79" t="e">
        <v>#N/A</v>
      </c>
      <c r="E368" s="79" t="e">
        <v>#N/A</v>
      </c>
      <c r="F368" s="79" t="e">
        <v>#N/A</v>
      </c>
      <c r="G368" s="79" t="e">
        <v>#N/A</v>
      </c>
      <c r="H368" s="79" t="e">
        <v>#N/A</v>
      </c>
      <c r="I368" s="69" t="e">
        <v>#N/A</v>
      </c>
    </row>
    <row r="369" spans="1:9" x14ac:dyDescent="0.25">
      <c r="A369" s="12">
        <v>2022.12</v>
      </c>
      <c r="B369" s="54" t="e">
        <f t="shared" si="7"/>
        <v>#N/A</v>
      </c>
      <c r="C369" s="87" t="e">
        <v>#N/A</v>
      </c>
      <c r="D369" s="79" t="e">
        <v>#N/A</v>
      </c>
      <c r="E369" s="79" t="e">
        <v>#N/A</v>
      </c>
      <c r="F369" s="79" t="e">
        <v>#N/A</v>
      </c>
      <c r="G369" s="79" t="e">
        <v>#N/A</v>
      </c>
      <c r="H369" s="79" t="e">
        <v>#N/A</v>
      </c>
      <c r="I369" s="69" t="e">
        <v>#N/A</v>
      </c>
    </row>
    <row r="370" spans="1:9" x14ac:dyDescent="0.25">
      <c r="A370" s="12">
        <v>2023.01</v>
      </c>
      <c r="B370" s="54" t="e">
        <f t="shared" si="7"/>
        <v>#N/A</v>
      </c>
      <c r="C370" s="87" t="e">
        <v>#N/A</v>
      </c>
      <c r="D370" s="79" t="e">
        <v>#N/A</v>
      </c>
      <c r="E370" s="79" t="e">
        <v>#N/A</v>
      </c>
      <c r="F370" s="79" t="e">
        <v>#N/A</v>
      </c>
      <c r="G370" s="79" t="e">
        <v>#N/A</v>
      </c>
      <c r="H370" s="79" t="e">
        <v>#N/A</v>
      </c>
      <c r="I370" s="69" t="e">
        <v>#N/A</v>
      </c>
    </row>
    <row r="371" spans="1:9" x14ac:dyDescent="0.25">
      <c r="A371" s="12">
        <v>2023.02</v>
      </c>
      <c r="B371" s="54" t="e">
        <f t="shared" si="7"/>
        <v>#N/A</v>
      </c>
      <c r="C371" s="87" t="e">
        <v>#N/A</v>
      </c>
      <c r="D371" s="79" t="e">
        <v>#N/A</v>
      </c>
      <c r="E371" s="79" t="e">
        <v>#N/A</v>
      </c>
      <c r="F371" s="79" t="e">
        <v>#N/A</v>
      </c>
      <c r="G371" s="79" t="e">
        <v>#N/A</v>
      </c>
      <c r="H371" s="79" t="e">
        <v>#N/A</v>
      </c>
      <c r="I371" s="69" t="e">
        <v>#N/A</v>
      </c>
    </row>
    <row r="372" spans="1:9" x14ac:dyDescent="0.25">
      <c r="A372" s="12">
        <v>2023.03</v>
      </c>
      <c r="B372" s="54" t="e">
        <f t="shared" si="7"/>
        <v>#N/A</v>
      </c>
      <c r="C372" s="87" t="e">
        <v>#N/A</v>
      </c>
      <c r="D372" s="79" t="e">
        <v>#N/A</v>
      </c>
      <c r="E372" s="79" t="e">
        <v>#N/A</v>
      </c>
      <c r="F372" s="79" t="e">
        <v>#N/A</v>
      </c>
      <c r="G372" s="79" t="e">
        <v>#N/A</v>
      </c>
      <c r="H372" s="79" t="e">
        <v>#N/A</v>
      </c>
      <c r="I372" s="69" t="e">
        <v>#N/A</v>
      </c>
    </row>
    <row r="373" spans="1:9" x14ac:dyDescent="0.25">
      <c r="A373" s="12">
        <v>2023.04</v>
      </c>
      <c r="B373" s="54" t="e">
        <f t="shared" si="7"/>
        <v>#N/A</v>
      </c>
      <c r="C373" s="87" t="e">
        <v>#N/A</v>
      </c>
      <c r="D373" s="79" t="e">
        <v>#N/A</v>
      </c>
      <c r="E373" s="79" t="e">
        <v>#N/A</v>
      </c>
      <c r="F373" s="79" t="e">
        <v>#N/A</v>
      </c>
      <c r="G373" s="79" t="e">
        <v>#N/A</v>
      </c>
      <c r="H373" s="79" t="e">
        <v>#N/A</v>
      </c>
      <c r="I373" s="69" t="e">
        <v>#N/A</v>
      </c>
    </row>
    <row r="374" spans="1:9" x14ac:dyDescent="0.25">
      <c r="A374" s="12">
        <v>2023.05</v>
      </c>
      <c r="B374" s="54" t="e">
        <f t="shared" si="7"/>
        <v>#N/A</v>
      </c>
      <c r="C374" s="87" t="e">
        <v>#N/A</v>
      </c>
      <c r="D374" s="79" t="e">
        <v>#N/A</v>
      </c>
      <c r="E374" s="79" t="e">
        <v>#N/A</v>
      </c>
      <c r="F374" s="79" t="e">
        <v>#N/A</v>
      </c>
      <c r="G374" s="79" t="e">
        <v>#N/A</v>
      </c>
      <c r="H374" s="79" t="e">
        <v>#N/A</v>
      </c>
      <c r="I374" s="69" t="e">
        <v>#N/A</v>
      </c>
    </row>
    <row r="375" spans="1:9" x14ac:dyDescent="0.25">
      <c r="A375" s="12">
        <v>2023.06</v>
      </c>
      <c r="B375" s="54" t="e">
        <f t="shared" si="7"/>
        <v>#N/A</v>
      </c>
      <c r="C375" s="87" t="e">
        <v>#N/A</v>
      </c>
      <c r="D375" s="79" t="e">
        <v>#N/A</v>
      </c>
      <c r="E375" s="79" t="e">
        <v>#N/A</v>
      </c>
      <c r="F375" s="79" t="e">
        <v>#N/A</v>
      </c>
      <c r="G375" s="79" t="e">
        <v>#N/A</v>
      </c>
      <c r="H375" s="79" t="e">
        <v>#N/A</v>
      </c>
      <c r="I375" s="69" t="e">
        <v>#N/A</v>
      </c>
    </row>
    <row r="376" spans="1:9" x14ac:dyDescent="0.25">
      <c r="A376" s="12">
        <v>2023.07</v>
      </c>
      <c r="B376" s="54" t="e">
        <f t="shared" si="7"/>
        <v>#N/A</v>
      </c>
      <c r="C376" s="87" t="e">
        <v>#N/A</v>
      </c>
      <c r="D376" s="79" t="e">
        <v>#N/A</v>
      </c>
      <c r="E376" s="79" t="e">
        <v>#N/A</v>
      </c>
      <c r="F376" s="79" t="e">
        <v>#N/A</v>
      </c>
      <c r="G376" s="79" t="e">
        <v>#N/A</v>
      </c>
      <c r="H376" s="79" t="e">
        <v>#N/A</v>
      </c>
      <c r="I376" s="69" t="e">
        <v>#N/A</v>
      </c>
    </row>
    <row r="377" spans="1:9" x14ac:dyDescent="0.25">
      <c r="A377" s="12">
        <v>2023.08</v>
      </c>
      <c r="B377" s="54" t="e">
        <f t="shared" si="7"/>
        <v>#N/A</v>
      </c>
      <c r="C377" s="87" t="e">
        <v>#N/A</v>
      </c>
      <c r="D377" s="79" t="e">
        <v>#N/A</v>
      </c>
      <c r="E377" s="79" t="e">
        <v>#N/A</v>
      </c>
      <c r="F377" s="79" t="e">
        <v>#N/A</v>
      </c>
      <c r="G377" s="79" t="e">
        <v>#N/A</v>
      </c>
      <c r="H377" s="79" t="e">
        <v>#N/A</v>
      </c>
      <c r="I377" s="69" t="e">
        <v>#N/A</v>
      </c>
    </row>
    <row r="378" spans="1:9" x14ac:dyDescent="0.25">
      <c r="A378" s="12">
        <v>2023.09</v>
      </c>
      <c r="B378" s="54" t="e">
        <f t="shared" si="7"/>
        <v>#N/A</v>
      </c>
      <c r="C378" s="87" t="e">
        <v>#N/A</v>
      </c>
      <c r="D378" s="79" t="e">
        <v>#N/A</v>
      </c>
      <c r="E378" s="79" t="e">
        <v>#N/A</v>
      </c>
      <c r="F378" s="79" t="e">
        <v>#N/A</v>
      </c>
      <c r="G378" s="79" t="e">
        <v>#N/A</v>
      </c>
      <c r="H378" s="79" t="e">
        <v>#N/A</v>
      </c>
      <c r="I378" s="69" t="e">
        <v>#N/A</v>
      </c>
    </row>
    <row r="379" spans="1:9" x14ac:dyDescent="0.25">
      <c r="A379" s="12">
        <v>2023.1</v>
      </c>
      <c r="B379" s="54" t="e">
        <f t="shared" si="7"/>
        <v>#N/A</v>
      </c>
      <c r="C379" s="87" t="e">
        <v>#N/A</v>
      </c>
      <c r="D379" s="79" t="e">
        <v>#N/A</v>
      </c>
      <c r="E379" s="79" t="e">
        <v>#N/A</v>
      </c>
      <c r="F379" s="79" t="e">
        <v>#N/A</v>
      </c>
      <c r="G379" s="79" t="e">
        <v>#N/A</v>
      </c>
      <c r="H379" s="79" t="e">
        <v>#N/A</v>
      </c>
      <c r="I379" s="69" t="e">
        <v>#N/A</v>
      </c>
    </row>
    <row r="380" spans="1:9" x14ac:dyDescent="0.25">
      <c r="A380" s="12">
        <v>2023.11</v>
      </c>
      <c r="B380" s="54" t="e">
        <f t="shared" si="7"/>
        <v>#N/A</v>
      </c>
      <c r="C380" s="87" t="e">
        <v>#N/A</v>
      </c>
      <c r="D380" s="79" t="e">
        <v>#N/A</v>
      </c>
      <c r="E380" s="79" t="e">
        <v>#N/A</v>
      </c>
      <c r="F380" s="79" t="e">
        <v>#N/A</v>
      </c>
      <c r="G380" s="79" t="e">
        <v>#N/A</v>
      </c>
      <c r="H380" s="79" t="e">
        <v>#N/A</v>
      </c>
      <c r="I380" s="69" t="e">
        <v>#N/A</v>
      </c>
    </row>
    <row r="381" spans="1:9" x14ac:dyDescent="0.25">
      <c r="A381" s="12">
        <v>2023.12</v>
      </c>
      <c r="B381" s="54" t="e">
        <f t="shared" si="7"/>
        <v>#N/A</v>
      </c>
      <c r="C381" s="87" t="e">
        <v>#N/A</v>
      </c>
      <c r="D381" s="79" t="e">
        <v>#N/A</v>
      </c>
      <c r="E381" s="79" t="e">
        <v>#N/A</v>
      </c>
      <c r="F381" s="79" t="e">
        <v>#N/A</v>
      </c>
      <c r="G381" s="79" t="e">
        <v>#N/A</v>
      </c>
      <c r="H381" s="79" t="e">
        <v>#N/A</v>
      </c>
      <c r="I381" s="69" t="e">
        <v>#N/A</v>
      </c>
    </row>
    <row r="382" spans="1:9" x14ac:dyDescent="0.25">
      <c r="A382" s="12">
        <v>2024.01</v>
      </c>
      <c r="B382" s="54" t="e">
        <f t="shared" si="7"/>
        <v>#N/A</v>
      </c>
      <c r="C382" s="87" t="e">
        <v>#N/A</v>
      </c>
      <c r="D382" s="79" t="e">
        <v>#N/A</v>
      </c>
      <c r="E382" s="79" t="e">
        <v>#N/A</v>
      </c>
      <c r="F382" s="79" t="e">
        <v>#N/A</v>
      </c>
      <c r="G382" s="79" t="e">
        <v>#N/A</v>
      </c>
      <c r="H382" s="79" t="e">
        <v>#N/A</v>
      </c>
      <c r="I382" s="69" t="e">
        <v>#N/A</v>
      </c>
    </row>
    <row r="383" spans="1:9" x14ac:dyDescent="0.25">
      <c r="A383" s="12">
        <v>2024.02</v>
      </c>
      <c r="B383" s="54" t="e">
        <f t="shared" si="7"/>
        <v>#N/A</v>
      </c>
      <c r="C383" s="87" t="e">
        <v>#N/A</v>
      </c>
      <c r="D383" s="79" t="e">
        <v>#N/A</v>
      </c>
      <c r="E383" s="79" t="e">
        <v>#N/A</v>
      </c>
      <c r="F383" s="79" t="e">
        <v>#N/A</v>
      </c>
      <c r="G383" s="79" t="e">
        <v>#N/A</v>
      </c>
      <c r="H383" s="79" t="e">
        <v>#N/A</v>
      </c>
      <c r="I383" s="69" t="e">
        <v>#N/A</v>
      </c>
    </row>
    <row r="384" spans="1:9" x14ac:dyDescent="0.25">
      <c r="A384" s="12">
        <v>2024.03</v>
      </c>
      <c r="B384" s="54" t="e">
        <f t="shared" si="7"/>
        <v>#N/A</v>
      </c>
      <c r="C384" s="87" t="e">
        <v>#N/A</v>
      </c>
      <c r="D384" s="79" t="e">
        <v>#N/A</v>
      </c>
      <c r="E384" s="79" t="e">
        <v>#N/A</v>
      </c>
      <c r="F384" s="79" t="e">
        <v>#N/A</v>
      </c>
      <c r="G384" s="79" t="e">
        <v>#N/A</v>
      </c>
      <c r="H384" s="79" t="e">
        <v>#N/A</v>
      </c>
      <c r="I384" s="69" t="e">
        <v>#N/A</v>
      </c>
    </row>
    <row r="385" spans="1:9" x14ac:dyDescent="0.25">
      <c r="A385" s="12">
        <v>2024.04</v>
      </c>
      <c r="B385" s="54" t="e">
        <f t="shared" si="7"/>
        <v>#N/A</v>
      </c>
      <c r="C385" s="87" t="e">
        <v>#N/A</v>
      </c>
      <c r="D385" s="79" t="e">
        <v>#N/A</v>
      </c>
      <c r="E385" s="79" t="e">
        <v>#N/A</v>
      </c>
      <c r="F385" s="79" t="e">
        <v>#N/A</v>
      </c>
      <c r="G385" s="79" t="e">
        <v>#N/A</v>
      </c>
      <c r="H385" s="79" t="e">
        <v>#N/A</v>
      </c>
      <c r="I385" s="69" t="e">
        <v>#N/A</v>
      </c>
    </row>
    <row r="386" spans="1:9" x14ac:dyDescent="0.25">
      <c r="A386" s="12">
        <v>2024.05</v>
      </c>
      <c r="B386" s="54" t="e">
        <f t="shared" si="7"/>
        <v>#N/A</v>
      </c>
      <c r="C386" s="87" t="e">
        <v>#N/A</v>
      </c>
      <c r="D386" s="79" t="e">
        <v>#N/A</v>
      </c>
      <c r="E386" s="79" t="e">
        <v>#N/A</v>
      </c>
      <c r="F386" s="79" t="e">
        <v>#N/A</v>
      </c>
      <c r="G386" s="79" t="e">
        <v>#N/A</v>
      </c>
      <c r="H386" s="79" t="e">
        <v>#N/A</v>
      </c>
      <c r="I386" s="69" t="e">
        <v>#N/A</v>
      </c>
    </row>
    <row r="387" spans="1:9" x14ac:dyDescent="0.25">
      <c r="A387" s="12">
        <v>2024.06</v>
      </c>
      <c r="B387" s="54" t="e">
        <f t="shared" si="7"/>
        <v>#N/A</v>
      </c>
      <c r="C387" s="87" t="e">
        <v>#N/A</v>
      </c>
      <c r="D387" s="79" t="e">
        <v>#N/A</v>
      </c>
      <c r="E387" s="79" t="e">
        <v>#N/A</v>
      </c>
      <c r="F387" s="79" t="e">
        <v>#N/A</v>
      </c>
      <c r="G387" s="79" t="e">
        <v>#N/A</v>
      </c>
      <c r="H387" s="79" t="e">
        <v>#N/A</v>
      </c>
      <c r="I387" s="69" t="e">
        <v>#N/A</v>
      </c>
    </row>
    <row r="388" spans="1:9" x14ac:dyDescent="0.25">
      <c r="A388" s="12">
        <v>2024.07</v>
      </c>
      <c r="B388" s="54" t="e">
        <f t="shared" si="7"/>
        <v>#N/A</v>
      </c>
      <c r="C388" s="87" t="e">
        <v>#N/A</v>
      </c>
      <c r="D388" s="79" t="e">
        <v>#N/A</v>
      </c>
      <c r="E388" s="79" t="e">
        <v>#N/A</v>
      </c>
      <c r="F388" s="79" t="e">
        <v>#N/A</v>
      </c>
      <c r="G388" s="79" t="e">
        <v>#N/A</v>
      </c>
      <c r="H388" s="79" t="e">
        <v>#N/A</v>
      </c>
      <c r="I388" s="69" t="e">
        <v>#N/A</v>
      </c>
    </row>
    <row r="389" spans="1:9" x14ac:dyDescent="0.25">
      <c r="A389" s="12">
        <v>2024.08</v>
      </c>
      <c r="B389" s="54" t="e">
        <f t="shared" si="7"/>
        <v>#N/A</v>
      </c>
      <c r="C389" s="87" t="e">
        <v>#N/A</v>
      </c>
      <c r="D389" s="79" t="e">
        <v>#N/A</v>
      </c>
      <c r="E389" s="79" t="e">
        <v>#N/A</v>
      </c>
      <c r="F389" s="79" t="e">
        <v>#N/A</v>
      </c>
      <c r="G389" s="79" t="e">
        <v>#N/A</v>
      </c>
      <c r="H389" s="79" t="e">
        <v>#N/A</v>
      </c>
      <c r="I389" s="69" t="e">
        <v>#N/A</v>
      </c>
    </row>
    <row r="390" spans="1:9" x14ac:dyDescent="0.25">
      <c r="A390" s="12">
        <v>2024.09</v>
      </c>
      <c r="B390" s="54" t="e">
        <f t="shared" si="7"/>
        <v>#N/A</v>
      </c>
      <c r="C390" s="87" t="e">
        <v>#N/A</v>
      </c>
      <c r="D390" s="79" t="e">
        <v>#N/A</v>
      </c>
      <c r="E390" s="79" t="e">
        <v>#N/A</v>
      </c>
      <c r="F390" s="79" t="e">
        <v>#N/A</v>
      </c>
      <c r="G390" s="79" t="e">
        <v>#N/A</v>
      </c>
      <c r="H390" s="79" t="e">
        <v>#N/A</v>
      </c>
      <c r="I390" s="69" t="e">
        <v>#N/A</v>
      </c>
    </row>
    <row r="391" spans="1:9" x14ac:dyDescent="0.25">
      <c r="A391" s="12">
        <v>2024.1</v>
      </c>
      <c r="B391" s="54" t="e">
        <f t="shared" si="7"/>
        <v>#N/A</v>
      </c>
      <c r="C391" s="87" t="e">
        <v>#N/A</v>
      </c>
      <c r="D391" s="79" t="e">
        <v>#N/A</v>
      </c>
      <c r="E391" s="79" t="e">
        <v>#N/A</v>
      </c>
      <c r="F391" s="79" t="e">
        <v>#N/A</v>
      </c>
      <c r="G391" s="79" t="e">
        <v>#N/A</v>
      </c>
      <c r="H391" s="79" t="e">
        <v>#N/A</v>
      </c>
      <c r="I391" s="69" t="e">
        <v>#N/A</v>
      </c>
    </row>
    <row r="392" spans="1:9" x14ac:dyDescent="0.25">
      <c r="A392" s="12">
        <v>2024.11</v>
      </c>
      <c r="B392" s="54" t="e">
        <f t="shared" si="7"/>
        <v>#N/A</v>
      </c>
      <c r="C392" s="87" t="e">
        <v>#N/A</v>
      </c>
      <c r="D392" s="79" t="e">
        <v>#N/A</v>
      </c>
      <c r="E392" s="79" t="e">
        <v>#N/A</v>
      </c>
      <c r="F392" s="79" t="e">
        <v>#N/A</v>
      </c>
      <c r="G392" s="79" t="e">
        <v>#N/A</v>
      </c>
      <c r="H392" s="79" t="e">
        <v>#N/A</v>
      </c>
      <c r="I392" s="69" t="e">
        <v>#N/A</v>
      </c>
    </row>
    <row r="393" spans="1:9" x14ac:dyDescent="0.25">
      <c r="A393" s="12">
        <v>2024.12</v>
      </c>
      <c r="B393" s="54" t="e">
        <f t="shared" si="7"/>
        <v>#N/A</v>
      </c>
      <c r="C393" s="87" t="e">
        <v>#N/A</v>
      </c>
      <c r="D393" s="79" t="e">
        <v>#N/A</v>
      </c>
      <c r="E393" s="79" t="e">
        <v>#N/A</v>
      </c>
      <c r="F393" s="79" t="e">
        <v>#N/A</v>
      </c>
      <c r="G393" s="79" t="e">
        <v>#N/A</v>
      </c>
      <c r="H393" s="79" t="e">
        <v>#N/A</v>
      </c>
      <c r="I393" s="69" t="e">
        <v>#N/A</v>
      </c>
    </row>
    <row r="394" spans="1:9" x14ac:dyDescent="0.25">
      <c r="A394" s="12">
        <v>2025.01</v>
      </c>
      <c r="B394" s="54" t="e">
        <f t="shared" si="7"/>
        <v>#N/A</v>
      </c>
      <c r="C394" s="87" t="e">
        <v>#N/A</v>
      </c>
      <c r="D394" s="79" t="e">
        <v>#N/A</v>
      </c>
      <c r="E394" s="79" t="e">
        <v>#N/A</v>
      </c>
      <c r="F394" s="79" t="e">
        <v>#N/A</v>
      </c>
      <c r="G394" s="79" t="e">
        <v>#N/A</v>
      </c>
      <c r="H394" s="79" t="e">
        <v>#N/A</v>
      </c>
      <c r="I394" s="69" t="e">
        <v>#N/A</v>
      </c>
    </row>
    <row r="395" spans="1:9" x14ac:dyDescent="0.25">
      <c r="A395" s="12">
        <v>2025.02</v>
      </c>
      <c r="B395" s="54" t="e">
        <f t="shared" si="7"/>
        <v>#N/A</v>
      </c>
      <c r="C395" s="87" t="e">
        <v>#N/A</v>
      </c>
      <c r="D395" s="79" t="e">
        <v>#N/A</v>
      </c>
      <c r="E395" s="79" t="e">
        <v>#N/A</v>
      </c>
      <c r="F395" s="79" t="e">
        <v>#N/A</v>
      </c>
      <c r="G395" s="79" t="e">
        <v>#N/A</v>
      </c>
      <c r="H395" s="79" t="e">
        <v>#N/A</v>
      </c>
      <c r="I395" s="69" t="e">
        <v>#N/A</v>
      </c>
    </row>
    <row r="396" spans="1:9" x14ac:dyDescent="0.25">
      <c r="A396" s="12">
        <v>2025.03</v>
      </c>
      <c r="B396" s="54" t="e">
        <f t="shared" si="7"/>
        <v>#N/A</v>
      </c>
      <c r="C396" s="87" t="e">
        <v>#N/A</v>
      </c>
      <c r="D396" s="79" t="e">
        <v>#N/A</v>
      </c>
      <c r="E396" s="79" t="e">
        <v>#N/A</v>
      </c>
      <c r="F396" s="79" t="e">
        <v>#N/A</v>
      </c>
      <c r="G396" s="79" t="e">
        <v>#N/A</v>
      </c>
      <c r="H396" s="79" t="e">
        <v>#N/A</v>
      </c>
      <c r="I396" s="69" t="e">
        <v>#N/A</v>
      </c>
    </row>
    <row r="397" spans="1:9" x14ac:dyDescent="0.25">
      <c r="A397" s="12">
        <v>2025.04</v>
      </c>
      <c r="B397" s="54" t="e">
        <f t="shared" si="7"/>
        <v>#N/A</v>
      </c>
      <c r="C397" s="87" t="e">
        <v>#N/A</v>
      </c>
      <c r="D397" s="79" t="e">
        <v>#N/A</v>
      </c>
      <c r="E397" s="79" t="e">
        <v>#N/A</v>
      </c>
      <c r="F397" s="79" t="e">
        <v>#N/A</v>
      </c>
      <c r="G397" s="79" t="e">
        <v>#N/A</v>
      </c>
      <c r="H397" s="79" t="e">
        <v>#N/A</v>
      </c>
      <c r="I397" s="69" t="e">
        <v>#N/A</v>
      </c>
    </row>
    <row r="398" spans="1:9" x14ac:dyDescent="0.25">
      <c r="A398" s="12">
        <v>2025.05</v>
      </c>
      <c r="B398" s="54" t="e">
        <f t="shared" si="7"/>
        <v>#N/A</v>
      </c>
      <c r="C398" s="87" t="e">
        <v>#N/A</v>
      </c>
      <c r="D398" s="79" t="e">
        <v>#N/A</v>
      </c>
      <c r="E398" s="79" t="e">
        <v>#N/A</v>
      </c>
      <c r="F398" s="79" t="e">
        <v>#N/A</v>
      </c>
      <c r="G398" s="79" t="e">
        <v>#N/A</v>
      </c>
      <c r="H398" s="79" t="e">
        <v>#N/A</v>
      </c>
      <c r="I398" s="69" t="e">
        <v>#N/A</v>
      </c>
    </row>
    <row r="399" spans="1:9" x14ac:dyDescent="0.25">
      <c r="A399" s="12">
        <v>2025.06</v>
      </c>
      <c r="B399" s="54" t="e">
        <f t="shared" si="7"/>
        <v>#N/A</v>
      </c>
      <c r="C399" s="87" t="e">
        <v>#N/A</v>
      </c>
      <c r="D399" s="79" t="e">
        <v>#N/A</v>
      </c>
      <c r="E399" s="79" t="e">
        <v>#N/A</v>
      </c>
      <c r="F399" s="79" t="e">
        <v>#N/A</v>
      </c>
      <c r="G399" s="79" t="e">
        <v>#N/A</v>
      </c>
      <c r="H399" s="79" t="e">
        <v>#N/A</v>
      </c>
      <c r="I399" s="69" t="e">
        <v>#N/A</v>
      </c>
    </row>
    <row r="400" spans="1:9" x14ac:dyDescent="0.25">
      <c r="A400" s="12">
        <v>2025.07</v>
      </c>
      <c r="B400" s="54" t="e">
        <f t="shared" si="7"/>
        <v>#N/A</v>
      </c>
      <c r="C400" s="87" t="e">
        <v>#N/A</v>
      </c>
      <c r="D400" s="79" t="e">
        <v>#N/A</v>
      </c>
      <c r="E400" s="79" t="e">
        <v>#N/A</v>
      </c>
      <c r="F400" s="79" t="e">
        <v>#N/A</v>
      </c>
      <c r="G400" s="79" t="e">
        <v>#N/A</v>
      </c>
      <c r="H400" s="79" t="e">
        <v>#N/A</v>
      </c>
      <c r="I400" s="69" t="e">
        <v>#N/A</v>
      </c>
    </row>
    <row r="401" spans="1:9" x14ac:dyDescent="0.25">
      <c r="A401" s="12">
        <v>2025.08</v>
      </c>
      <c r="B401" s="54" t="e">
        <f t="shared" si="7"/>
        <v>#N/A</v>
      </c>
      <c r="C401" s="87" t="e">
        <v>#N/A</v>
      </c>
      <c r="D401" s="79" t="e">
        <v>#N/A</v>
      </c>
      <c r="E401" s="79" t="e">
        <v>#N/A</v>
      </c>
      <c r="F401" s="79" t="e">
        <v>#N/A</v>
      </c>
      <c r="G401" s="79" t="e">
        <v>#N/A</v>
      </c>
      <c r="H401" s="79" t="e">
        <v>#N/A</v>
      </c>
      <c r="I401" s="69" t="e">
        <v>#N/A</v>
      </c>
    </row>
    <row r="402" spans="1:9" x14ac:dyDescent="0.25">
      <c r="A402" s="12">
        <v>2025.09</v>
      </c>
      <c r="B402" s="54" t="e">
        <f t="shared" si="7"/>
        <v>#N/A</v>
      </c>
      <c r="C402" s="87" t="e">
        <v>#N/A</v>
      </c>
      <c r="D402" s="79" t="e">
        <v>#N/A</v>
      </c>
      <c r="E402" s="79" t="e">
        <v>#N/A</v>
      </c>
      <c r="F402" s="79" t="e">
        <v>#N/A</v>
      </c>
      <c r="G402" s="79" t="e">
        <v>#N/A</v>
      </c>
      <c r="H402" s="79" t="e">
        <v>#N/A</v>
      </c>
      <c r="I402" s="69" t="e">
        <v>#N/A</v>
      </c>
    </row>
    <row r="403" spans="1:9" x14ac:dyDescent="0.25">
      <c r="A403" s="12">
        <v>2025.1</v>
      </c>
      <c r="B403" s="54" t="e">
        <f t="shared" si="7"/>
        <v>#N/A</v>
      </c>
      <c r="C403" s="87" t="e">
        <v>#N/A</v>
      </c>
      <c r="D403" s="79" t="e">
        <v>#N/A</v>
      </c>
      <c r="E403" s="79" t="e">
        <v>#N/A</v>
      </c>
      <c r="F403" s="79" t="e">
        <v>#N/A</v>
      </c>
      <c r="G403" s="79" t="e">
        <v>#N/A</v>
      </c>
      <c r="H403" s="79" t="e">
        <v>#N/A</v>
      </c>
      <c r="I403" s="69" t="e">
        <v>#N/A</v>
      </c>
    </row>
    <row r="404" spans="1:9" x14ac:dyDescent="0.25">
      <c r="A404" s="12">
        <v>2025.11</v>
      </c>
      <c r="B404" s="54" t="e">
        <f t="shared" si="7"/>
        <v>#N/A</v>
      </c>
      <c r="C404" s="87" t="e">
        <v>#N/A</v>
      </c>
      <c r="D404" s="79" t="e">
        <v>#N/A</v>
      </c>
      <c r="E404" s="79" t="e">
        <v>#N/A</v>
      </c>
      <c r="F404" s="79" t="e">
        <v>#N/A</v>
      </c>
      <c r="G404" s="79" t="e">
        <v>#N/A</v>
      </c>
      <c r="H404" s="79" t="e">
        <v>#N/A</v>
      </c>
      <c r="I404" s="69" t="e">
        <v>#N/A</v>
      </c>
    </row>
    <row r="405" spans="1:9" x14ac:dyDescent="0.25">
      <c r="A405" s="12">
        <v>2025.12</v>
      </c>
      <c r="B405" s="54" t="e">
        <f t="shared" si="7"/>
        <v>#N/A</v>
      </c>
      <c r="C405" s="87" t="e">
        <v>#N/A</v>
      </c>
      <c r="D405" s="79" t="e">
        <v>#N/A</v>
      </c>
      <c r="E405" s="79" t="e">
        <v>#N/A</v>
      </c>
      <c r="F405" s="79" t="e">
        <v>#N/A</v>
      </c>
      <c r="G405" s="79" t="e">
        <v>#N/A</v>
      </c>
      <c r="H405" s="79" t="e">
        <v>#N/A</v>
      </c>
      <c r="I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5"/>
  <sheetViews>
    <sheetView zoomScaleNormal="100" workbookViewId="0">
      <pane xSplit="1" ySplit="9" topLeftCell="B344" activePane="bottomRight" state="frozen"/>
      <selection pane="topRight" activeCell="B1" sqref="B1"/>
      <selection pane="bottomLeft" activeCell="A10" sqref="A10"/>
      <selection pane="bottomRight" activeCell="I350" sqref="I350"/>
    </sheetView>
  </sheetViews>
  <sheetFormatPr baseColWidth="10" defaultColWidth="11.5703125" defaultRowHeight="15" x14ac:dyDescent="0.25"/>
  <cols>
    <col min="1" max="1" width="15.140625" style="47" customWidth="1"/>
    <col min="2" max="9" width="16.7109375" style="47" customWidth="1"/>
    <col min="10" max="16384" width="11.5703125" style="47"/>
  </cols>
  <sheetData>
    <row r="1" spans="1:9" ht="3" customHeight="1" x14ac:dyDescent="0.25">
      <c r="A1" s="1"/>
      <c r="B1" s="27"/>
      <c r="C1" s="15"/>
      <c r="D1" s="2"/>
      <c r="E1" s="2"/>
      <c r="F1" s="2"/>
      <c r="G1" s="15"/>
      <c r="H1" s="2"/>
      <c r="I1" s="65"/>
    </row>
    <row r="2" spans="1:9" ht="41.25" customHeight="1" x14ac:dyDescent="0.25">
      <c r="A2" s="4" t="s">
        <v>43</v>
      </c>
      <c r="B2" s="5" t="s">
        <v>224</v>
      </c>
      <c r="C2" s="25"/>
      <c r="D2" s="23"/>
      <c r="E2" s="22"/>
      <c r="F2" s="22"/>
      <c r="G2" s="5"/>
      <c r="H2" s="22"/>
      <c r="I2" s="58"/>
    </row>
    <row r="3" spans="1:9" ht="12.75" customHeight="1" x14ac:dyDescent="0.25">
      <c r="A3" s="4" t="s">
        <v>326</v>
      </c>
      <c r="B3" s="5" t="s">
        <v>308</v>
      </c>
      <c r="C3" s="26"/>
      <c r="D3" s="20"/>
      <c r="E3" s="20"/>
      <c r="F3" s="20"/>
      <c r="G3" s="5"/>
      <c r="H3" s="20"/>
      <c r="I3" s="59"/>
    </row>
    <row r="4" spans="1:9" ht="3" customHeight="1" x14ac:dyDescent="0.25">
      <c r="A4" s="1"/>
      <c r="B4" s="28"/>
      <c r="C4" s="24"/>
      <c r="D4" s="2"/>
      <c r="E4" s="2"/>
      <c r="F4" s="2"/>
      <c r="G4" s="24"/>
      <c r="H4" s="2"/>
      <c r="I4" s="57"/>
    </row>
    <row r="5" spans="1:9" ht="45" customHeight="1" x14ac:dyDescent="0.25">
      <c r="A5" s="6" t="s">
        <v>44</v>
      </c>
      <c r="B5" s="75" t="s">
        <v>178</v>
      </c>
      <c r="C5" s="75" t="s">
        <v>179</v>
      </c>
      <c r="D5" s="75" t="s">
        <v>180</v>
      </c>
      <c r="E5" s="75" t="s">
        <v>181</v>
      </c>
      <c r="F5" s="75" t="s">
        <v>182</v>
      </c>
      <c r="G5" s="75" t="s">
        <v>185</v>
      </c>
      <c r="H5" s="75" t="s">
        <v>183</v>
      </c>
      <c r="I5" s="77" t="s">
        <v>184</v>
      </c>
    </row>
    <row r="6" spans="1:9" ht="3" customHeight="1" x14ac:dyDescent="0.25">
      <c r="A6" s="1"/>
      <c r="B6" s="3"/>
      <c r="C6" s="2"/>
      <c r="D6" s="2"/>
      <c r="E6" s="2"/>
      <c r="F6" s="2"/>
      <c r="G6" s="2"/>
      <c r="H6" s="2"/>
      <c r="I6" s="57"/>
    </row>
    <row r="7" spans="1:9" ht="22.5" customHeight="1" x14ac:dyDescent="0.25">
      <c r="A7" s="8" t="s">
        <v>45</v>
      </c>
      <c r="B7" s="7" t="s">
        <v>56</v>
      </c>
      <c r="C7" s="7" t="s">
        <v>56</v>
      </c>
      <c r="D7" s="7" t="s">
        <v>56</v>
      </c>
      <c r="E7" s="7" t="s">
        <v>56</v>
      </c>
      <c r="F7" s="7" t="s">
        <v>56</v>
      </c>
      <c r="G7" s="7" t="s">
        <v>56</v>
      </c>
      <c r="H7" s="7" t="s">
        <v>56</v>
      </c>
      <c r="I7" s="60" t="s">
        <v>56</v>
      </c>
    </row>
    <row r="8" spans="1:9" ht="13.5" customHeight="1" x14ac:dyDescent="0.25">
      <c r="A8" s="9" t="s">
        <v>46</v>
      </c>
      <c r="B8" s="16" t="s">
        <v>186</v>
      </c>
      <c r="C8" s="16" t="s">
        <v>187</v>
      </c>
      <c r="D8" s="16" t="s">
        <v>188</v>
      </c>
      <c r="E8" s="16" t="s">
        <v>189</v>
      </c>
      <c r="F8" s="16" t="s">
        <v>190</v>
      </c>
      <c r="G8" s="16" t="s">
        <v>191</v>
      </c>
      <c r="H8" s="16" t="s">
        <v>192</v>
      </c>
      <c r="I8" s="61" t="s">
        <v>193</v>
      </c>
    </row>
    <row r="9" spans="1:9" ht="13.5" customHeight="1" thickBot="1" x14ac:dyDescent="0.3">
      <c r="A9" s="10"/>
      <c r="B9" s="11"/>
      <c r="C9" s="11"/>
      <c r="D9" s="11"/>
      <c r="E9" s="11"/>
      <c r="F9" s="11"/>
      <c r="G9" s="11"/>
      <c r="H9" s="11"/>
      <c r="I9" s="62"/>
    </row>
    <row r="10" spans="1:9" x14ac:dyDescent="0.25">
      <c r="A10" s="12">
        <v>1993.01</v>
      </c>
      <c r="B10" s="74">
        <v>4214.6000000000004</v>
      </c>
      <c r="C10" s="56">
        <v>4208.2</v>
      </c>
      <c r="D10" s="56">
        <v>3719.8</v>
      </c>
      <c r="E10" s="56">
        <v>3571.1000000000004</v>
      </c>
      <c r="F10" s="56">
        <v>643.5</v>
      </c>
      <c r="G10" s="56">
        <v>641.70000000000005</v>
      </c>
      <c r="H10" s="56">
        <v>494.80000000000018</v>
      </c>
      <c r="I10" s="63">
        <v>0</v>
      </c>
    </row>
    <row r="11" spans="1:9" x14ac:dyDescent="0.25">
      <c r="A11" s="12">
        <v>1993.02</v>
      </c>
      <c r="B11" s="87">
        <v>3459.8</v>
      </c>
      <c r="C11" s="13">
        <v>3458.9</v>
      </c>
      <c r="D11" s="13">
        <v>3512.6000000000004</v>
      </c>
      <c r="E11" s="13">
        <v>3240.1000000000004</v>
      </c>
      <c r="F11" s="13">
        <v>219.69999999999982</v>
      </c>
      <c r="G11" s="13">
        <v>209.09999999999982</v>
      </c>
      <c r="H11" s="13">
        <v>-52.800000000000182</v>
      </c>
      <c r="I11" s="69">
        <v>0</v>
      </c>
    </row>
    <row r="12" spans="1:9" x14ac:dyDescent="0.25">
      <c r="A12" s="12">
        <v>1993.03</v>
      </c>
      <c r="B12" s="87">
        <v>3874.3999999999996</v>
      </c>
      <c r="C12" s="13">
        <v>3867.2</v>
      </c>
      <c r="D12" s="13">
        <v>3638.3</v>
      </c>
      <c r="E12" s="13">
        <v>3489.6</v>
      </c>
      <c r="F12" s="13">
        <v>384.79999999999973</v>
      </c>
      <c r="G12" s="13">
        <v>358.79999999999973</v>
      </c>
      <c r="H12" s="13">
        <v>236.09999999999945</v>
      </c>
      <c r="I12" s="69">
        <v>0</v>
      </c>
    </row>
    <row r="13" spans="1:9" x14ac:dyDescent="0.25">
      <c r="A13" s="12">
        <v>1993.04</v>
      </c>
      <c r="B13" s="87">
        <v>4102.0000000000009</v>
      </c>
      <c r="C13" s="13">
        <v>4101.9000000000005</v>
      </c>
      <c r="D13" s="13">
        <v>3987.099999999999</v>
      </c>
      <c r="E13" s="13">
        <v>3744.099999999999</v>
      </c>
      <c r="F13" s="13">
        <v>357.90000000000191</v>
      </c>
      <c r="G13" s="13">
        <v>357.90000000000191</v>
      </c>
      <c r="H13" s="13">
        <v>114.90000000000191</v>
      </c>
      <c r="I13" s="69">
        <v>0</v>
      </c>
    </row>
    <row r="14" spans="1:9" x14ac:dyDescent="0.25">
      <c r="A14" s="12">
        <v>1993.05</v>
      </c>
      <c r="B14" s="87">
        <v>3955.2</v>
      </c>
      <c r="C14" s="13">
        <v>3948.8999999999996</v>
      </c>
      <c r="D14" s="13">
        <v>3859.1</v>
      </c>
      <c r="E14" s="13">
        <v>3656.2</v>
      </c>
      <c r="F14" s="13">
        <v>299</v>
      </c>
      <c r="G14" s="13">
        <v>291.7</v>
      </c>
      <c r="H14" s="13">
        <v>96.099999999999909</v>
      </c>
      <c r="I14" s="69">
        <v>0</v>
      </c>
    </row>
    <row r="15" spans="1:9" x14ac:dyDescent="0.25">
      <c r="A15" s="12">
        <v>1993.06</v>
      </c>
      <c r="B15" s="87">
        <v>4152.2</v>
      </c>
      <c r="C15" s="13">
        <v>3893.2000000000003</v>
      </c>
      <c r="D15" s="13">
        <v>3845.7000000000007</v>
      </c>
      <c r="E15" s="13">
        <v>3696.5000000000009</v>
      </c>
      <c r="F15" s="13">
        <v>455.69999999999891</v>
      </c>
      <c r="G15" s="13">
        <v>453.59999999999889</v>
      </c>
      <c r="H15" s="13">
        <v>306.49999999999909</v>
      </c>
      <c r="I15" s="69">
        <v>0</v>
      </c>
    </row>
    <row r="16" spans="1:9" x14ac:dyDescent="0.25">
      <c r="A16" s="12">
        <v>1993.07</v>
      </c>
      <c r="B16" s="87">
        <v>4674.2</v>
      </c>
      <c r="C16" s="13">
        <v>4666.5</v>
      </c>
      <c r="D16" s="13">
        <v>4640.8999999999996</v>
      </c>
      <c r="E16" s="13">
        <v>4542.7</v>
      </c>
      <c r="F16" s="13">
        <v>131.5</v>
      </c>
      <c r="G16" s="13">
        <v>110.5</v>
      </c>
      <c r="H16" s="13">
        <v>33.300000000000182</v>
      </c>
      <c r="I16" s="69">
        <v>0</v>
      </c>
    </row>
    <row r="17" spans="1:9" x14ac:dyDescent="0.25">
      <c r="A17" s="12">
        <v>1993.08</v>
      </c>
      <c r="B17" s="87">
        <v>4779.3</v>
      </c>
      <c r="C17" s="13">
        <v>4761</v>
      </c>
      <c r="D17" s="13">
        <v>3961.3000000000006</v>
      </c>
      <c r="E17" s="13">
        <v>3769.5000000000009</v>
      </c>
      <c r="F17" s="13">
        <v>1009.7999999999993</v>
      </c>
      <c r="G17" s="13">
        <v>876.69999999999925</v>
      </c>
      <c r="H17" s="13">
        <v>817.99999999999955</v>
      </c>
      <c r="I17" s="69">
        <v>0</v>
      </c>
    </row>
    <row r="18" spans="1:9" x14ac:dyDescent="0.25">
      <c r="A18" s="12">
        <v>1993.09</v>
      </c>
      <c r="B18" s="87">
        <v>4491.7999999999993</v>
      </c>
      <c r="C18" s="13">
        <v>4484.2999999999993</v>
      </c>
      <c r="D18" s="13">
        <v>4524.7</v>
      </c>
      <c r="E18" s="13">
        <v>3806.9</v>
      </c>
      <c r="F18" s="13">
        <v>684.89999999999918</v>
      </c>
      <c r="G18" s="13">
        <v>684.89999999999918</v>
      </c>
      <c r="H18" s="13">
        <v>-32.900000000000546</v>
      </c>
      <c r="I18" s="69">
        <v>0</v>
      </c>
    </row>
    <row r="19" spans="1:9" x14ac:dyDescent="0.25">
      <c r="A19" s="12">
        <v>1993.1</v>
      </c>
      <c r="B19" s="87">
        <v>3993.7000000000003</v>
      </c>
      <c r="C19" s="13">
        <v>3991.6000000000004</v>
      </c>
      <c r="D19" s="13">
        <v>3852.4999999999995</v>
      </c>
      <c r="E19" s="13">
        <v>3665.1</v>
      </c>
      <c r="F19" s="13">
        <v>328.60000000000036</v>
      </c>
      <c r="G19" s="13">
        <v>328.60000000000036</v>
      </c>
      <c r="H19" s="13">
        <v>141.20000000000073</v>
      </c>
      <c r="I19" s="69">
        <v>0</v>
      </c>
    </row>
    <row r="20" spans="1:9" x14ac:dyDescent="0.25">
      <c r="A20" s="12">
        <v>1993.11</v>
      </c>
      <c r="B20" s="87">
        <v>4249.3</v>
      </c>
      <c r="C20" s="13">
        <v>4243.5</v>
      </c>
      <c r="D20" s="13">
        <v>4029.7</v>
      </c>
      <c r="E20" s="13">
        <v>3646.4999999999995</v>
      </c>
      <c r="F20" s="13">
        <v>602.80000000000064</v>
      </c>
      <c r="G20" s="13">
        <v>602.80000000000064</v>
      </c>
      <c r="H20" s="13">
        <v>219.60000000000036</v>
      </c>
      <c r="I20" s="69">
        <v>0</v>
      </c>
    </row>
    <row r="21" spans="1:9" x14ac:dyDescent="0.25">
      <c r="A21" s="12">
        <v>1993.12</v>
      </c>
      <c r="B21" s="87">
        <v>5012</v>
      </c>
      <c r="C21" s="13">
        <v>5002.2999999999993</v>
      </c>
      <c r="D21" s="13">
        <v>4656.2999999999993</v>
      </c>
      <c r="E21" s="13">
        <v>4485.6999999999989</v>
      </c>
      <c r="F21" s="13">
        <v>526.30000000000109</v>
      </c>
      <c r="G21" s="13">
        <v>204.90000000000111</v>
      </c>
      <c r="H21" s="13">
        <v>355.70000000000073</v>
      </c>
      <c r="I21" s="69">
        <v>0</v>
      </c>
    </row>
    <row r="22" spans="1:9" x14ac:dyDescent="0.25">
      <c r="A22" s="12">
        <v>1994.01</v>
      </c>
      <c r="B22" s="87">
        <v>4999.0999999999995</v>
      </c>
      <c r="C22" s="13">
        <v>4992.8999999999996</v>
      </c>
      <c r="D22" s="13">
        <v>4676.7999999999993</v>
      </c>
      <c r="E22" s="13">
        <v>4642.3999999999996</v>
      </c>
      <c r="F22" s="13">
        <v>356.69999999999982</v>
      </c>
      <c r="G22" s="13">
        <v>352.89999999999981</v>
      </c>
      <c r="H22" s="13">
        <v>322.30000000000018</v>
      </c>
      <c r="I22" s="69">
        <v>0</v>
      </c>
    </row>
    <row r="23" spans="1:9" x14ac:dyDescent="0.25">
      <c r="A23" s="12">
        <v>1994.02</v>
      </c>
      <c r="B23" s="87">
        <v>4169.7999999999993</v>
      </c>
      <c r="C23" s="13">
        <v>4161.6000000000004</v>
      </c>
      <c r="D23" s="13">
        <v>4256.7000000000007</v>
      </c>
      <c r="E23" s="13">
        <v>4071.6000000000013</v>
      </c>
      <c r="F23" s="13">
        <v>98.199999999997999</v>
      </c>
      <c r="G23" s="13">
        <v>89.399999999998002</v>
      </c>
      <c r="H23" s="13">
        <v>-86.900000000001455</v>
      </c>
      <c r="I23" s="69">
        <v>0</v>
      </c>
    </row>
    <row r="24" spans="1:9" x14ac:dyDescent="0.25">
      <c r="A24" s="12">
        <v>1994.03</v>
      </c>
      <c r="B24" s="87">
        <v>4227.9000000000005</v>
      </c>
      <c r="C24" s="13">
        <v>4219.4000000000005</v>
      </c>
      <c r="D24" s="13">
        <v>4271.5</v>
      </c>
      <c r="E24" s="13">
        <v>3960.2</v>
      </c>
      <c r="F24" s="13">
        <v>267.70000000000073</v>
      </c>
      <c r="G24" s="13">
        <v>266.00000000000074</v>
      </c>
      <c r="H24" s="13">
        <v>-43.599999999999454</v>
      </c>
      <c r="I24" s="69">
        <v>0</v>
      </c>
    </row>
    <row r="25" spans="1:9" x14ac:dyDescent="0.25">
      <c r="A25" s="12">
        <v>1994.04</v>
      </c>
      <c r="B25" s="87">
        <v>4188.6000000000004</v>
      </c>
      <c r="C25" s="13">
        <v>4090.3</v>
      </c>
      <c r="D25" s="13">
        <v>4272.6000000000004</v>
      </c>
      <c r="E25" s="13">
        <v>4149</v>
      </c>
      <c r="F25" s="13">
        <v>39.600000000000364</v>
      </c>
      <c r="G25" s="13">
        <v>39.300000000000367</v>
      </c>
      <c r="H25" s="13">
        <v>-84</v>
      </c>
      <c r="I25" s="69">
        <v>0</v>
      </c>
    </row>
    <row r="26" spans="1:9" x14ac:dyDescent="0.25">
      <c r="A26" s="12">
        <v>1994.05</v>
      </c>
      <c r="B26" s="87">
        <v>5191.2000000000007</v>
      </c>
      <c r="C26" s="13">
        <v>5027.2000000000007</v>
      </c>
      <c r="D26" s="13">
        <v>4638.6000000000004</v>
      </c>
      <c r="E26" s="13">
        <v>4076.0000000000005</v>
      </c>
      <c r="F26" s="13">
        <v>1115.2000000000003</v>
      </c>
      <c r="G26" s="13">
        <v>649.50000000000023</v>
      </c>
      <c r="H26" s="13">
        <v>552.60000000000036</v>
      </c>
      <c r="I26" s="69">
        <v>0</v>
      </c>
    </row>
    <row r="27" spans="1:9" x14ac:dyDescent="0.25">
      <c r="A27" s="12">
        <v>1994.06</v>
      </c>
      <c r="B27" s="87">
        <v>4825.5</v>
      </c>
      <c r="C27" s="13">
        <v>4821.1000000000004</v>
      </c>
      <c r="D27" s="13">
        <v>4019.7999999999993</v>
      </c>
      <c r="E27" s="13">
        <v>3817.7999999999993</v>
      </c>
      <c r="F27" s="13">
        <v>1007.7000000000007</v>
      </c>
      <c r="G27" s="13">
        <v>1004.3000000000008</v>
      </c>
      <c r="H27" s="13">
        <v>805.70000000000073</v>
      </c>
      <c r="I27" s="69">
        <v>0</v>
      </c>
    </row>
    <row r="28" spans="1:9" x14ac:dyDescent="0.25">
      <c r="A28" s="12">
        <v>1994.07</v>
      </c>
      <c r="B28" s="87">
        <v>4706.7999999999993</v>
      </c>
      <c r="C28" s="13">
        <v>4700.2</v>
      </c>
      <c r="D28" s="13">
        <v>5250.2999999999993</v>
      </c>
      <c r="E28" s="13">
        <v>5178</v>
      </c>
      <c r="F28" s="13">
        <v>-471.20000000000073</v>
      </c>
      <c r="G28" s="13">
        <v>-473.30000000000075</v>
      </c>
      <c r="H28" s="13">
        <v>-543.5</v>
      </c>
      <c r="I28" s="69">
        <v>0</v>
      </c>
    </row>
    <row r="29" spans="1:9" x14ac:dyDescent="0.25">
      <c r="A29" s="12">
        <v>1994.08</v>
      </c>
      <c r="B29" s="87">
        <v>4186.4000000000005</v>
      </c>
      <c r="C29" s="13">
        <v>4166</v>
      </c>
      <c r="D29" s="13">
        <v>4352</v>
      </c>
      <c r="E29" s="13">
        <v>4147.2</v>
      </c>
      <c r="F29" s="13">
        <v>39.200000000000728</v>
      </c>
      <c r="G29" s="13">
        <v>39.000000000000725</v>
      </c>
      <c r="H29" s="13">
        <v>-165.59999999999945</v>
      </c>
      <c r="I29" s="69">
        <v>0</v>
      </c>
    </row>
    <row r="30" spans="1:9" x14ac:dyDescent="0.25">
      <c r="A30" s="12">
        <v>1994.09</v>
      </c>
      <c r="B30" s="87">
        <v>4385</v>
      </c>
      <c r="C30" s="13">
        <v>4177.1000000000004</v>
      </c>
      <c r="D30" s="13">
        <v>4345.2</v>
      </c>
      <c r="E30" s="13">
        <v>3937.3999999999996</v>
      </c>
      <c r="F30" s="13">
        <v>447.60000000000036</v>
      </c>
      <c r="G30" s="13">
        <v>446.30000000000035</v>
      </c>
      <c r="H30" s="13">
        <v>39.800000000000182</v>
      </c>
      <c r="I30" s="69">
        <v>0</v>
      </c>
    </row>
    <row r="31" spans="1:9" x14ac:dyDescent="0.25">
      <c r="A31" s="12">
        <v>1994.1</v>
      </c>
      <c r="B31" s="87">
        <v>4336.3</v>
      </c>
      <c r="C31" s="13">
        <v>4326.8</v>
      </c>
      <c r="D31" s="13">
        <v>4591.3</v>
      </c>
      <c r="E31" s="13">
        <v>4452</v>
      </c>
      <c r="F31" s="13">
        <v>-115.69999999999982</v>
      </c>
      <c r="G31" s="13">
        <v>-122.29999999999981</v>
      </c>
      <c r="H31" s="13">
        <v>-255</v>
      </c>
      <c r="I31" s="69">
        <v>0</v>
      </c>
    </row>
    <row r="32" spans="1:9" x14ac:dyDescent="0.25">
      <c r="A32" s="12">
        <v>1994.11</v>
      </c>
      <c r="B32" s="87">
        <v>4454</v>
      </c>
      <c r="C32" s="13">
        <v>4435</v>
      </c>
      <c r="D32" s="13">
        <v>4913</v>
      </c>
      <c r="E32" s="13">
        <v>4263.1000000000004</v>
      </c>
      <c r="F32" s="13">
        <v>190.89999999999964</v>
      </c>
      <c r="G32" s="13">
        <v>83.399999999999636</v>
      </c>
      <c r="H32" s="13">
        <v>-459</v>
      </c>
      <c r="I32" s="69">
        <v>0</v>
      </c>
    </row>
    <row r="33" spans="1:9" x14ac:dyDescent="0.25">
      <c r="A33" s="12">
        <v>1994.12</v>
      </c>
      <c r="B33" s="87">
        <v>4944.7000000000007</v>
      </c>
      <c r="C33" s="13">
        <v>4922.1000000000004</v>
      </c>
      <c r="D33" s="13">
        <v>5111.8000000000011</v>
      </c>
      <c r="E33" s="13">
        <v>4854.6000000000013</v>
      </c>
      <c r="F33" s="13">
        <v>90.099999999999454</v>
      </c>
      <c r="G33" s="13">
        <v>-41.400000000000546</v>
      </c>
      <c r="H33" s="13">
        <v>-167.10000000000036</v>
      </c>
      <c r="I33" s="69">
        <v>0</v>
      </c>
    </row>
    <row r="34" spans="1:9" x14ac:dyDescent="0.25">
      <c r="A34" s="12">
        <v>1995.01</v>
      </c>
      <c r="B34" s="87">
        <v>5217.8999999999996</v>
      </c>
      <c r="C34" s="13">
        <v>5214.5999999999995</v>
      </c>
      <c r="D34" s="13">
        <v>5186.6000000000004</v>
      </c>
      <c r="E34" s="13">
        <v>5071.3</v>
      </c>
      <c r="F34" s="13">
        <v>146.59999999999945</v>
      </c>
      <c r="G34" s="13">
        <v>145.69999999999945</v>
      </c>
      <c r="H34" s="13">
        <v>31.299999999999272</v>
      </c>
      <c r="I34" s="69">
        <v>0</v>
      </c>
    </row>
    <row r="35" spans="1:9" x14ac:dyDescent="0.25">
      <c r="A35" s="12">
        <v>1995.02</v>
      </c>
      <c r="B35" s="87">
        <v>4247.8999999999996</v>
      </c>
      <c r="C35" s="13">
        <v>4145.3</v>
      </c>
      <c r="D35" s="13">
        <v>4590.2</v>
      </c>
      <c r="E35" s="13">
        <v>4413.2999999999993</v>
      </c>
      <c r="F35" s="13">
        <v>-165.39999999999964</v>
      </c>
      <c r="G35" s="13">
        <v>-165.49999999999963</v>
      </c>
      <c r="H35" s="13">
        <v>-342.30000000000018</v>
      </c>
      <c r="I35" s="69">
        <v>0</v>
      </c>
    </row>
    <row r="36" spans="1:9" x14ac:dyDescent="0.25">
      <c r="A36" s="12">
        <v>1995.03</v>
      </c>
      <c r="B36" s="87">
        <v>4653.8999999999996</v>
      </c>
      <c r="C36" s="13">
        <v>4496.7999999999993</v>
      </c>
      <c r="D36" s="13">
        <v>5082.7</v>
      </c>
      <c r="E36" s="13">
        <v>4583.5999999999995</v>
      </c>
      <c r="F36" s="13">
        <v>70.300000000000182</v>
      </c>
      <c r="G36" s="13">
        <v>70.200000000000188</v>
      </c>
      <c r="H36" s="13">
        <v>-428.80000000000018</v>
      </c>
      <c r="I36" s="69">
        <v>0</v>
      </c>
    </row>
    <row r="37" spans="1:9" x14ac:dyDescent="0.25">
      <c r="A37" s="12">
        <v>1995.04</v>
      </c>
      <c r="B37" s="87">
        <v>4232.7000000000007</v>
      </c>
      <c r="C37" s="13">
        <v>4229.5</v>
      </c>
      <c r="D37" s="13">
        <v>4679.6000000000004</v>
      </c>
      <c r="E37" s="13">
        <v>4530.8</v>
      </c>
      <c r="F37" s="13">
        <v>-298.09999999999945</v>
      </c>
      <c r="G37" s="13">
        <v>-298.19999999999948</v>
      </c>
      <c r="H37" s="13">
        <v>-446.89999999999964</v>
      </c>
      <c r="I37" s="69">
        <v>0</v>
      </c>
    </row>
    <row r="38" spans="1:9" x14ac:dyDescent="0.25">
      <c r="A38" s="12">
        <v>1995.05</v>
      </c>
      <c r="B38" s="87">
        <v>4782</v>
      </c>
      <c r="C38" s="13">
        <v>4757</v>
      </c>
      <c r="D38" s="13">
        <v>5267.5</v>
      </c>
      <c r="E38" s="13">
        <v>4582.8999999999996</v>
      </c>
      <c r="F38" s="13">
        <v>199.10000000000036</v>
      </c>
      <c r="G38" s="13">
        <v>192.70000000000036</v>
      </c>
      <c r="H38" s="13">
        <v>-485.5</v>
      </c>
      <c r="I38" s="69">
        <v>0</v>
      </c>
    </row>
    <row r="39" spans="1:9" x14ac:dyDescent="0.25">
      <c r="A39" s="12">
        <v>1995.06</v>
      </c>
      <c r="B39" s="87">
        <v>5220.8</v>
      </c>
      <c r="C39" s="13">
        <v>5062</v>
      </c>
      <c r="D39" s="13">
        <v>4284.9000000000005</v>
      </c>
      <c r="E39" s="13">
        <v>4066.4</v>
      </c>
      <c r="F39" s="13">
        <v>1154.4000000000001</v>
      </c>
      <c r="G39" s="13">
        <v>1036.9000000000001</v>
      </c>
      <c r="H39" s="13">
        <v>935.89999999999964</v>
      </c>
      <c r="I39" s="69">
        <v>0</v>
      </c>
    </row>
    <row r="40" spans="1:9" x14ac:dyDescent="0.25">
      <c r="A40" s="12">
        <v>1995.07</v>
      </c>
      <c r="B40" s="87">
        <v>5078.6000000000004</v>
      </c>
      <c r="C40" s="13">
        <v>5015.6000000000004</v>
      </c>
      <c r="D40" s="13">
        <v>5782.7</v>
      </c>
      <c r="E40" s="13">
        <v>5442.7</v>
      </c>
      <c r="F40" s="13">
        <v>-364.09999999999945</v>
      </c>
      <c r="G40" s="13">
        <v>-494.79999999999944</v>
      </c>
      <c r="H40" s="13">
        <v>-704.09999999999945</v>
      </c>
      <c r="I40" s="69">
        <v>0</v>
      </c>
    </row>
    <row r="41" spans="1:9" x14ac:dyDescent="0.25">
      <c r="A41" s="12">
        <v>1995.08</v>
      </c>
      <c r="B41" s="87">
        <v>4386.0600000000004</v>
      </c>
      <c r="C41" s="13">
        <v>4377.16</v>
      </c>
      <c r="D41" s="13">
        <v>4720.8599999999997</v>
      </c>
      <c r="E41" s="13">
        <v>4536.16</v>
      </c>
      <c r="F41" s="13">
        <v>-150.09999999999945</v>
      </c>
      <c r="G41" s="13">
        <v>-150.19999999999945</v>
      </c>
      <c r="H41" s="13">
        <v>-334.79999999999927</v>
      </c>
      <c r="I41" s="69">
        <v>0</v>
      </c>
    </row>
    <row r="42" spans="1:9" x14ac:dyDescent="0.25">
      <c r="A42" s="12">
        <v>1995.09</v>
      </c>
      <c r="B42" s="87">
        <v>4875.5</v>
      </c>
      <c r="C42" s="13">
        <v>4701.6999999999989</v>
      </c>
      <c r="D42" s="13">
        <v>5009.8999999999996</v>
      </c>
      <c r="E42" s="13">
        <v>4500.3</v>
      </c>
      <c r="F42" s="13">
        <v>375.19999999999982</v>
      </c>
      <c r="G42" s="13">
        <v>375.19999999999982</v>
      </c>
      <c r="H42" s="13">
        <v>-134.39999999999964</v>
      </c>
      <c r="I42" s="69">
        <v>0</v>
      </c>
    </row>
    <row r="43" spans="1:9" x14ac:dyDescent="0.25">
      <c r="A43" s="12">
        <v>1995.1</v>
      </c>
      <c r="B43" s="87">
        <v>4549.7</v>
      </c>
      <c r="C43" s="13">
        <v>4539.1000000000004</v>
      </c>
      <c r="D43" s="13">
        <v>5088.7</v>
      </c>
      <c r="E43" s="13">
        <v>4813.5</v>
      </c>
      <c r="F43" s="13">
        <v>-263.80000000000018</v>
      </c>
      <c r="G43" s="13">
        <v>-263.80000000000018</v>
      </c>
      <c r="H43" s="13">
        <v>-539</v>
      </c>
      <c r="I43" s="69">
        <v>-539</v>
      </c>
    </row>
    <row r="44" spans="1:9" x14ac:dyDescent="0.25">
      <c r="A44" s="12">
        <v>1995.11</v>
      </c>
      <c r="B44" s="87">
        <v>4737.8999999999996</v>
      </c>
      <c r="C44" s="13">
        <v>4689.3</v>
      </c>
      <c r="D44" s="13">
        <v>5508.9000000000005</v>
      </c>
      <c r="E44" s="13">
        <v>4778.9000000000005</v>
      </c>
      <c r="F44" s="13">
        <v>-41.000000000000909</v>
      </c>
      <c r="G44" s="13">
        <v>-47.400000000000908</v>
      </c>
      <c r="H44" s="13">
        <v>-771.00000000000091</v>
      </c>
      <c r="I44" s="69">
        <v>-777.40000000000089</v>
      </c>
    </row>
    <row r="45" spans="1:9" x14ac:dyDescent="0.25">
      <c r="A45" s="12">
        <v>1995.12</v>
      </c>
      <c r="B45" s="87">
        <v>7178.7999999999993</v>
      </c>
      <c r="C45" s="13">
        <v>6861.4</v>
      </c>
      <c r="D45" s="13">
        <v>5332.4999999999991</v>
      </c>
      <c r="E45" s="13">
        <v>5131.6999999999989</v>
      </c>
      <c r="F45" s="13">
        <v>2047.1000000000004</v>
      </c>
      <c r="G45" s="13">
        <v>1138.2000000000003</v>
      </c>
      <c r="H45" s="13">
        <v>1846.3000000000002</v>
      </c>
      <c r="I45" s="69">
        <v>937.4000000000002</v>
      </c>
    </row>
    <row r="46" spans="1:9" x14ac:dyDescent="0.25">
      <c r="A46" s="12">
        <v>1996.01</v>
      </c>
      <c r="B46" s="87">
        <v>4778.5</v>
      </c>
      <c r="C46" s="13">
        <v>4756.8</v>
      </c>
      <c r="D46" s="13">
        <v>5278.5000000000009</v>
      </c>
      <c r="E46" s="13">
        <v>4947.5000000000009</v>
      </c>
      <c r="F46" s="13">
        <v>-169.00000000000091</v>
      </c>
      <c r="G46" s="13">
        <v>-169.00000000000091</v>
      </c>
      <c r="H46" s="13">
        <v>-500.00000000000091</v>
      </c>
      <c r="I46" s="69">
        <v>-500.00000000000091</v>
      </c>
    </row>
    <row r="47" spans="1:9" x14ac:dyDescent="0.25">
      <c r="A47" s="12">
        <v>1996.02</v>
      </c>
      <c r="B47" s="87">
        <v>4465.4000000000005</v>
      </c>
      <c r="C47" s="13">
        <v>4334.3</v>
      </c>
      <c r="D47" s="13">
        <v>4698.5</v>
      </c>
      <c r="E47" s="13">
        <v>4550.2</v>
      </c>
      <c r="F47" s="13">
        <v>-84.799999999999272</v>
      </c>
      <c r="G47" s="13">
        <v>-84.799999999999272</v>
      </c>
      <c r="H47" s="13">
        <v>-233.09999999999945</v>
      </c>
      <c r="I47" s="69">
        <v>-233.09999999999945</v>
      </c>
    </row>
    <row r="48" spans="1:9" x14ac:dyDescent="0.25">
      <c r="A48" s="12">
        <v>1996.03</v>
      </c>
      <c r="B48" s="87">
        <v>4691.5</v>
      </c>
      <c r="C48" s="13">
        <v>4533.3999999999996</v>
      </c>
      <c r="D48" s="13">
        <v>5132.4000000000005</v>
      </c>
      <c r="E48" s="13">
        <v>4678.8</v>
      </c>
      <c r="F48" s="13">
        <v>12.699999999999818</v>
      </c>
      <c r="G48" s="13">
        <v>-0.3000000000001819</v>
      </c>
      <c r="H48" s="13">
        <v>-440.90000000000055</v>
      </c>
      <c r="I48" s="69">
        <v>-453.90000000000055</v>
      </c>
    </row>
    <row r="49" spans="1:9" x14ac:dyDescent="0.25">
      <c r="A49" s="12">
        <v>1996.04</v>
      </c>
      <c r="B49" s="87">
        <v>4673.7</v>
      </c>
      <c r="C49" s="13">
        <v>4670.1000000000004</v>
      </c>
      <c r="D49" s="13">
        <v>5201.3999999999996</v>
      </c>
      <c r="E49" s="13">
        <v>4933.5999999999995</v>
      </c>
      <c r="F49" s="13">
        <v>-259.89999999999964</v>
      </c>
      <c r="G49" s="13">
        <v>-264.49999999999966</v>
      </c>
      <c r="H49" s="13">
        <v>-527.69999999999982</v>
      </c>
      <c r="I49" s="69">
        <v>-532.29999999999984</v>
      </c>
    </row>
    <row r="50" spans="1:9" x14ac:dyDescent="0.25">
      <c r="A50" s="12">
        <v>1996.05</v>
      </c>
      <c r="B50" s="87">
        <v>5180.7</v>
      </c>
      <c r="C50" s="13">
        <v>5011.7999999999993</v>
      </c>
      <c r="D50" s="13">
        <v>5851.3000000000011</v>
      </c>
      <c r="E50" s="13">
        <v>5144.3000000000011</v>
      </c>
      <c r="F50" s="13">
        <v>36.399999999998727</v>
      </c>
      <c r="G50" s="13">
        <v>-29.200000000001268</v>
      </c>
      <c r="H50" s="13">
        <v>-670.60000000000127</v>
      </c>
      <c r="I50" s="69">
        <v>-736.2000000000013</v>
      </c>
    </row>
    <row r="51" spans="1:9" x14ac:dyDescent="0.25">
      <c r="A51" s="12">
        <v>1996.06</v>
      </c>
      <c r="B51" s="87">
        <v>5042</v>
      </c>
      <c r="C51" s="13">
        <v>4987.4000000000005</v>
      </c>
      <c r="D51" s="13">
        <v>4898.9000000000005</v>
      </c>
      <c r="E51" s="13">
        <v>4741.6000000000004</v>
      </c>
      <c r="F51" s="13">
        <v>300.39999999999964</v>
      </c>
      <c r="G51" s="13">
        <v>106.19999999999965</v>
      </c>
      <c r="H51" s="13">
        <v>143.09999999999945</v>
      </c>
      <c r="I51" s="69">
        <v>-51.100000000000534</v>
      </c>
    </row>
    <row r="52" spans="1:9" x14ac:dyDescent="0.25">
      <c r="A52" s="12">
        <v>1996.07</v>
      </c>
      <c r="B52" s="87">
        <v>5227.3999999999996</v>
      </c>
      <c r="C52" s="13">
        <v>5209.1000000000004</v>
      </c>
      <c r="D52" s="13">
        <v>6061</v>
      </c>
      <c r="E52" s="13">
        <v>5723.9</v>
      </c>
      <c r="F52" s="13">
        <v>-496.5</v>
      </c>
      <c r="G52" s="13">
        <v>-496.5</v>
      </c>
      <c r="H52" s="13">
        <v>-833.60000000000036</v>
      </c>
      <c r="I52" s="69">
        <v>-833.60000000000036</v>
      </c>
    </row>
    <row r="53" spans="1:9" x14ac:dyDescent="0.25">
      <c r="A53" s="12">
        <v>1996.08</v>
      </c>
      <c r="B53" s="87">
        <v>4944.3</v>
      </c>
      <c r="C53" s="13">
        <v>4917.3999999999996</v>
      </c>
      <c r="D53" s="13">
        <v>5106.8</v>
      </c>
      <c r="E53" s="13">
        <v>4810.2000000000007</v>
      </c>
      <c r="F53" s="13">
        <v>134.09999999999945</v>
      </c>
      <c r="G53" s="13">
        <v>93.199999999999449</v>
      </c>
      <c r="H53" s="13">
        <v>-162.5</v>
      </c>
      <c r="I53" s="69">
        <v>-203.4</v>
      </c>
    </row>
    <row r="54" spans="1:9" x14ac:dyDescent="0.25">
      <c r="A54" s="12">
        <v>1996.09</v>
      </c>
      <c r="B54" s="87">
        <v>4641.5</v>
      </c>
      <c r="C54" s="13">
        <v>4462.8999999999996</v>
      </c>
      <c r="D54" s="13">
        <v>5120.5</v>
      </c>
      <c r="E54" s="13">
        <v>4625.8</v>
      </c>
      <c r="F54" s="13">
        <v>15.699999999999818</v>
      </c>
      <c r="G54" s="13">
        <v>-14.400000000000183</v>
      </c>
      <c r="H54" s="13">
        <v>-479</v>
      </c>
      <c r="I54" s="69">
        <v>-509.1</v>
      </c>
    </row>
    <row r="55" spans="1:9" x14ac:dyDescent="0.25">
      <c r="A55" s="12">
        <v>1996.1</v>
      </c>
      <c r="B55" s="87">
        <v>4891.7</v>
      </c>
      <c r="C55" s="13">
        <v>4878.8999999999996</v>
      </c>
      <c r="D55" s="13">
        <v>5332.8000000000011</v>
      </c>
      <c r="E55" s="13">
        <v>4958.2000000000007</v>
      </c>
      <c r="F55" s="13">
        <v>-66.500000000000909</v>
      </c>
      <c r="G55" s="13">
        <v>-67.000000000000909</v>
      </c>
      <c r="H55" s="13">
        <v>-441.10000000000127</v>
      </c>
      <c r="I55" s="69">
        <v>-441.60000000000127</v>
      </c>
    </row>
    <row r="56" spans="1:9" x14ac:dyDescent="0.25">
      <c r="A56" s="12">
        <v>1996.11</v>
      </c>
      <c r="B56" s="87">
        <v>4853.0999999999995</v>
      </c>
      <c r="C56" s="13">
        <v>4842.5</v>
      </c>
      <c r="D56" s="13">
        <v>5684.2</v>
      </c>
      <c r="E56" s="13">
        <v>4898.3999999999996</v>
      </c>
      <c r="F56" s="13">
        <v>-45.300000000000182</v>
      </c>
      <c r="G56" s="13">
        <v>-57.600000000000179</v>
      </c>
      <c r="H56" s="13">
        <v>-831.10000000000036</v>
      </c>
      <c r="I56" s="69">
        <v>-843.40000000000032</v>
      </c>
    </row>
    <row r="57" spans="1:9" x14ac:dyDescent="0.25">
      <c r="A57" s="12">
        <v>1996.12</v>
      </c>
      <c r="B57" s="87">
        <v>5480.9000000000005</v>
      </c>
      <c r="C57" s="13">
        <v>5307.5</v>
      </c>
      <c r="D57" s="13">
        <v>6018.8</v>
      </c>
      <c r="E57" s="13">
        <v>5764.7</v>
      </c>
      <c r="F57" s="13">
        <v>-283.79999999999927</v>
      </c>
      <c r="G57" s="13">
        <v>-297.49999999999926</v>
      </c>
      <c r="H57" s="13">
        <v>-537.89999999999964</v>
      </c>
      <c r="I57" s="69">
        <v>-551.59999999999968</v>
      </c>
    </row>
    <row r="58" spans="1:9" x14ac:dyDescent="0.25">
      <c r="A58" s="12">
        <v>1997.01</v>
      </c>
      <c r="B58" s="87">
        <v>5532.5999999999995</v>
      </c>
      <c r="C58" s="13">
        <v>5461.7999999999993</v>
      </c>
      <c r="D58" s="13">
        <v>5942.3</v>
      </c>
      <c r="E58" s="13">
        <v>5692.2</v>
      </c>
      <c r="F58" s="13">
        <v>-159.60000000000036</v>
      </c>
      <c r="G58" s="13">
        <v>-168.20000000000036</v>
      </c>
      <c r="H58" s="13">
        <v>-409.70000000000073</v>
      </c>
      <c r="I58" s="69">
        <v>-418.30000000000075</v>
      </c>
    </row>
    <row r="59" spans="1:9" x14ac:dyDescent="0.25">
      <c r="A59" s="12">
        <v>1997.02</v>
      </c>
      <c r="B59" s="87">
        <v>4698.2</v>
      </c>
      <c r="C59" s="13">
        <v>4682.3</v>
      </c>
      <c r="D59" s="13">
        <v>5082.3999999999996</v>
      </c>
      <c r="E59" s="13">
        <v>4818.3</v>
      </c>
      <c r="F59" s="13">
        <v>-120.10000000000036</v>
      </c>
      <c r="G59" s="13">
        <v>-120.20000000000036</v>
      </c>
      <c r="H59" s="13">
        <v>-384.19999999999982</v>
      </c>
      <c r="I59" s="69">
        <v>-384.29999999999984</v>
      </c>
    </row>
    <row r="60" spans="1:9" x14ac:dyDescent="0.25">
      <c r="A60" s="12">
        <v>1997.03</v>
      </c>
      <c r="B60" s="87">
        <v>5206.6000000000004</v>
      </c>
      <c r="C60" s="13">
        <v>5070.2</v>
      </c>
      <c r="D60" s="13">
        <v>5735.4</v>
      </c>
      <c r="E60" s="13">
        <v>5097.8999999999996</v>
      </c>
      <c r="F60" s="13">
        <v>108.70000000000073</v>
      </c>
      <c r="G60" s="13">
        <v>99.700000000000728</v>
      </c>
      <c r="H60" s="13">
        <v>-528.79999999999927</v>
      </c>
      <c r="I60" s="69">
        <v>-537.79999999999927</v>
      </c>
    </row>
    <row r="61" spans="1:9" x14ac:dyDescent="0.25">
      <c r="A61" s="12">
        <v>1997.04</v>
      </c>
      <c r="B61" s="87">
        <v>5104.0999999999995</v>
      </c>
      <c r="C61" s="13">
        <v>5071.0999999999995</v>
      </c>
      <c r="D61" s="13">
        <v>5608.3</v>
      </c>
      <c r="E61" s="13">
        <v>5185.1000000000004</v>
      </c>
      <c r="F61" s="13">
        <v>-81.000000000000909</v>
      </c>
      <c r="G61" s="13">
        <v>-81.000000000000909</v>
      </c>
      <c r="H61" s="13">
        <v>-504.20000000000073</v>
      </c>
      <c r="I61" s="69">
        <v>-504.20000000000073</v>
      </c>
    </row>
    <row r="62" spans="1:9" x14ac:dyDescent="0.25">
      <c r="A62" s="12">
        <v>1997.05</v>
      </c>
      <c r="B62" s="87">
        <v>6053.7999999999993</v>
      </c>
      <c r="C62" s="13">
        <v>5825.4</v>
      </c>
      <c r="D62" s="13">
        <v>6298.8</v>
      </c>
      <c r="E62" s="13">
        <v>5465.3</v>
      </c>
      <c r="F62" s="13">
        <v>588.49999999999909</v>
      </c>
      <c r="G62" s="13">
        <v>588.49999999999909</v>
      </c>
      <c r="H62" s="13">
        <v>-245.00000000000091</v>
      </c>
      <c r="I62" s="69">
        <v>-245.00000000000091</v>
      </c>
    </row>
    <row r="63" spans="1:9" x14ac:dyDescent="0.25">
      <c r="A63" s="12">
        <v>1997.06</v>
      </c>
      <c r="B63" s="87">
        <v>5214.5</v>
      </c>
      <c r="C63" s="13">
        <v>5205.6000000000004</v>
      </c>
      <c r="D63" s="13">
        <v>5388.9</v>
      </c>
      <c r="E63" s="13">
        <v>5049.5</v>
      </c>
      <c r="F63" s="13">
        <v>165</v>
      </c>
      <c r="G63" s="13">
        <v>165</v>
      </c>
      <c r="H63" s="13">
        <v>-174.39999999999964</v>
      </c>
      <c r="I63" s="69">
        <v>-174.39999999999964</v>
      </c>
    </row>
    <row r="64" spans="1:9" x14ac:dyDescent="0.25">
      <c r="A64" s="12">
        <v>1997.07</v>
      </c>
      <c r="B64" s="87">
        <v>6311</v>
      </c>
      <c r="C64" s="13">
        <v>6135.5</v>
      </c>
      <c r="D64" s="13">
        <v>6622.4</v>
      </c>
      <c r="E64" s="13">
        <v>6251.1999999999989</v>
      </c>
      <c r="F64" s="13">
        <v>59.800000000001091</v>
      </c>
      <c r="G64" s="13">
        <v>-224.3999999999989</v>
      </c>
      <c r="H64" s="13">
        <v>-311.39999999999964</v>
      </c>
      <c r="I64" s="69">
        <v>-595.59999999999968</v>
      </c>
    </row>
    <row r="65" spans="1:9" x14ac:dyDescent="0.25">
      <c r="A65" s="12">
        <v>1997.08</v>
      </c>
      <c r="B65" s="87">
        <v>5467.1999999999989</v>
      </c>
      <c r="C65" s="13">
        <v>5177.4999999999991</v>
      </c>
      <c r="D65" s="13">
        <v>5436</v>
      </c>
      <c r="E65" s="13">
        <v>5065</v>
      </c>
      <c r="F65" s="13">
        <v>402.19999999999891</v>
      </c>
      <c r="G65" s="13">
        <v>402.19999999999891</v>
      </c>
      <c r="H65" s="13">
        <v>31.199999999998909</v>
      </c>
      <c r="I65" s="69">
        <v>31.199999999998909</v>
      </c>
    </row>
    <row r="66" spans="1:9" x14ac:dyDescent="0.25">
      <c r="A66" s="12">
        <v>1997.09</v>
      </c>
      <c r="B66" s="87">
        <v>5519.5</v>
      </c>
      <c r="C66" s="13">
        <v>5231.6000000000004</v>
      </c>
      <c r="D66" s="13">
        <v>5797.2000000000007</v>
      </c>
      <c r="E66" s="13">
        <v>5146.1000000000013</v>
      </c>
      <c r="F66" s="13">
        <v>373.39999999999873</v>
      </c>
      <c r="G66" s="13">
        <v>371.99999999999875</v>
      </c>
      <c r="H66" s="13">
        <v>-277.70000000000073</v>
      </c>
      <c r="I66" s="69">
        <v>-279.1000000000007</v>
      </c>
    </row>
    <row r="67" spans="1:9" x14ac:dyDescent="0.25">
      <c r="A67" s="12">
        <v>1997.1</v>
      </c>
      <c r="B67" s="87">
        <v>5181.9999999999991</v>
      </c>
      <c r="C67" s="13">
        <v>5123.6999999999989</v>
      </c>
      <c r="D67" s="13">
        <v>5513.5000000000009</v>
      </c>
      <c r="E67" s="13">
        <v>5156.2000000000007</v>
      </c>
      <c r="F67" s="13">
        <v>25.799999999998363</v>
      </c>
      <c r="G67" s="13">
        <v>23.999999999998362</v>
      </c>
      <c r="H67" s="13">
        <v>-331.50000000000182</v>
      </c>
      <c r="I67" s="69">
        <v>-333.30000000000183</v>
      </c>
    </row>
    <row r="68" spans="1:9" x14ac:dyDescent="0.25">
      <c r="A68" s="12">
        <v>1997.11</v>
      </c>
      <c r="B68" s="87">
        <v>5422</v>
      </c>
      <c r="C68" s="13">
        <v>5257.3000000000011</v>
      </c>
      <c r="D68" s="13">
        <v>5901.9000000000005</v>
      </c>
      <c r="E68" s="13">
        <v>4986.2000000000007</v>
      </c>
      <c r="F68" s="13">
        <v>435.79999999999927</v>
      </c>
      <c r="G68" s="13">
        <v>435.19999999999925</v>
      </c>
      <c r="H68" s="13">
        <v>-479.90000000000055</v>
      </c>
      <c r="I68" s="69">
        <v>-480.50000000000057</v>
      </c>
    </row>
    <row r="69" spans="1:9" x14ac:dyDescent="0.25">
      <c r="A69" s="12">
        <v>1997.12</v>
      </c>
      <c r="B69" s="87">
        <v>5348.7</v>
      </c>
      <c r="C69" s="13">
        <v>5303.5999999999995</v>
      </c>
      <c r="D69" s="13">
        <v>6052.9999999999991</v>
      </c>
      <c r="E69" s="13">
        <v>5678.7999999999993</v>
      </c>
      <c r="F69" s="13">
        <v>-330.09999999999945</v>
      </c>
      <c r="G69" s="13">
        <v>-330.09999999999945</v>
      </c>
      <c r="H69" s="13">
        <v>-704.29999999999927</v>
      </c>
      <c r="I69" s="69">
        <v>-704.29999999999927</v>
      </c>
    </row>
    <row r="70" spans="1:9" x14ac:dyDescent="0.25">
      <c r="A70" s="12">
        <v>1998.01</v>
      </c>
      <c r="B70" s="87">
        <v>5383.5000000000009</v>
      </c>
      <c r="C70" s="13">
        <v>5366.9000000000005</v>
      </c>
      <c r="D70" s="13">
        <v>6075.8000000000011</v>
      </c>
      <c r="E70" s="13">
        <v>5692.9000000000015</v>
      </c>
      <c r="F70" s="13">
        <v>-309.40000000000055</v>
      </c>
      <c r="G70" s="13">
        <v>-309.60000000000053</v>
      </c>
      <c r="H70" s="13">
        <v>-692.30000000000018</v>
      </c>
      <c r="I70" s="69">
        <v>-692.50000000000023</v>
      </c>
    </row>
    <row r="71" spans="1:9" x14ac:dyDescent="0.25">
      <c r="A71" s="12">
        <v>1998.02</v>
      </c>
      <c r="B71" s="87">
        <v>5108.0999999999985</v>
      </c>
      <c r="C71" s="13">
        <v>5024.5999999999985</v>
      </c>
      <c r="D71" s="13">
        <v>5362.4000000000005</v>
      </c>
      <c r="E71" s="13">
        <v>4923.4000000000005</v>
      </c>
      <c r="F71" s="13">
        <v>184.699999999998</v>
      </c>
      <c r="G71" s="13">
        <v>184.49999999999801</v>
      </c>
      <c r="H71" s="13">
        <v>-254.300000000002</v>
      </c>
      <c r="I71" s="69">
        <v>-254.50000000000199</v>
      </c>
    </row>
    <row r="72" spans="1:9" x14ac:dyDescent="0.25">
      <c r="A72" s="12">
        <v>1998.03</v>
      </c>
      <c r="B72" s="87">
        <v>5505.4999999999991</v>
      </c>
      <c r="C72" s="13">
        <v>5343.0999999999995</v>
      </c>
      <c r="D72" s="13">
        <v>5780.7000000000007</v>
      </c>
      <c r="E72" s="13">
        <v>4863.1000000000004</v>
      </c>
      <c r="F72" s="13">
        <v>642.39999999999873</v>
      </c>
      <c r="G72" s="13">
        <v>560.2999999999987</v>
      </c>
      <c r="H72" s="13">
        <v>-275.20000000000164</v>
      </c>
      <c r="I72" s="69">
        <v>-357.30000000000166</v>
      </c>
    </row>
    <row r="73" spans="1:9" x14ac:dyDescent="0.25">
      <c r="A73" s="12">
        <v>1998.04</v>
      </c>
      <c r="B73" s="87">
        <v>5094.9000000000005</v>
      </c>
      <c r="C73" s="13">
        <v>5084.7000000000007</v>
      </c>
      <c r="D73" s="13">
        <v>5548.0000000000009</v>
      </c>
      <c r="E73" s="13">
        <v>5236.5000000000009</v>
      </c>
      <c r="F73" s="13">
        <v>-141.60000000000036</v>
      </c>
      <c r="G73" s="13">
        <v>-144.40000000000038</v>
      </c>
      <c r="H73" s="13">
        <v>-453.10000000000036</v>
      </c>
      <c r="I73" s="69">
        <v>-455.90000000000038</v>
      </c>
    </row>
    <row r="74" spans="1:9" x14ac:dyDescent="0.25">
      <c r="A74" s="12">
        <v>1998.05</v>
      </c>
      <c r="B74" s="87">
        <v>6058.4</v>
      </c>
      <c r="C74" s="13">
        <v>5846.5999999999995</v>
      </c>
      <c r="D74" s="13">
        <v>6235.5000000000009</v>
      </c>
      <c r="E74" s="13">
        <v>5372.4000000000005</v>
      </c>
      <c r="F74" s="13">
        <v>685.99999999999909</v>
      </c>
      <c r="G74" s="13">
        <v>683.79999999999905</v>
      </c>
      <c r="H74" s="13">
        <v>-177.10000000000127</v>
      </c>
      <c r="I74" s="69">
        <v>-179.30000000000126</v>
      </c>
    </row>
    <row r="75" spans="1:9" x14ac:dyDescent="0.25">
      <c r="A75" s="12">
        <v>1998.06</v>
      </c>
      <c r="B75" s="87">
        <v>5954.4000000000005</v>
      </c>
      <c r="C75" s="13">
        <v>5934.3</v>
      </c>
      <c r="D75" s="13">
        <v>5706.1000000000013</v>
      </c>
      <c r="E75" s="13">
        <v>5331.0000000000009</v>
      </c>
      <c r="F75" s="13">
        <v>623.39999999999964</v>
      </c>
      <c r="G75" s="13">
        <v>619.19999999999959</v>
      </c>
      <c r="H75" s="13">
        <v>248.29999999999927</v>
      </c>
      <c r="I75" s="69">
        <v>244.09999999999928</v>
      </c>
    </row>
    <row r="76" spans="1:9" x14ac:dyDescent="0.25">
      <c r="A76" s="12">
        <v>1998.07</v>
      </c>
      <c r="B76" s="87">
        <v>6064.7000000000016</v>
      </c>
      <c r="C76" s="13">
        <v>5933.7000000000016</v>
      </c>
      <c r="D76" s="13">
        <v>6909.7</v>
      </c>
      <c r="E76" s="13">
        <v>6520.6</v>
      </c>
      <c r="F76" s="13">
        <v>-455.89999999999873</v>
      </c>
      <c r="G76" s="13">
        <v>-455.89999999999873</v>
      </c>
      <c r="H76" s="13">
        <v>-844.99999999999818</v>
      </c>
      <c r="I76" s="69">
        <v>-844.99999999999818</v>
      </c>
    </row>
    <row r="77" spans="1:9" x14ac:dyDescent="0.25">
      <c r="A77" s="12">
        <v>1998.08</v>
      </c>
      <c r="B77" s="87">
        <v>5258.4999999999991</v>
      </c>
      <c r="C77" s="13">
        <v>5228.5999999999995</v>
      </c>
      <c r="D77" s="13">
        <v>5270</v>
      </c>
      <c r="E77" s="13">
        <v>4889.5</v>
      </c>
      <c r="F77" s="13">
        <v>368.99999999999909</v>
      </c>
      <c r="G77" s="13">
        <v>368.99999999999909</v>
      </c>
      <c r="H77" s="13">
        <v>-11.500000000000909</v>
      </c>
      <c r="I77" s="69">
        <v>-11.500000000000909</v>
      </c>
    </row>
    <row r="78" spans="1:9" x14ac:dyDescent="0.25">
      <c r="A78" s="12">
        <v>1998.09</v>
      </c>
      <c r="B78" s="87">
        <v>5457.3</v>
      </c>
      <c r="C78" s="13">
        <v>5299.1</v>
      </c>
      <c r="D78" s="13">
        <v>5728.8</v>
      </c>
      <c r="E78" s="13">
        <v>4951.7000000000007</v>
      </c>
      <c r="F78" s="13">
        <v>505.59999999999945</v>
      </c>
      <c r="G78" s="13">
        <v>505.59999999999945</v>
      </c>
      <c r="H78" s="13">
        <v>-271.5</v>
      </c>
      <c r="I78" s="69">
        <v>-271.5</v>
      </c>
    </row>
    <row r="79" spans="1:9" x14ac:dyDescent="0.25">
      <c r="A79" s="12">
        <v>1998.1</v>
      </c>
      <c r="B79" s="87">
        <v>5413.2000000000007</v>
      </c>
      <c r="C79" s="13">
        <v>5386.1</v>
      </c>
      <c r="D79" s="13">
        <v>5693.1000000000013</v>
      </c>
      <c r="E79" s="13">
        <v>5205.7000000000016</v>
      </c>
      <c r="F79" s="13">
        <v>207.49999999999909</v>
      </c>
      <c r="G79" s="13">
        <v>207.49999999999909</v>
      </c>
      <c r="H79" s="13">
        <v>-279.90000000000055</v>
      </c>
      <c r="I79" s="69">
        <v>-279.90000000000055</v>
      </c>
    </row>
    <row r="80" spans="1:9" x14ac:dyDescent="0.25">
      <c r="A80" s="12">
        <v>1998.11</v>
      </c>
      <c r="B80" s="87">
        <v>5469.8</v>
      </c>
      <c r="C80" s="13">
        <v>5304</v>
      </c>
      <c r="D80" s="13">
        <v>5810.7999999999993</v>
      </c>
      <c r="E80" s="13">
        <v>4910.0999999999995</v>
      </c>
      <c r="F80" s="13">
        <v>559.70000000000073</v>
      </c>
      <c r="G80" s="13">
        <v>555.1000000000007</v>
      </c>
      <c r="H80" s="13">
        <v>-340.99999999999909</v>
      </c>
      <c r="I80" s="69">
        <v>-345.59999999999911</v>
      </c>
    </row>
    <row r="81" spans="1:9" x14ac:dyDescent="0.25">
      <c r="A81" s="12">
        <v>1998.12</v>
      </c>
      <c r="B81" s="87">
        <v>5629.2000000000007</v>
      </c>
      <c r="C81" s="13">
        <v>5591.6</v>
      </c>
      <c r="D81" s="13">
        <v>6350.0999999999995</v>
      </c>
      <c r="E81" s="13">
        <v>5913.7999999999993</v>
      </c>
      <c r="F81" s="13">
        <v>-284.59999999999854</v>
      </c>
      <c r="G81" s="13">
        <v>-284.59999999999854</v>
      </c>
      <c r="H81" s="13">
        <v>-720.89999999999873</v>
      </c>
      <c r="I81" s="69">
        <v>-720.89999999999873</v>
      </c>
    </row>
    <row r="82" spans="1:9" x14ac:dyDescent="0.25">
      <c r="A82" s="12">
        <v>1999.01</v>
      </c>
      <c r="B82" s="87">
        <v>7353.6</v>
      </c>
      <c r="C82" s="13">
        <v>7350.2999999999993</v>
      </c>
      <c r="D82" s="13">
        <v>6167.4999999999991</v>
      </c>
      <c r="E82" s="13">
        <v>5716.7</v>
      </c>
      <c r="F82" s="13">
        <v>1636.9000000000005</v>
      </c>
      <c r="G82" s="13">
        <v>157.80000000000064</v>
      </c>
      <c r="H82" s="13">
        <v>1186.1000000000013</v>
      </c>
      <c r="I82" s="69">
        <v>-292.99999999999864</v>
      </c>
    </row>
    <row r="83" spans="1:9" x14ac:dyDescent="0.25">
      <c r="A83" s="12">
        <v>1999.02</v>
      </c>
      <c r="B83" s="87">
        <v>5486.5999999999995</v>
      </c>
      <c r="C83" s="13">
        <v>5281.4</v>
      </c>
      <c r="D83" s="13">
        <v>5479</v>
      </c>
      <c r="E83" s="13">
        <v>4906.8999999999996</v>
      </c>
      <c r="F83" s="13">
        <v>579.69999999999982</v>
      </c>
      <c r="G83" s="13">
        <v>279.5999999999998</v>
      </c>
      <c r="H83" s="13">
        <v>7.5999999999994543</v>
      </c>
      <c r="I83" s="69">
        <v>-292.50000000000057</v>
      </c>
    </row>
    <row r="84" spans="1:9" x14ac:dyDescent="0.25">
      <c r="A84" s="12">
        <v>1999.03</v>
      </c>
      <c r="B84" s="87">
        <v>5166.2000000000007</v>
      </c>
      <c r="C84" s="13">
        <v>5157.7000000000007</v>
      </c>
      <c r="D84" s="13">
        <v>5941.2</v>
      </c>
      <c r="E84" s="13">
        <v>4873.8999999999996</v>
      </c>
      <c r="F84" s="13">
        <v>292.30000000000109</v>
      </c>
      <c r="G84" s="13">
        <v>291.6000000000011</v>
      </c>
      <c r="H84" s="13">
        <v>-774.99999999999909</v>
      </c>
      <c r="I84" s="69">
        <v>-775.69999999999914</v>
      </c>
    </row>
    <row r="85" spans="1:9" x14ac:dyDescent="0.25">
      <c r="A85" s="12">
        <v>1999.04</v>
      </c>
      <c r="B85" s="87">
        <v>5070.5</v>
      </c>
      <c r="C85" s="13">
        <v>5033.8999999999996</v>
      </c>
      <c r="D85" s="13">
        <v>5910.1999999999989</v>
      </c>
      <c r="E85" s="13">
        <v>5324.4</v>
      </c>
      <c r="F85" s="13">
        <v>-253.89999999999964</v>
      </c>
      <c r="G85" s="13">
        <v>-254.09999999999962</v>
      </c>
      <c r="H85" s="13">
        <v>-839.69999999999891</v>
      </c>
      <c r="I85" s="69">
        <v>-839.89999999999895</v>
      </c>
    </row>
    <row r="86" spans="1:9" x14ac:dyDescent="0.25">
      <c r="A86" s="12">
        <v>1999.05</v>
      </c>
      <c r="B86" s="87">
        <v>5702.7999999999993</v>
      </c>
      <c r="C86" s="13">
        <v>5381.2999999999993</v>
      </c>
      <c r="D86" s="13">
        <v>6054.9</v>
      </c>
      <c r="E86" s="13">
        <v>5245.7</v>
      </c>
      <c r="F86" s="13">
        <v>457.09999999999945</v>
      </c>
      <c r="G86" s="13">
        <v>456.99999999999943</v>
      </c>
      <c r="H86" s="13">
        <v>-352.10000000000036</v>
      </c>
      <c r="I86" s="69">
        <v>-352.20000000000039</v>
      </c>
    </row>
    <row r="87" spans="1:9" x14ac:dyDescent="0.25">
      <c r="A87" s="12">
        <v>1999.06</v>
      </c>
      <c r="B87" s="87">
        <v>6656.6999999999989</v>
      </c>
      <c r="C87" s="13">
        <v>6638.4999999999991</v>
      </c>
      <c r="D87" s="13">
        <v>5688.5000000000009</v>
      </c>
      <c r="E87" s="13">
        <v>5225.2000000000007</v>
      </c>
      <c r="F87" s="13">
        <v>1431.4999999999982</v>
      </c>
      <c r="G87" s="13">
        <v>637.79999999999814</v>
      </c>
      <c r="H87" s="13">
        <v>968.199999999998</v>
      </c>
      <c r="I87" s="69">
        <v>174.49999999999795</v>
      </c>
    </row>
    <row r="88" spans="1:9" x14ac:dyDescent="0.25">
      <c r="A88" s="12">
        <v>1999.07</v>
      </c>
      <c r="B88" s="87">
        <v>6340.4</v>
      </c>
      <c r="C88" s="13">
        <v>6324.0999999999985</v>
      </c>
      <c r="D88" s="13">
        <v>7049.8000000000011</v>
      </c>
      <c r="E88" s="13">
        <v>6444.7000000000016</v>
      </c>
      <c r="F88" s="13">
        <v>-104.300000000002</v>
      </c>
      <c r="G88" s="13">
        <v>-104.400000000002</v>
      </c>
      <c r="H88" s="13">
        <v>-709.40000000000146</v>
      </c>
      <c r="I88" s="69">
        <v>-709.50000000000148</v>
      </c>
    </row>
    <row r="89" spans="1:9" x14ac:dyDescent="0.25">
      <c r="A89" s="12">
        <v>1999.08</v>
      </c>
      <c r="B89" s="87">
        <v>4958.0999999999995</v>
      </c>
      <c r="C89" s="13">
        <v>4951.2</v>
      </c>
      <c r="D89" s="13">
        <v>5720.7999999999993</v>
      </c>
      <c r="E89" s="13">
        <v>5213.4999999999991</v>
      </c>
      <c r="F89" s="13">
        <v>-255.39999999999964</v>
      </c>
      <c r="G89" s="13">
        <v>-258.29999999999961</v>
      </c>
      <c r="H89" s="13">
        <v>-762.69999999999982</v>
      </c>
      <c r="I89" s="69">
        <v>-765.5999999999998</v>
      </c>
    </row>
    <row r="90" spans="1:9" x14ac:dyDescent="0.25">
      <c r="A90" s="12">
        <v>1999.09</v>
      </c>
      <c r="B90" s="87">
        <v>5747.7999999999993</v>
      </c>
      <c r="C90" s="13">
        <v>5520.7999999999993</v>
      </c>
      <c r="D90" s="13">
        <v>5911.8000000000011</v>
      </c>
      <c r="E90" s="13">
        <v>5090.1000000000013</v>
      </c>
      <c r="F90" s="13">
        <v>657.699999999998</v>
      </c>
      <c r="G90" s="13">
        <v>655.699999999998</v>
      </c>
      <c r="H90" s="13">
        <v>-164.00000000000182</v>
      </c>
      <c r="I90" s="69">
        <v>-166.00000000000182</v>
      </c>
    </row>
    <row r="91" spans="1:9" x14ac:dyDescent="0.25">
      <c r="A91" s="12">
        <v>1999.1</v>
      </c>
      <c r="B91" s="87">
        <v>4917</v>
      </c>
      <c r="C91" s="13">
        <v>4899</v>
      </c>
      <c r="D91" s="13">
        <v>5754.5</v>
      </c>
      <c r="E91" s="13">
        <v>5163.8999999999996</v>
      </c>
      <c r="F91" s="13">
        <v>-246.89999999999964</v>
      </c>
      <c r="G91" s="13">
        <v>-246.99999999999963</v>
      </c>
      <c r="H91" s="13">
        <v>-837.5</v>
      </c>
      <c r="I91" s="69">
        <v>-837.6</v>
      </c>
    </row>
    <row r="92" spans="1:9" x14ac:dyDescent="0.25">
      <c r="A92" s="12">
        <v>1999.11</v>
      </c>
      <c r="B92" s="87">
        <v>5507.8</v>
      </c>
      <c r="C92" s="13">
        <v>5331.9000000000005</v>
      </c>
      <c r="D92" s="13">
        <v>6567</v>
      </c>
      <c r="E92" s="13">
        <v>5402.4</v>
      </c>
      <c r="F92" s="13">
        <v>105.40000000000055</v>
      </c>
      <c r="G92" s="13">
        <v>105.30000000000055</v>
      </c>
      <c r="H92" s="13">
        <v>-1059.1999999999998</v>
      </c>
      <c r="I92" s="69">
        <v>-1059.2999999999997</v>
      </c>
    </row>
    <row r="93" spans="1:9" x14ac:dyDescent="0.25">
      <c r="A93" s="12">
        <v>1999.12</v>
      </c>
      <c r="B93" s="87">
        <v>5612.2</v>
      </c>
      <c r="C93" s="13">
        <v>5494.5</v>
      </c>
      <c r="D93" s="13">
        <v>7042.9</v>
      </c>
      <c r="E93" s="13">
        <v>6457.0999999999995</v>
      </c>
      <c r="F93" s="13">
        <v>-844.89999999999964</v>
      </c>
      <c r="G93" s="13">
        <v>-844.89999999999964</v>
      </c>
      <c r="H93" s="13">
        <v>-1430.6999999999998</v>
      </c>
      <c r="I93" s="69">
        <v>-1430.6999999999998</v>
      </c>
    </row>
    <row r="94" spans="1:9" x14ac:dyDescent="0.25">
      <c r="A94" s="12">
        <v>2000.01</v>
      </c>
      <c r="B94" s="87">
        <v>5470.9</v>
      </c>
      <c r="C94" s="13">
        <v>5466.4</v>
      </c>
      <c r="D94" s="13">
        <v>6057.3000000000011</v>
      </c>
      <c r="E94" s="13">
        <v>5576.9000000000005</v>
      </c>
      <c r="F94" s="13">
        <v>-106.00000000000091</v>
      </c>
      <c r="G94" s="13">
        <v>-108.30000000000091</v>
      </c>
      <c r="H94" s="13">
        <v>-586.40000000000146</v>
      </c>
      <c r="I94" s="69">
        <v>-588.70000000000141</v>
      </c>
    </row>
    <row r="95" spans="1:9" x14ac:dyDescent="0.25">
      <c r="A95" s="12">
        <v>2000.02</v>
      </c>
      <c r="B95" s="87">
        <v>4963.5999999999995</v>
      </c>
      <c r="C95" s="13">
        <v>4954.8999999999996</v>
      </c>
      <c r="D95" s="13">
        <v>5706.7000000000007</v>
      </c>
      <c r="E95" s="13">
        <v>4913.8000000000011</v>
      </c>
      <c r="F95" s="13">
        <v>49.799999999998363</v>
      </c>
      <c r="G95" s="13">
        <v>49.499999999998366</v>
      </c>
      <c r="H95" s="13">
        <v>-743.10000000000127</v>
      </c>
      <c r="I95" s="69">
        <v>-743.40000000000123</v>
      </c>
    </row>
    <row r="96" spans="1:9" x14ac:dyDescent="0.25">
      <c r="A96" s="12">
        <v>2000.03</v>
      </c>
      <c r="B96" s="87">
        <v>5711.2999999999993</v>
      </c>
      <c r="C96" s="13">
        <v>5475.7999999999993</v>
      </c>
      <c r="D96" s="13">
        <v>6416.8999999999987</v>
      </c>
      <c r="E96" s="13">
        <v>5300.4999999999982</v>
      </c>
      <c r="F96" s="13">
        <v>410.80000000000109</v>
      </c>
      <c r="G96" s="13">
        <v>410.6000000000011</v>
      </c>
      <c r="H96" s="13">
        <v>-705.59999999999945</v>
      </c>
      <c r="I96" s="69">
        <v>-705.7999999999995</v>
      </c>
    </row>
    <row r="97" spans="1:9" x14ac:dyDescent="0.25">
      <c r="A97" s="12">
        <v>2000.04</v>
      </c>
      <c r="B97" s="87">
        <v>5267.1</v>
      </c>
      <c r="C97" s="13">
        <v>5054.9000000000005</v>
      </c>
      <c r="D97" s="13">
        <v>5861.5999999999995</v>
      </c>
      <c r="E97" s="13">
        <v>5169.0999999999995</v>
      </c>
      <c r="F97" s="13">
        <v>98.000000000000909</v>
      </c>
      <c r="G97" s="13">
        <v>97.800000000000907</v>
      </c>
      <c r="H97" s="13">
        <v>-594.49999999999909</v>
      </c>
      <c r="I97" s="69">
        <v>-594.69999999999914</v>
      </c>
    </row>
    <row r="98" spans="1:9" x14ac:dyDescent="0.25">
      <c r="A98" s="12">
        <v>2000.05</v>
      </c>
      <c r="B98" s="87">
        <v>5482.7000000000007</v>
      </c>
      <c r="C98" s="13">
        <v>5468.9000000000005</v>
      </c>
      <c r="D98" s="13">
        <v>6061.1000000000013</v>
      </c>
      <c r="E98" s="13">
        <v>4915.7000000000016</v>
      </c>
      <c r="F98" s="13">
        <v>566.99999999999909</v>
      </c>
      <c r="G98" s="13">
        <v>566.59999999999911</v>
      </c>
      <c r="H98" s="13">
        <v>-578.40000000000055</v>
      </c>
      <c r="I98" s="69">
        <v>-578.80000000000052</v>
      </c>
    </row>
    <row r="99" spans="1:9" x14ac:dyDescent="0.25">
      <c r="A99" s="12">
        <v>2000.06</v>
      </c>
      <c r="B99" s="87">
        <v>6454.2999999999993</v>
      </c>
      <c r="C99" s="13">
        <v>6449.9999999999991</v>
      </c>
      <c r="D99" s="13">
        <v>5579.7999999999993</v>
      </c>
      <c r="E99" s="13">
        <v>5041.0999999999995</v>
      </c>
      <c r="F99" s="13">
        <v>1413.1999999999998</v>
      </c>
      <c r="G99" s="13">
        <v>1413.1</v>
      </c>
      <c r="H99" s="13">
        <v>874.5</v>
      </c>
      <c r="I99" s="69">
        <v>874.4</v>
      </c>
    </row>
    <row r="100" spans="1:9" x14ac:dyDescent="0.25">
      <c r="A100" s="12">
        <v>2000.07</v>
      </c>
      <c r="B100" s="87">
        <v>5932.6</v>
      </c>
      <c r="C100" s="13">
        <v>5712.6</v>
      </c>
      <c r="D100" s="13">
        <v>6994.6</v>
      </c>
      <c r="E100" s="13">
        <v>6309.3</v>
      </c>
      <c r="F100" s="13">
        <v>-376.69999999999982</v>
      </c>
      <c r="G100" s="13">
        <v>-376.99999999999983</v>
      </c>
      <c r="H100" s="13">
        <v>-1062</v>
      </c>
      <c r="I100" s="69">
        <v>-1062.3</v>
      </c>
    </row>
    <row r="101" spans="1:9" x14ac:dyDescent="0.25">
      <c r="A101" s="12">
        <v>2000.08</v>
      </c>
      <c r="B101" s="87">
        <v>5450.9</v>
      </c>
      <c r="C101" s="13">
        <v>5429.4</v>
      </c>
      <c r="D101" s="13">
        <v>5508.2999999999993</v>
      </c>
      <c r="E101" s="13">
        <v>4898.1999999999989</v>
      </c>
      <c r="F101" s="13">
        <v>552.70000000000073</v>
      </c>
      <c r="G101" s="13">
        <v>504.70000000000073</v>
      </c>
      <c r="H101" s="13">
        <v>-57.399999999999636</v>
      </c>
      <c r="I101" s="69">
        <v>-105.39999999999964</v>
      </c>
    </row>
    <row r="102" spans="1:9" x14ac:dyDescent="0.25">
      <c r="A102" s="12">
        <v>2000.09</v>
      </c>
      <c r="B102" s="87">
        <v>5179.2</v>
      </c>
      <c r="C102" s="13">
        <v>5111.7</v>
      </c>
      <c r="D102" s="13">
        <v>5633.4999999999991</v>
      </c>
      <c r="E102" s="13">
        <v>4814.7999999999993</v>
      </c>
      <c r="F102" s="13">
        <v>364.40000000000055</v>
      </c>
      <c r="G102" s="13">
        <v>343.60000000000053</v>
      </c>
      <c r="H102" s="13">
        <v>-454.29999999999927</v>
      </c>
      <c r="I102" s="69">
        <v>-475.09999999999928</v>
      </c>
    </row>
    <row r="103" spans="1:9" x14ac:dyDescent="0.25">
      <c r="A103" s="12">
        <v>2000.1</v>
      </c>
      <c r="B103" s="87">
        <v>5366.5999999999995</v>
      </c>
      <c r="C103" s="13">
        <v>5187.7</v>
      </c>
      <c r="D103" s="13">
        <v>5771.3</v>
      </c>
      <c r="E103" s="13">
        <v>5078.2</v>
      </c>
      <c r="F103" s="13">
        <v>288.39999999999964</v>
      </c>
      <c r="G103" s="13">
        <v>219.99999999999963</v>
      </c>
      <c r="H103" s="13">
        <v>-404.70000000000073</v>
      </c>
      <c r="I103" s="69">
        <v>-473.1000000000007</v>
      </c>
    </row>
    <row r="104" spans="1:9" x14ac:dyDescent="0.25">
      <c r="A104" s="12">
        <v>2000.11</v>
      </c>
      <c r="B104" s="87">
        <v>4902.3999999999996</v>
      </c>
      <c r="C104" s="13">
        <v>4893</v>
      </c>
      <c r="D104" s="13">
        <v>6542.8</v>
      </c>
      <c r="E104" s="13">
        <v>5118.9000000000005</v>
      </c>
      <c r="F104" s="13">
        <v>-216.50000000000091</v>
      </c>
      <c r="G104" s="13">
        <v>-216.90000000000092</v>
      </c>
      <c r="H104" s="13">
        <v>-1640.4000000000005</v>
      </c>
      <c r="I104" s="69">
        <v>-1640.8000000000006</v>
      </c>
    </row>
    <row r="105" spans="1:9" x14ac:dyDescent="0.25">
      <c r="A105" s="12">
        <v>2000.12</v>
      </c>
      <c r="B105" s="87">
        <v>5637.2</v>
      </c>
      <c r="C105" s="13">
        <v>5633.3</v>
      </c>
      <c r="D105" s="13">
        <v>6476.5</v>
      </c>
      <c r="E105" s="13">
        <v>5817.9</v>
      </c>
      <c r="F105" s="13">
        <v>-180.69999999999982</v>
      </c>
      <c r="G105" s="13">
        <v>-183.99999999999983</v>
      </c>
      <c r="H105" s="13">
        <v>-839.30000000000018</v>
      </c>
      <c r="I105" s="69">
        <v>-842.60000000000014</v>
      </c>
    </row>
    <row r="106" spans="1:9" x14ac:dyDescent="0.25">
      <c r="A106" s="12">
        <v>2001.01</v>
      </c>
      <c r="B106" s="87">
        <v>5839.0000000000009</v>
      </c>
      <c r="C106" s="13">
        <v>5829.5000000000009</v>
      </c>
      <c r="D106" s="13">
        <v>6823.5999999999995</v>
      </c>
      <c r="E106" s="13">
        <v>6069.5999999999995</v>
      </c>
      <c r="F106" s="13">
        <v>-230.59999999999854</v>
      </c>
      <c r="G106" s="13">
        <v>-231.29999999999853</v>
      </c>
      <c r="H106" s="13">
        <v>-984.59999999999854</v>
      </c>
      <c r="I106" s="69">
        <v>-985.29999999999859</v>
      </c>
    </row>
    <row r="107" spans="1:9" x14ac:dyDescent="0.25">
      <c r="A107" s="12">
        <v>2001.02</v>
      </c>
      <c r="B107" s="87">
        <v>5099.7</v>
      </c>
      <c r="C107" s="13">
        <v>4892.5999999999995</v>
      </c>
      <c r="D107" s="13">
        <v>5654.9999999999991</v>
      </c>
      <c r="E107" s="13">
        <v>4746.8999999999987</v>
      </c>
      <c r="F107" s="13">
        <v>352.80000000000109</v>
      </c>
      <c r="G107" s="13">
        <v>351.1000000000011</v>
      </c>
      <c r="H107" s="13">
        <v>-555.29999999999927</v>
      </c>
      <c r="I107" s="69">
        <v>-556.99999999999932</v>
      </c>
    </row>
    <row r="108" spans="1:9" x14ac:dyDescent="0.25">
      <c r="A108" s="12">
        <v>2001.03</v>
      </c>
      <c r="B108" s="87">
        <v>5015.7</v>
      </c>
      <c r="C108" s="13">
        <v>4974.6000000000004</v>
      </c>
      <c r="D108" s="13">
        <v>6490.9</v>
      </c>
      <c r="E108" s="13">
        <v>5476.3</v>
      </c>
      <c r="F108" s="13">
        <v>-460.60000000000036</v>
      </c>
      <c r="G108" s="13">
        <v>-461.00000000000034</v>
      </c>
      <c r="H108" s="13">
        <v>-1475.1999999999998</v>
      </c>
      <c r="I108" s="69">
        <v>-1475.6</v>
      </c>
    </row>
    <row r="109" spans="1:9" x14ac:dyDescent="0.25">
      <c r="A109" s="12">
        <v>2001.04</v>
      </c>
      <c r="B109" s="87">
        <v>4872.7</v>
      </c>
      <c r="C109" s="13">
        <v>4842.6000000000004</v>
      </c>
      <c r="D109" s="13">
        <v>5750.8</v>
      </c>
      <c r="E109" s="13">
        <v>5007.8</v>
      </c>
      <c r="F109" s="13">
        <v>-135.10000000000036</v>
      </c>
      <c r="G109" s="13">
        <v>-135.80000000000035</v>
      </c>
      <c r="H109" s="13">
        <v>-878.10000000000036</v>
      </c>
      <c r="I109" s="69">
        <v>-878.80000000000041</v>
      </c>
    </row>
    <row r="110" spans="1:9" x14ac:dyDescent="0.25">
      <c r="A110" s="12">
        <v>2001.05</v>
      </c>
      <c r="B110" s="87">
        <v>5858.8</v>
      </c>
      <c r="C110" s="13">
        <v>5849.3</v>
      </c>
      <c r="D110" s="13">
        <v>6859.2999999999993</v>
      </c>
      <c r="E110" s="13">
        <v>5131.3999999999996</v>
      </c>
      <c r="F110" s="13">
        <v>727.40000000000055</v>
      </c>
      <c r="G110" s="13">
        <v>725.90000000000055</v>
      </c>
      <c r="H110" s="13">
        <v>-1000.4999999999991</v>
      </c>
      <c r="I110" s="69">
        <v>-1001.9999999999991</v>
      </c>
    </row>
    <row r="111" spans="1:9" x14ac:dyDescent="0.25">
      <c r="A111" s="12">
        <v>2001.06</v>
      </c>
      <c r="B111" s="87">
        <v>5882.5999999999995</v>
      </c>
      <c r="C111" s="13">
        <v>5679.2</v>
      </c>
      <c r="D111" s="13">
        <v>6193.3</v>
      </c>
      <c r="E111" s="13">
        <v>4872.7</v>
      </c>
      <c r="F111" s="13">
        <v>1009.8999999999996</v>
      </c>
      <c r="G111" s="13">
        <v>1009.0999999999997</v>
      </c>
      <c r="H111" s="13">
        <v>-310.70000000000073</v>
      </c>
      <c r="I111" s="69">
        <v>-311.50000000000074</v>
      </c>
    </row>
    <row r="112" spans="1:9" x14ac:dyDescent="0.25">
      <c r="A112" s="12">
        <v>2001.07</v>
      </c>
      <c r="B112" s="87">
        <v>5755.4999999999982</v>
      </c>
      <c r="C112" s="13">
        <v>5747.7999999999993</v>
      </c>
      <c r="D112" s="13">
        <v>6756.0999999999985</v>
      </c>
      <c r="E112" s="13">
        <v>6214.2999999999984</v>
      </c>
      <c r="F112" s="13">
        <v>-458.80000000000018</v>
      </c>
      <c r="G112" s="13">
        <v>-509.10000000000019</v>
      </c>
      <c r="H112" s="13">
        <v>-1000.6000000000004</v>
      </c>
      <c r="I112" s="69">
        <v>-1050.9000000000003</v>
      </c>
    </row>
    <row r="113" spans="1:9" x14ac:dyDescent="0.25">
      <c r="A113" s="12">
        <v>2001.08</v>
      </c>
      <c r="B113" s="87">
        <v>5104.0999999999995</v>
      </c>
      <c r="C113" s="13">
        <v>5095.3999999999996</v>
      </c>
      <c r="D113" s="13">
        <v>5030.3</v>
      </c>
      <c r="E113" s="13">
        <v>4537.8</v>
      </c>
      <c r="F113" s="13">
        <v>566.29999999999927</v>
      </c>
      <c r="G113" s="13">
        <v>563.3999999999993</v>
      </c>
      <c r="H113" s="13">
        <v>73.799999999999272</v>
      </c>
      <c r="I113" s="69">
        <v>70.899999999999267</v>
      </c>
    </row>
    <row r="114" spans="1:9" x14ac:dyDescent="0.25">
      <c r="A114" s="12">
        <v>2001.09</v>
      </c>
      <c r="B114" s="87">
        <v>4751.8999999999996</v>
      </c>
      <c r="C114" s="13">
        <v>4589.5</v>
      </c>
      <c r="D114" s="13">
        <v>4626.8999999999996</v>
      </c>
      <c r="E114" s="13">
        <v>4171.5999999999995</v>
      </c>
      <c r="F114" s="13">
        <v>580.30000000000018</v>
      </c>
      <c r="G114" s="13">
        <v>580.00000000000023</v>
      </c>
      <c r="H114" s="13">
        <v>125</v>
      </c>
      <c r="I114" s="69">
        <v>124.7</v>
      </c>
    </row>
    <row r="115" spans="1:9" x14ac:dyDescent="0.25">
      <c r="A115" s="12">
        <v>2001.1</v>
      </c>
      <c r="B115" s="87">
        <v>4611.9999999999991</v>
      </c>
      <c r="C115" s="13">
        <v>4584.8999999999996</v>
      </c>
      <c r="D115" s="13">
        <v>5308.4999999999991</v>
      </c>
      <c r="E115" s="13">
        <v>4429.2999999999984</v>
      </c>
      <c r="F115" s="13">
        <v>182.70000000000073</v>
      </c>
      <c r="G115" s="13">
        <v>182.40000000000072</v>
      </c>
      <c r="H115" s="13">
        <v>-696.5</v>
      </c>
      <c r="I115" s="69">
        <v>-696.8</v>
      </c>
    </row>
    <row r="116" spans="1:9" x14ac:dyDescent="0.25">
      <c r="A116" s="12">
        <v>2001.11</v>
      </c>
      <c r="B116" s="87">
        <v>4186.3000000000011</v>
      </c>
      <c r="C116" s="13">
        <v>4151.4000000000015</v>
      </c>
      <c r="D116" s="13">
        <v>5046.6000000000004</v>
      </c>
      <c r="E116" s="13">
        <v>4178.4000000000005</v>
      </c>
      <c r="F116" s="13">
        <v>7.9000000000005457</v>
      </c>
      <c r="G116" s="13">
        <v>7.6000000000005459</v>
      </c>
      <c r="H116" s="13">
        <v>-860.29999999999927</v>
      </c>
      <c r="I116" s="69">
        <v>-860.59999999999923</v>
      </c>
    </row>
    <row r="117" spans="1:9" x14ac:dyDescent="0.25">
      <c r="A117" s="12">
        <v>2001.12</v>
      </c>
      <c r="B117" s="87">
        <v>3743.5999999999995</v>
      </c>
      <c r="C117" s="13">
        <v>3723.2</v>
      </c>
      <c r="D117" s="13">
        <v>4899.8999999999996</v>
      </c>
      <c r="E117" s="13">
        <v>4430.5</v>
      </c>
      <c r="F117" s="13">
        <v>-686.90000000000055</v>
      </c>
      <c r="G117" s="13">
        <v>-687.2000000000005</v>
      </c>
      <c r="H117" s="13">
        <v>-1156.3000000000002</v>
      </c>
      <c r="I117" s="69">
        <v>-1156.6000000000001</v>
      </c>
    </row>
    <row r="118" spans="1:9" x14ac:dyDescent="0.25">
      <c r="A118" s="12">
        <v>2002.01</v>
      </c>
      <c r="B118" s="87">
        <v>5048.2999999999993</v>
      </c>
      <c r="C118" s="13">
        <v>5045.1999999999989</v>
      </c>
      <c r="D118" s="13">
        <v>5487.7999999999993</v>
      </c>
      <c r="E118" s="13">
        <v>5297.9999999999991</v>
      </c>
      <c r="F118" s="13">
        <v>-249.69999999999982</v>
      </c>
      <c r="G118" s="13">
        <v>-249.69999999999982</v>
      </c>
      <c r="H118" s="13">
        <v>-439.5</v>
      </c>
      <c r="I118" s="69">
        <v>-439.5</v>
      </c>
    </row>
    <row r="119" spans="1:9" x14ac:dyDescent="0.25">
      <c r="A119" s="12">
        <v>2002.02</v>
      </c>
      <c r="B119" s="87">
        <v>4021.1</v>
      </c>
      <c r="C119" s="13">
        <v>4011.5</v>
      </c>
      <c r="D119" s="13">
        <v>4675.3</v>
      </c>
      <c r="E119" s="13">
        <v>4343.3</v>
      </c>
      <c r="F119" s="13">
        <v>-322.20000000000027</v>
      </c>
      <c r="G119" s="13">
        <v>-322.3000000000003</v>
      </c>
      <c r="H119" s="13">
        <v>-654.20000000000027</v>
      </c>
      <c r="I119" s="69">
        <v>-654.3000000000003</v>
      </c>
    </row>
    <row r="120" spans="1:9" x14ac:dyDescent="0.25">
      <c r="A120" s="12">
        <v>2002.03</v>
      </c>
      <c r="B120" s="87">
        <v>4410.2000000000007</v>
      </c>
      <c r="C120" s="13">
        <v>4057.9000000000005</v>
      </c>
      <c r="D120" s="13">
        <v>5834.8</v>
      </c>
      <c r="E120" s="13">
        <v>5688.1</v>
      </c>
      <c r="F120" s="13">
        <v>-1277.8999999999996</v>
      </c>
      <c r="G120" s="13">
        <v>-1277.9999999999995</v>
      </c>
      <c r="H120" s="13">
        <v>-1424.5999999999995</v>
      </c>
      <c r="I120" s="69">
        <v>-1424.6999999999994</v>
      </c>
    </row>
    <row r="121" spans="1:9" x14ac:dyDescent="0.25">
      <c r="A121" s="12">
        <v>2002.04</v>
      </c>
      <c r="B121" s="87">
        <v>4177.3</v>
      </c>
      <c r="C121" s="13">
        <v>4155.8999999999996</v>
      </c>
      <c r="D121" s="13">
        <v>4933.2</v>
      </c>
      <c r="E121" s="13">
        <v>4636</v>
      </c>
      <c r="F121" s="13">
        <v>-458.69999999999982</v>
      </c>
      <c r="G121" s="13">
        <v>-458.79999999999984</v>
      </c>
      <c r="H121" s="13">
        <v>-755.89999999999964</v>
      </c>
      <c r="I121" s="69">
        <v>-755.99999999999966</v>
      </c>
    </row>
    <row r="122" spans="1:9" x14ac:dyDescent="0.25">
      <c r="A122" s="12">
        <v>2002.05</v>
      </c>
      <c r="B122" s="87">
        <v>6202.5</v>
      </c>
      <c r="C122" s="13">
        <v>5996.9</v>
      </c>
      <c r="D122" s="13">
        <v>6326.3</v>
      </c>
      <c r="E122" s="13">
        <v>5147.5</v>
      </c>
      <c r="F122" s="13">
        <v>1055</v>
      </c>
      <c r="G122" s="13">
        <v>1054.9000000000001</v>
      </c>
      <c r="H122" s="13">
        <v>-123.80000000000018</v>
      </c>
      <c r="I122" s="69">
        <v>-123.90000000000018</v>
      </c>
    </row>
    <row r="123" spans="1:9" x14ac:dyDescent="0.25">
      <c r="A123" s="12">
        <v>2002.06</v>
      </c>
      <c r="B123" s="87">
        <v>5403.7000000000007</v>
      </c>
      <c r="C123" s="13">
        <v>5179.4000000000005</v>
      </c>
      <c r="D123" s="13">
        <v>5105.1000000000004</v>
      </c>
      <c r="E123" s="13">
        <v>4811</v>
      </c>
      <c r="F123" s="13">
        <v>592.70000000000073</v>
      </c>
      <c r="G123" s="13">
        <v>592.30000000000075</v>
      </c>
      <c r="H123" s="13">
        <v>298.60000000000036</v>
      </c>
      <c r="I123" s="69">
        <v>298.20000000000039</v>
      </c>
    </row>
    <row r="124" spans="1:9" x14ac:dyDescent="0.25">
      <c r="A124" s="12">
        <v>2002.07</v>
      </c>
      <c r="B124" s="87">
        <v>6587.4</v>
      </c>
      <c r="C124" s="13">
        <v>6482.4</v>
      </c>
      <c r="D124" s="13">
        <v>7060.7999999999993</v>
      </c>
      <c r="E124" s="13">
        <v>6497.8999999999987</v>
      </c>
      <c r="F124" s="13">
        <v>89.500000000000909</v>
      </c>
      <c r="G124" s="13">
        <v>89.400000000000915</v>
      </c>
      <c r="H124" s="13">
        <v>-473.39999999999964</v>
      </c>
      <c r="I124" s="69">
        <v>-473.49999999999966</v>
      </c>
    </row>
    <row r="125" spans="1:9" x14ac:dyDescent="0.25">
      <c r="A125" s="12">
        <v>2002.08</v>
      </c>
      <c r="B125" s="87">
        <v>5861.9</v>
      </c>
      <c r="C125" s="13">
        <v>5627.5</v>
      </c>
      <c r="D125" s="13">
        <v>6111.6999999999989</v>
      </c>
      <c r="E125" s="13">
        <v>5165.0999999999995</v>
      </c>
      <c r="F125" s="13">
        <v>696.80000000000018</v>
      </c>
      <c r="G125" s="13">
        <v>696.80000000000018</v>
      </c>
      <c r="H125" s="13">
        <v>-249.79999999999927</v>
      </c>
      <c r="I125" s="69">
        <v>-249.79999999999927</v>
      </c>
    </row>
    <row r="126" spans="1:9" x14ac:dyDescent="0.25">
      <c r="A126" s="12">
        <v>2002.09</v>
      </c>
      <c r="B126" s="87">
        <v>5280.3</v>
      </c>
      <c r="C126" s="13">
        <v>5256.8</v>
      </c>
      <c r="D126" s="13">
        <v>6192.7000000000016</v>
      </c>
      <c r="E126" s="13">
        <v>5060.300000000002</v>
      </c>
      <c r="F126" s="13">
        <v>219.99999999999818</v>
      </c>
      <c r="G126" s="13">
        <v>219.89999999999819</v>
      </c>
      <c r="H126" s="13">
        <v>-912.40000000000146</v>
      </c>
      <c r="I126" s="69">
        <v>-912.50000000000148</v>
      </c>
    </row>
    <row r="127" spans="1:9" x14ac:dyDescent="0.25">
      <c r="A127" s="12">
        <v>2002.1</v>
      </c>
      <c r="B127" s="87">
        <v>6701.9</v>
      </c>
      <c r="C127" s="13">
        <v>5871.5999999999995</v>
      </c>
      <c r="D127" s="13">
        <v>5540.8</v>
      </c>
      <c r="E127" s="13">
        <v>5413.4000000000005</v>
      </c>
      <c r="F127" s="13">
        <v>1288.4999999999991</v>
      </c>
      <c r="G127" s="13">
        <v>1286.099999999999</v>
      </c>
      <c r="H127" s="13">
        <v>1161.0999999999995</v>
      </c>
      <c r="I127" s="69">
        <v>1158.6999999999994</v>
      </c>
    </row>
    <row r="128" spans="1:9" x14ac:dyDescent="0.25">
      <c r="A128" s="12">
        <v>2002.11</v>
      </c>
      <c r="B128" s="87">
        <v>6171.6000000000013</v>
      </c>
      <c r="C128" s="13">
        <v>6169.0000000000009</v>
      </c>
      <c r="D128" s="13">
        <v>6809.5</v>
      </c>
      <c r="E128" s="13">
        <v>5489.3</v>
      </c>
      <c r="F128" s="13">
        <v>682.30000000000109</v>
      </c>
      <c r="G128" s="13">
        <v>681.40000000000111</v>
      </c>
      <c r="H128" s="13">
        <v>-637.89999999999873</v>
      </c>
      <c r="I128" s="69">
        <v>-638.7999999999987</v>
      </c>
    </row>
    <row r="129" spans="1:9" x14ac:dyDescent="0.25">
      <c r="A129" s="12">
        <v>2002.12</v>
      </c>
      <c r="B129" s="87">
        <v>6404.2</v>
      </c>
      <c r="C129" s="13">
        <v>6360.3</v>
      </c>
      <c r="D129" s="13">
        <v>6741.6999999999989</v>
      </c>
      <c r="E129" s="13">
        <v>6460.2999999999993</v>
      </c>
      <c r="F129" s="13">
        <v>-56.099999999999454</v>
      </c>
      <c r="G129" s="13">
        <v>-56.299999999999457</v>
      </c>
      <c r="H129" s="13">
        <v>-337.49999999999909</v>
      </c>
      <c r="I129" s="69">
        <v>-337.69999999999908</v>
      </c>
    </row>
    <row r="130" spans="1:9" x14ac:dyDescent="0.25">
      <c r="A130" s="12">
        <v>2003.01</v>
      </c>
      <c r="B130" s="87">
        <v>7025.7000000000007</v>
      </c>
      <c r="C130" s="13">
        <v>7015.2000000000007</v>
      </c>
      <c r="D130" s="13">
        <v>6645.4</v>
      </c>
      <c r="E130" s="13">
        <v>6171.4</v>
      </c>
      <c r="F130" s="13">
        <v>854.30000000000109</v>
      </c>
      <c r="G130" s="13">
        <v>854.10000000000105</v>
      </c>
      <c r="H130" s="13">
        <v>380.30000000000109</v>
      </c>
      <c r="I130" s="69">
        <v>380.1000000000011</v>
      </c>
    </row>
    <row r="131" spans="1:9" x14ac:dyDescent="0.25">
      <c r="A131" s="12">
        <v>2003.02</v>
      </c>
      <c r="B131" s="87">
        <v>6224.1</v>
      </c>
      <c r="C131" s="13">
        <v>5994.8</v>
      </c>
      <c r="D131" s="13">
        <v>6965.7000000000007</v>
      </c>
      <c r="E131" s="13">
        <v>5774.7000000000007</v>
      </c>
      <c r="F131" s="13">
        <v>449.39999999999964</v>
      </c>
      <c r="G131" s="13">
        <v>449.09999999999962</v>
      </c>
      <c r="H131" s="13">
        <v>-741.60000000000036</v>
      </c>
      <c r="I131" s="69">
        <v>-741.90000000000032</v>
      </c>
    </row>
    <row r="132" spans="1:9" x14ac:dyDescent="0.25">
      <c r="A132" s="12">
        <v>2003.03</v>
      </c>
      <c r="B132" s="87">
        <v>6389.1</v>
      </c>
      <c r="C132" s="13">
        <v>6276</v>
      </c>
      <c r="D132" s="13">
        <v>6225.5</v>
      </c>
      <c r="E132" s="13">
        <v>5904.1</v>
      </c>
      <c r="F132" s="13">
        <v>485</v>
      </c>
      <c r="G132" s="13">
        <v>484.7</v>
      </c>
      <c r="H132" s="13">
        <v>163.60000000000036</v>
      </c>
      <c r="I132" s="69">
        <v>163.30000000000035</v>
      </c>
    </row>
    <row r="133" spans="1:9" x14ac:dyDescent="0.25">
      <c r="A133" s="12">
        <v>2003.04</v>
      </c>
      <c r="B133" s="87">
        <v>7138.8000000000011</v>
      </c>
      <c r="C133" s="13">
        <v>7021.0000000000009</v>
      </c>
      <c r="D133" s="13">
        <v>6718.5999999999985</v>
      </c>
      <c r="E133" s="13">
        <v>6475.699999999998</v>
      </c>
      <c r="F133" s="13">
        <v>663.10000000000309</v>
      </c>
      <c r="G133" s="13">
        <v>662.90000000000305</v>
      </c>
      <c r="H133" s="13">
        <v>420.20000000000255</v>
      </c>
      <c r="I133" s="69">
        <v>420.00000000000256</v>
      </c>
    </row>
    <row r="134" spans="1:9" x14ac:dyDescent="0.25">
      <c r="A134" s="12">
        <v>2003.05</v>
      </c>
      <c r="B134" s="87">
        <v>8933.2000000000007</v>
      </c>
      <c r="C134" s="13">
        <v>8901.7000000000007</v>
      </c>
      <c r="D134" s="13">
        <v>8027.2000000000007</v>
      </c>
      <c r="E134" s="13">
        <v>7191.9000000000015</v>
      </c>
      <c r="F134" s="13">
        <v>1741.2999999999993</v>
      </c>
      <c r="G134" s="13">
        <v>1741.0999999999992</v>
      </c>
      <c r="H134" s="13">
        <v>906</v>
      </c>
      <c r="I134" s="69">
        <v>905.8</v>
      </c>
    </row>
    <row r="135" spans="1:9" x14ac:dyDescent="0.25">
      <c r="A135" s="12">
        <v>2003.06</v>
      </c>
      <c r="B135" s="87">
        <v>7822.5</v>
      </c>
      <c r="C135" s="13">
        <v>7803.9</v>
      </c>
      <c r="D135" s="13">
        <v>7527</v>
      </c>
      <c r="E135" s="13">
        <v>7084.2999999999993</v>
      </c>
      <c r="F135" s="13">
        <v>738.20000000000073</v>
      </c>
      <c r="G135" s="13">
        <v>738.00000000000068</v>
      </c>
      <c r="H135" s="13">
        <v>295.5</v>
      </c>
      <c r="I135" s="69">
        <v>295.3</v>
      </c>
    </row>
    <row r="136" spans="1:9" x14ac:dyDescent="0.25">
      <c r="A136" s="12">
        <v>2003.07</v>
      </c>
      <c r="B136" s="87">
        <v>8310.6999999999989</v>
      </c>
      <c r="C136" s="13">
        <v>8292</v>
      </c>
      <c r="D136" s="13">
        <v>8024.7999999999993</v>
      </c>
      <c r="E136" s="13">
        <v>7731.5999999999985</v>
      </c>
      <c r="F136" s="13">
        <v>579.10000000000036</v>
      </c>
      <c r="G136" s="13">
        <v>577.00000000000034</v>
      </c>
      <c r="H136" s="13">
        <v>285.89999999999964</v>
      </c>
      <c r="I136" s="69">
        <v>283.79999999999961</v>
      </c>
    </row>
    <row r="137" spans="1:9" x14ac:dyDescent="0.25">
      <c r="A137" s="12">
        <v>2003.08</v>
      </c>
      <c r="B137" s="87">
        <v>7622.7000000000007</v>
      </c>
      <c r="C137" s="13">
        <v>7604.1</v>
      </c>
      <c r="D137" s="13">
        <v>8019.2000000000007</v>
      </c>
      <c r="E137" s="13">
        <v>6741</v>
      </c>
      <c r="F137" s="13">
        <v>881.70000000000073</v>
      </c>
      <c r="G137" s="13">
        <v>881.50000000000068</v>
      </c>
      <c r="H137" s="13">
        <v>-396.5</v>
      </c>
      <c r="I137" s="69">
        <v>-396.7</v>
      </c>
    </row>
    <row r="138" spans="1:9" x14ac:dyDescent="0.25">
      <c r="A138" s="12">
        <v>2003.09</v>
      </c>
      <c r="B138" s="87">
        <v>7553.2000000000007</v>
      </c>
      <c r="C138" s="13">
        <v>7501.8000000000011</v>
      </c>
      <c r="D138" s="13">
        <v>7060.3999999999987</v>
      </c>
      <c r="E138" s="13">
        <v>6790.0999999999985</v>
      </c>
      <c r="F138" s="13">
        <v>763.10000000000218</v>
      </c>
      <c r="G138" s="13">
        <v>762.90000000000214</v>
      </c>
      <c r="H138" s="13">
        <v>492.800000000002</v>
      </c>
      <c r="I138" s="69">
        <v>492.60000000000201</v>
      </c>
    </row>
    <row r="139" spans="1:9" x14ac:dyDescent="0.25">
      <c r="A139" s="12">
        <v>2003.1</v>
      </c>
      <c r="B139" s="87">
        <v>7572.4000000000005</v>
      </c>
      <c r="C139" s="13">
        <v>7541.9000000000005</v>
      </c>
      <c r="D139" s="13">
        <v>7067.7</v>
      </c>
      <c r="E139" s="13">
        <v>6603.8</v>
      </c>
      <c r="F139" s="13">
        <v>968.60000000000036</v>
      </c>
      <c r="G139" s="13">
        <v>966.20000000000039</v>
      </c>
      <c r="H139" s="13">
        <v>504.70000000000073</v>
      </c>
      <c r="I139" s="69">
        <v>502.30000000000075</v>
      </c>
    </row>
    <row r="140" spans="1:9" x14ac:dyDescent="0.25">
      <c r="A140" s="12">
        <v>2003.11</v>
      </c>
      <c r="B140" s="87">
        <v>7622.7999999999993</v>
      </c>
      <c r="C140" s="13">
        <v>7595.9</v>
      </c>
      <c r="D140" s="13">
        <v>7564.4000000000005</v>
      </c>
      <c r="E140" s="13">
        <v>6883.4000000000005</v>
      </c>
      <c r="F140" s="13">
        <v>739.39999999999873</v>
      </c>
      <c r="G140" s="13">
        <v>739.19999999999868</v>
      </c>
      <c r="H140" s="13">
        <v>58.399999999998727</v>
      </c>
      <c r="I140" s="69">
        <v>58.199999999998724</v>
      </c>
    </row>
    <row r="141" spans="1:9" x14ac:dyDescent="0.25">
      <c r="A141" s="12">
        <v>2003.12</v>
      </c>
      <c r="B141" s="87">
        <v>9945.7000000000007</v>
      </c>
      <c r="C141" s="13">
        <v>9903.4000000000015</v>
      </c>
      <c r="D141" s="13">
        <v>10509.7</v>
      </c>
      <c r="E141" s="13">
        <v>10120.799999999999</v>
      </c>
      <c r="F141" s="13">
        <v>-175.09999999999854</v>
      </c>
      <c r="G141" s="13">
        <v>-179.79999999999853</v>
      </c>
      <c r="H141" s="13">
        <v>-564</v>
      </c>
      <c r="I141" s="69">
        <v>-568.70000000000005</v>
      </c>
    </row>
    <row r="142" spans="1:9" x14ac:dyDescent="0.25">
      <c r="A142" s="12">
        <v>2004.01</v>
      </c>
      <c r="B142" s="87">
        <v>8449.4</v>
      </c>
      <c r="C142" s="13">
        <v>8423.2000000000007</v>
      </c>
      <c r="D142" s="13">
        <v>7085.7999999999993</v>
      </c>
      <c r="E142" s="13">
        <v>6860.7999999999993</v>
      </c>
      <c r="F142" s="13">
        <v>1588.6000000000004</v>
      </c>
      <c r="G142" s="13">
        <v>1588.4000000000003</v>
      </c>
      <c r="H142" s="13">
        <v>1363.6000000000004</v>
      </c>
      <c r="I142" s="69">
        <v>1363.4000000000003</v>
      </c>
    </row>
    <row r="143" spans="1:9" x14ac:dyDescent="0.25">
      <c r="A143" s="12">
        <v>2004.02</v>
      </c>
      <c r="B143" s="87">
        <v>7453.4999999999991</v>
      </c>
      <c r="C143" s="13">
        <v>7397.7999999999993</v>
      </c>
      <c r="D143" s="13">
        <v>7479.5999999999995</v>
      </c>
      <c r="E143" s="13">
        <v>6454.4</v>
      </c>
      <c r="F143" s="13">
        <v>999.09999999999945</v>
      </c>
      <c r="G143" s="13">
        <v>996.19999999999948</v>
      </c>
      <c r="H143" s="13">
        <v>-26.100000000000364</v>
      </c>
      <c r="I143" s="69">
        <v>-29.000000000000362</v>
      </c>
    </row>
    <row r="144" spans="1:9" x14ac:dyDescent="0.25">
      <c r="A144" s="12">
        <v>2004.03</v>
      </c>
      <c r="B144" s="87">
        <v>9229.5000000000018</v>
      </c>
      <c r="C144" s="13">
        <v>8204</v>
      </c>
      <c r="D144" s="13">
        <v>8191.4</v>
      </c>
      <c r="E144" s="13">
        <v>7827.9</v>
      </c>
      <c r="F144" s="13">
        <v>1401.6000000000022</v>
      </c>
      <c r="G144" s="13">
        <v>1397.7000000000021</v>
      </c>
      <c r="H144" s="13">
        <v>1038.1000000000022</v>
      </c>
      <c r="I144" s="69">
        <v>1034.2000000000021</v>
      </c>
    </row>
    <row r="145" spans="1:9" x14ac:dyDescent="0.25">
      <c r="A145" s="12">
        <v>2004.04</v>
      </c>
      <c r="B145" s="87">
        <v>8584.4000000000015</v>
      </c>
      <c r="C145" s="13">
        <v>8543.1000000000022</v>
      </c>
      <c r="D145" s="13">
        <v>7254.9000000000005</v>
      </c>
      <c r="E145" s="13">
        <v>6905.7000000000007</v>
      </c>
      <c r="F145" s="13">
        <v>1678.7000000000007</v>
      </c>
      <c r="G145" s="13">
        <v>1676.6000000000008</v>
      </c>
      <c r="H145" s="13">
        <v>1329.5000000000009</v>
      </c>
      <c r="I145" s="69">
        <v>1327.400000000001</v>
      </c>
    </row>
    <row r="146" spans="1:9" x14ac:dyDescent="0.25">
      <c r="A146" s="12">
        <v>2004.05</v>
      </c>
      <c r="B146" s="87">
        <v>13394.400000000001</v>
      </c>
      <c r="C146" s="13">
        <v>13356.400000000001</v>
      </c>
      <c r="D146" s="13">
        <v>9570.1000000000022</v>
      </c>
      <c r="E146" s="13">
        <v>9016.3000000000011</v>
      </c>
      <c r="F146" s="13">
        <v>4378.1000000000004</v>
      </c>
      <c r="G146" s="13">
        <v>4374.8</v>
      </c>
      <c r="H146" s="13">
        <v>3824.2999999999993</v>
      </c>
      <c r="I146" s="69">
        <v>3820.9999999999991</v>
      </c>
    </row>
    <row r="147" spans="1:9" x14ac:dyDescent="0.25">
      <c r="A147" s="12">
        <v>2004.06</v>
      </c>
      <c r="B147" s="87">
        <v>10587.4</v>
      </c>
      <c r="C147" s="13">
        <v>10554.699999999999</v>
      </c>
      <c r="D147" s="13">
        <v>9074.2000000000007</v>
      </c>
      <c r="E147" s="13">
        <v>8787.1</v>
      </c>
      <c r="F147" s="13">
        <v>1800.2999999999993</v>
      </c>
      <c r="G147" s="13">
        <v>1798.4999999999993</v>
      </c>
      <c r="H147" s="13">
        <v>1513.1999999999989</v>
      </c>
      <c r="I147" s="69">
        <v>1511.399999999999</v>
      </c>
    </row>
    <row r="148" spans="1:9" x14ac:dyDescent="0.25">
      <c r="A148" s="12">
        <v>2004.07</v>
      </c>
      <c r="B148" s="87">
        <v>11501</v>
      </c>
      <c r="C148" s="13">
        <v>11466.8</v>
      </c>
      <c r="D148" s="13">
        <v>10048.5</v>
      </c>
      <c r="E148" s="13">
        <v>9844.8000000000011</v>
      </c>
      <c r="F148" s="13">
        <v>1656.1999999999989</v>
      </c>
      <c r="G148" s="13">
        <v>1653.2999999999988</v>
      </c>
      <c r="H148" s="13">
        <v>1452.5</v>
      </c>
      <c r="I148" s="69">
        <v>1449.6</v>
      </c>
    </row>
    <row r="149" spans="1:9" x14ac:dyDescent="0.25">
      <c r="A149" s="12">
        <v>2004.08</v>
      </c>
      <c r="B149" s="87">
        <v>9819.8000000000011</v>
      </c>
      <c r="C149" s="13">
        <v>9780.8000000000011</v>
      </c>
      <c r="D149" s="13">
        <v>8954.9</v>
      </c>
      <c r="E149" s="13">
        <v>7880.8</v>
      </c>
      <c r="F149" s="13">
        <v>1939.0000000000009</v>
      </c>
      <c r="G149" s="13">
        <v>1936.8000000000009</v>
      </c>
      <c r="H149" s="13">
        <v>864.90000000000146</v>
      </c>
      <c r="I149" s="69">
        <v>862.70000000000141</v>
      </c>
    </row>
    <row r="150" spans="1:9" x14ac:dyDescent="0.25">
      <c r="A150" s="12">
        <v>2004.09</v>
      </c>
      <c r="B150" s="87">
        <v>9713.0000000000018</v>
      </c>
      <c r="C150" s="13">
        <v>9683.3000000000011</v>
      </c>
      <c r="D150" s="13">
        <v>8659.3000000000011</v>
      </c>
      <c r="E150" s="13">
        <v>8326.2000000000007</v>
      </c>
      <c r="F150" s="13">
        <v>1386.8000000000011</v>
      </c>
      <c r="G150" s="13">
        <v>1384.7000000000012</v>
      </c>
      <c r="H150" s="13">
        <v>1053.7000000000007</v>
      </c>
      <c r="I150" s="69">
        <v>1051.6000000000008</v>
      </c>
    </row>
    <row r="151" spans="1:9" x14ac:dyDescent="0.25">
      <c r="A151" s="12">
        <v>2004.1</v>
      </c>
      <c r="B151" s="87">
        <v>9756.1000000000022</v>
      </c>
      <c r="C151" s="13">
        <v>9727.9000000000015</v>
      </c>
      <c r="D151" s="13">
        <v>8493.1</v>
      </c>
      <c r="E151" s="13">
        <v>8246.1</v>
      </c>
      <c r="F151" s="13">
        <v>1510.0000000000018</v>
      </c>
      <c r="G151" s="13">
        <v>1507.6000000000017</v>
      </c>
      <c r="H151" s="13">
        <v>1263.0000000000018</v>
      </c>
      <c r="I151" s="69">
        <v>1260.6000000000017</v>
      </c>
    </row>
    <row r="152" spans="1:9" x14ac:dyDescent="0.25">
      <c r="A152" s="12">
        <v>2004.11</v>
      </c>
      <c r="B152" s="87">
        <v>9700.1999999999989</v>
      </c>
      <c r="C152" s="13">
        <v>9687.6999999999989</v>
      </c>
      <c r="D152" s="13">
        <v>9342.5999999999985</v>
      </c>
      <c r="E152" s="13">
        <v>8614.5</v>
      </c>
      <c r="F152" s="13">
        <v>1085.6999999999989</v>
      </c>
      <c r="G152" s="13">
        <v>1085.399999999999</v>
      </c>
      <c r="H152" s="13">
        <v>357.60000000000036</v>
      </c>
      <c r="I152" s="69">
        <v>357.30000000000035</v>
      </c>
    </row>
    <row r="153" spans="1:9" x14ac:dyDescent="0.25">
      <c r="A153" s="12">
        <v>2004.12</v>
      </c>
      <c r="B153" s="87">
        <v>10280.1</v>
      </c>
      <c r="C153" s="13">
        <v>10218.4</v>
      </c>
      <c r="D153" s="13">
        <v>12656.6</v>
      </c>
      <c r="E153" s="13">
        <v>12343.400000000001</v>
      </c>
      <c r="F153" s="13">
        <v>-2063.3000000000011</v>
      </c>
      <c r="G153" s="13">
        <v>-2067.3000000000011</v>
      </c>
      <c r="H153" s="13">
        <v>-2376.5</v>
      </c>
      <c r="I153" s="69">
        <v>-2380.5</v>
      </c>
    </row>
    <row r="154" spans="1:9" x14ac:dyDescent="0.25">
      <c r="A154" s="12">
        <v>2005.01</v>
      </c>
      <c r="B154" s="87">
        <v>10090.6</v>
      </c>
      <c r="C154" s="13">
        <v>10050</v>
      </c>
      <c r="D154" s="13">
        <v>8635.4</v>
      </c>
      <c r="E154" s="13">
        <v>8448.1</v>
      </c>
      <c r="F154" s="13">
        <v>1642.5</v>
      </c>
      <c r="G154" s="13">
        <v>1639.9</v>
      </c>
      <c r="H154" s="13">
        <v>1455.2000000000007</v>
      </c>
      <c r="I154" s="69">
        <v>1452.6000000000008</v>
      </c>
    </row>
    <row r="155" spans="1:9" x14ac:dyDescent="0.25">
      <c r="A155" s="12">
        <v>2005.02</v>
      </c>
      <c r="B155" s="87">
        <v>9873.8000000000011</v>
      </c>
      <c r="C155" s="13">
        <v>9838.7000000000007</v>
      </c>
      <c r="D155" s="13">
        <v>9690.1</v>
      </c>
      <c r="E155" s="13">
        <v>8483.9</v>
      </c>
      <c r="F155" s="13">
        <v>1389.9000000000015</v>
      </c>
      <c r="G155" s="13">
        <v>1369.8000000000015</v>
      </c>
      <c r="H155" s="13">
        <v>183.70000000000073</v>
      </c>
      <c r="I155" s="69">
        <v>163.60000000000073</v>
      </c>
    </row>
    <row r="156" spans="1:9" x14ac:dyDescent="0.25">
      <c r="A156" s="12">
        <v>2005.03</v>
      </c>
      <c r="B156" s="87">
        <v>10126</v>
      </c>
      <c r="C156" s="13">
        <v>10085.1</v>
      </c>
      <c r="D156" s="13">
        <v>9235.2999999999993</v>
      </c>
      <c r="E156" s="13">
        <v>8891.0999999999985</v>
      </c>
      <c r="F156" s="13">
        <v>1234.9000000000015</v>
      </c>
      <c r="G156" s="13">
        <v>1232.3000000000015</v>
      </c>
      <c r="H156" s="13">
        <v>890.70000000000073</v>
      </c>
      <c r="I156" s="69">
        <v>888.1000000000007</v>
      </c>
    </row>
    <row r="157" spans="1:9" x14ac:dyDescent="0.25">
      <c r="A157" s="12">
        <v>2005.04</v>
      </c>
      <c r="B157" s="87">
        <v>11362.600000000002</v>
      </c>
      <c r="C157" s="13">
        <v>11308.400000000001</v>
      </c>
      <c r="D157" s="13">
        <v>9463</v>
      </c>
      <c r="E157" s="13">
        <v>9118.3000000000011</v>
      </c>
      <c r="F157" s="13">
        <v>2244.3000000000011</v>
      </c>
      <c r="G157" s="13">
        <v>2240.400000000001</v>
      </c>
      <c r="H157" s="13">
        <v>1899.6000000000022</v>
      </c>
      <c r="I157" s="69">
        <v>1895.7000000000021</v>
      </c>
    </row>
    <row r="158" spans="1:9" x14ac:dyDescent="0.25">
      <c r="A158" s="12">
        <v>2005.05</v>
      </c>
      <c r="B158" s="87">
        <v>13941.900000000001</v>
      </c>
      <c r="C158" s="13">
        <v>13872.7</v>
      </c>
      <c r="D158" s="13">
        <v>13293.000000000002</v>
      </c>
      <c r="E158" s="13">
        <v>10634.7</v>
      </c>
      <c r="F158" s="13">
        <v>3307.2000000000007</v>
      </c>
      <c r="G158" s="13">
        <v>3306.6000000000008</v>
      </c>
      <c r="H158" s="13">
        <v>648.89999999999964</v>
      </c>
      <c r="I158" s="69">
        <v>648.29999999999961</v>
      </c>
    </row>
    <row r="159" spans="1:9" x14ac:dyDescent="0.25">
      <c r="A159" s="12">
        <v>2005.06</v>
      </c>
      <c r="B159" s="87">
        <v>13137.899999999998</v>
      </c>
      <c r="C159" s="13">
        <v>13081.5</v>
      </c>
      <c r="D159" s="13">
        <v>12369.400000000001</v>
      </c>
      <c r="E159" s="13">
        <v>11333.7</v>
      </c>
      <c r="F159" s="13">
        <v>1804.1999999999971</v>
      </c>
      <c r="G159" s="13">
        <v>1800.299999999997</v>
      </c>
      <c r="H159" s="13">
        <v>768.49999999999636</v>
      </c>
      <c r="I159" s="69">
        <v>764.59999999999638</v>
      </c>
    </row>
    <row r="160" spans="1:9" x14ac:dyDescent="0.25">
      <c r="A160" s="12">
        <v>2005.07</v>
      </c>
      <c r="B160" s="87">
        <v>12222</v>
      </c>
      <c r="C160" s="13">
        <v>12156.7</v>
      </c>
      <c r="D160" s="13">
        <v>10542.599999999999</v>
      </c>
      <c r="E160" s="13">
        <v>10385.199999999997</v>
      </c>
      <c r="F160" s="13">
        <v>1836.8000000000029</v>
      </c>
      <c r="G160" s="13">
        <v>1836.500000000003</v>
      </c>
      <c r="H160" s="13">
        <v>1679.4000000000015</v>
      </c>
      <c r="I160" s="69">
        <v>1679.1000000000015</v>
      </c>
    </row>
    <row r="161" spans="1:9" x14ac:dyDescent="0.25">
      <c r="A161" s="12">
        <v>2005.08</v>
      </c>
      <c r="B161" s="87">
        <v>11977.400000000003</v>
      </c>
      <c r="C161" s="13">
        <v>11911.000000000004</v>
      </c>
      <c r="D161" s="13">
        <v>11596.5</v>
      </c>
      <c r="E161" s="13">
        <v>10131.9</v>
      </c>
      <c r="F161" s="13">
        <v>1845.5000000000036</v>
      </c>
      <c r="G161" s="13">
        <v>1843.2000000000037</v>
      </c>
      <c r="H161" s="13">
        <v>380.90000000000327</v>
      </c>
      <c r="I161" s="69">
        <v>378.60000000000326</v>
      </c>
    </row>
    <row r="162" spans="1:9" x14ac:dyDescent="0.25">
      <c r="A162" s="12">
        <v>2005.09</v>
      </c>
      <c r="B162" s="87">
        <v>12235.699999999999</v>
      </c>
      <c r="C162" s="13">
        <v>12171.699999999999</v>
      </c>
      <c r="D162" s="13">
        <v>11325.7</v>
      </c>
      <c r="E162" s="13">
        <v>10618.7</v>
      </c>
      <c r="F162" s="13">
        <v>1616.9999999999982</v>
      </c>
      <c r="G162" s="13">
        <v>1616.6999999999982</v>
      </c>
      <c r="H162" s="13">
        <v>909.99999999999818</v>
      </c>
      <c r="I162" s="69">
        <v>909.69999999999823</v>
      </c>
    </row>
    <row r="163" spans="1:9" x14ac:dyDescent="0.25">
      <c r="A163" s="12">
        <v>2005.1</v>
      </c>
      <c r="B163" s="87">
        <v>12004.599999999997</v>
      </c>
      <c r="C163" s="13">
        <v>11917.599999999997</v>
      </c>
      <c r="D163" s="13">
        <v>11304.3</v>
      </c>
      <c r="E163" s="13">
        <v>10860.5</v>
      </c>
      <c r="F163" s="13">
        <v>1144.0999999999967</v>
      </c>
      <c r="G163" s="13">
        <v>1143.2999999999968</v>
      </c>
      <c r="H163" s="13">
        <v>700.29999999999745</v>
      </c>
      <c r="I163" s="69">
        <v>699.4999999999975</v>
      </c>
    </row>
    <row r="164" spans="1:9" x14ac:dyDescent="0.25">
      <c r="A164" s="12">
        <v>2005.11</v>
      </c>
      <c r="B164" s="87">
        <v>12203</v>
      </c>
      <c r="C164" s="13">
        <v>12134.100000000002</v>
      </c>
      <c r="D164" s="13">
        <v>11341.9</v>
      </c>
      <c r="E164" s="13">
        <v>10632.199999999999</v>
      </c>
      <c r="F164" s="13">
        <v>1570.8000000000011</v>
      </c>
      <c r="G164" s="13">
        <v>1570.2000000000012</v>
      </c>
      <c r="H164" s="13">
        <v>861.10000000000036</v>
      </c>
      <c r="I164" s="69">
        <v>860.50000000000034</v>
      </c>
    </row>
    <row r="165" spans="1:9" x14ac:dyDescent="0.25">
      <c r="A165" s="12">
        <v>2005.12</v>
      </c>
      <c r="B165" s="87">
        <v>13820.499999999996</v>
      </c>
      <c r="C165" s="13">
        <v>13725.199999999997</v>
      </c>
      <c r="D165" s="13">
        <v>14780.700000000003</v>
      </c>
      <c r="E165" s="13">
        <v>13796.500000000002</v>
      </c>
      <c r="F165" s="13">
        <v>23.999999999994543</v>
      </c>
      <c r="G165" s="13">
        <v>23.399999999994542</v>
      </c>
      <c r="H165" s="13">
        <v>-960.20000000000618</v>
      </c>
      <c r="I165" s="69">
        <v>-960.80000000000621</v>
      </c>
    </row>
    <row r="166" spans="1:9" x14ac:dyDescent="0.25">
      <c r="A166" s="12">
        <v>2006.01</v>
      </c>
      <c r="B166" s="87">
        <v>13189</v>
      </c>
      <c r="C166" s="13">
        <v>13109.9</v>
      </c>
      <c r="D166" s="13">
        <v>11853.600000000002</v>
      </c>
      <c r="E166" s="13">
        <v>11586.000000000004</v>
      </c>
      <c r="F166" s="13">
        <v>1602.9999999999964</v>
      </c>
      <c r="G166" s="13">
        <v>1601.0999999999963</v>
      </c>
      <c r="H166" s="13">
        <v>1335.3999999999978</v>
      </c>
      <c r="I166" s="69">
        <v>1333.4999999999977</v>
      </c>
    </row>
    <row r="167" spans="1:9" x14ac:dyDescent="0.25">
      <c r="A167" s="12">
        <v>2006.02</v>
      </c>
      <c r="B167" s="87">
        <v>12781.200000000004</v>
      </c>
      <c r="C167" s="13">
        <v>12680.000000000004</v>
      </c>
      <c r="D167" s="13">
        <v>12571.71</v>
      </c>
      <c r="E167" s="13">
        <v>10876.71</v>
      </c>
      <c r="F167" s="13">
        <v>1904.4900000000052</v>
      </c>
      <c r="G167" s="13">
        <v>1904.1900000000053</v>
      </c>
      <c r="H167" s="13">
        <v>209.49000000000524</v>
      </c>
      <c r="I167" s="69">
        <v>209.19000000000523</v>
      </c>
    </row>
    <row r="168" spans="1:9" x14ac:dyDescent="0.25">
      <c r="A168" s="12">
        <v>2006.03</v>
      </c>
      <c r="B168" s="87">
        <v>12863.1</v>
      </c>
      <c r="C168" s="13">
        <v>12648.6</v>
      </c>
      <c r="D168" s="13">
        <v>12181.099999999999</v>
      </c>
      <c r="E168" s="13">
        <v>11458.999999999998</v>
      </c>
      <c r="F168" s="13">
        <v>1404.1000000000022</v>
      </c>
      <c r="G168" s="13">
        <v>1403.7000000000021</v>
      </c>
      <c r="H168" s="13">
        <v>682.00000000000182</v>
      </c>
      <c r="I168" s="69">
        <v>681.60000000000184</v>
      </c>
    </row>
    <row r="169" spans="1:9" x14ac:dyDescent="0.25">
      <c r="A169" s="12">
        <v>2006.04</v>
      </c>
      <c r="B169" s="87">
        <v>13198.400000000001</v>
      </c>
      <c r="C169" s="13">
        <v>12471.400000000001</v>
      </c>
      <c r="D169" s="13">
        <v>12106.7</v>
      </c>
      <c r="E169" s="13">
        <v>11664.800000000001</v>
      </c>
      <c r="F169" s="13">
        <v>1533.6000000000004</v>
      </c>
      <c r="G169" s="13">
        <v>1533.3000000000004</v>
      </c>
      <c r="H169" s="13">
        <v>1091.7000000000007</v>
      </c>
      <c r="I169" s="69">
        <v>1091.4000000000008</v>
      </c>
    </row>
    <row r="170" spans="1:9" x14ac:dyDescent="0.25">
      <c r="A170" s="12">
        <v>2006.05</v>
      </c>
      <c r="B170" s="87">
        <v>16520.800000000003</v>
      </c>
      <c r="C170" s="13">
        <v>16445.300000000003</v>
      </c>
      <c r="D170" s="13">
        <v>12958.800000000003</v>
      </c>
      <c r="E170" s="13">
        <v>12614.700000000003</v>
      </c>
      <c r="F170" s="13">
        <v>3906.1000000000004</v>
      </c>
      <c r="G170" s="13">
        <v>3905.9000000000005</v>
      </c>
      <c r="H170" s="13">
        <v>3562</v>
      </c>
      <c r="I170" s="69">
        <v>3561.8</v>
      </c>
    </row>
    <row r="171" spans="1:9" x14ac:dyDescent="0.25">
      <c r="A171" s="12">
        <v>2006.06</v>
      </c>
      <c r="B171" s="87">
        <v>16649.7</v>
      </c>
      <c r="C171" s="13">
        <v>16540.8</v>
      </c>
      <c r="D171" s="13">
        <v>15495.999999999998</v>
      </c>
      <c r="E171" s="13">
        <v>14406.499999999998</v>
      </c>
      <c r="F171" s="13">
        <v>2243.2000000000025</v>
      </c>
      <c r="G171" s="13">
        <v>2241.4000000000024</v>
      </c>
      <c r="H171" s="13">
        <v>1153.7000000000025</v>
      </c>
      <c r="I171" s="69">
        <v>1151.9000000000026</v>
      </c>
    </row>
    <row r="172" spans="1:9" x14ac:dyDescent="0.25">
      <c r="A172" s="12">
        <v>2006.07</v>
      </c>
      <c r="B172" s="87">
        <v>15787.8</v>
      </c>
      <c r="C172" s="13">
        <v>15512.5</v>
      </c>
      <c r="D172" s="13">
        <v>13963.400000000001</v>
      </c>
      <c r="E172" s="13">
        <v>13699.6</v>
      </c>
      <c r="F172" s="13">
        <v>2088.1999999999989</v>
      </c>
      <c r="G172" s="13">
        <v>2087.3999999999987</v>
      </c>
      <c r="H172" s="13">
        <v>1824.3999999999978</v>
      </c>
      <c r="I172" s="69">
        <v>1823.5999999999979</v>
      </c>
    </row>
    <row r="173" spans="1:9" x14ac:dyDescent="0.25">
      <c r="A173" s="12">
        <v>2006.08</v>
      </c>
      <c r="B173" s="87">
        <v>15773.500000000004</v>
      </c>
      <c r="C173" s="13">
        <v>15408.400000000003</v>
      </c>
      <c r="D173" s="13">
        <v>15864.7</v>
      </c>
      <c r="E173" s="13">
        <v>13566</v>
      </c>
      <c r="F173" s="13">
        <v>2207.5000000000036</v>
      </c>
      <c r="G173" s="13">
        <v>2207.2000000000035</v>
      </c>
      <c r="H173" s="13">
        <v>-91.19999999999709</v>
      </c>
      <c r="I173" s="69">
        <v>-91.499999999997087</v>
      </c>
    </row>
    <row r="174" spans="1:9" x14ac:dyDescent="0.25">
      <c r="A174" s="12">
        <v>2006.09</v>
      </c>
      <c r="B174" s="87">
        <v>15361.7</v>
      </c>
      <c r="C174" s="13">
        <v>15177</v>
      </c>
      <c r="D174" s="13">
        <v>13925.199999999999</v>
      </c>
      <c r="E174" s="13">
        <v>13149.1</v>
      </c>
      <c r="F174" s="13">
        <v>2212.6000000000004</v>
      </c>
      <c r="G174" s="13">
        <v>2212.4000000000005</v>
      </c>
      <c r="H174" s="13">
        <v>1436.5000000000018</v>
      </c>
      <c r="I174" s="69">
        <v>1436.3000000000018</v>
      </c>
    </row>
    <row r="175" spans="1:9" x14ac:dyDescent="0.25">
      <c r="A175" s="12">
        <v>2006.1</v>
      </c>
      <c r="B175" s="87">
        <v>16406.7</v>
      </c>
      <c r="C175" s="13">
        <v>16190.000000000002</v>
      </c>
      <c r="D175" s="13">
        <v>14977.599999999999</v>
      </c>
      <c r="E175" s="13">
        <v>14264.3</v>
      </c>
      <c r="F175" s="13">
        <v>2142.4000000000015</v>
      </c>
      <c r="G175" s="13">
        <v>2142.2000000000016</v>
      </c>
      <c r="H175" s="13">
        <v>1429.1000000000022</v>
      </c>
      <c r="I175" s="69">
        <v>1428.9000000000021</v>
      </c>
    </row>
    <row r="176" spans="1:9" x14ac:dyDescent="0.25">
      <c r="A176" s="12">
        <v>2006.11</v>
      </c>
      <c r="B176" s="87">
        <v>16648.099999999999</v>
      </c>
      <c r="C176" s="13">
        <v>16499.899999999998</v>
      </c>
      <c r="D176" s="13">
        <v>15288.400000000001</v>
      </c>
      <c r="E176" s="13">
        <v>15007.7</v>
      </c>
      <c r="F176" s="13">
        <v>1640.3999999999978</v>
      </c>
      <c r="G176" s="13">
        <v>1639.9999999999977</v>
      </c>
      <c r="H176" s="13">
        <v>1359.6999999999971</v>
      </c>
      <c r="I176" s="69">
        <v>1359.299999999997</v>
      </c>
    </row>
    <row r="177" spans="1:9" x14ac:dyDescent="0.25">
      <c r="A177" s="12">
        <v>2006.12</v>
      </c>
      <c r="B177" s="87">
        <v>17947.699999999997</v>
      </c>
      <c r="C177" s="13">
        <v>17190.400000000001</v>
      </c>
      <c r="D177" s="13">
        <v>20317.500000000004</v>
      </c>
      <c r="E177" s="13">
        <v>17668.500000000004</v>
      </c>
      <c r="F177" s="13">
        <v>279.19999999999345</v>
      </c>
      <c r="G177" s="13">
        <v>279.09999999999343</v>
      </c>
      <c r="H177" s="13">
        <v>-2369.8000000000065</v>
      </c>
      <c r="I177" s="69">
        <v>-2369.9000000000065</v>
      </c>
    </row>
    <row r="178" spans="1:9" x14ac:dyDescent="0.25">
      <c r="A178" s="12">
        <v>2007.01</v>
      </c>
      <c r="B178" s="87">
        <v>13913.9</v>
      </c>
      <c r="C178" s="13">
        <v>13813.199999999999</v>
      </c>
      <c r="D178" s="13">
        <v>13147</v>
      </c>
      <c r="E178" s="13">
        <v>12278.5</v>
      </c>
      <c r="F178" s="13">
        <v>1635.3999999999996</v>
      </c>
      <c r="G178" s="13">
        <v>1632.8999999999996</v>
      </c>
      <c r="H178" s="13">
        <v>766.89999999999964</v>
      </c>
      <c r="I178" s="69">
        <v>764.39999999999964</v>
      </c>
    </row>
    <row r="179" spans="1:9" x14ac:dyDescent="0.25">
      <c r="A179" s="12">
        <v>2007.02</v>
      </c>
      <c r="B179" s="87">
        <v>13295.800000000001</v>
      </c>
      <c r="C179" s="13">
        <v>12155.900000000001</v>
      </c>
      <c r="D179" s="13">
        <v>11327.799999999997</v>
      </c>
      <c r="E179" s="13">
        <v>13208.499999999998</v>
      </c>
      <c r="F179" s="13">
        <v>1968.0000000000036</v>
      </c>
      <c r="G179" s="13">
        <v>1967.7000000000044</v>
      </c>
      <c r="H179" s="13">
        <v>87.30000000000291</v>
      </c>
      <c r="I179" s="69">
        <v>87.000000000003638</v>
      </c>
    </row>
    <row r="180" spans="1:9" x14ac:dyDescent="0.25">
      <c r="A180" s="12">
        <v>2007.03</v>
      </c>
      <c r="B180" s="87">
        <v>13859.3</v>
      </c>
      <c r="C180" s="13">
        <v>13519.199999999999</v>
      </c>
      <c r="D180" s="13">
        <v>12373.400000000001</v>
      </c>
      <c r="E180" s="13">
        <v>13563.800000000001</v>
      </c>
      <c r="F180" s="13">
        <v>1485.8999999999978</v>
      </c>
      <c r="G180" s="13">
        <v>1485.5999999999985</v>
      </c>
      <c r="H180" s="13">
        <v>295.49999999999818</v>
      </c>
      <c r="I180" s="69">
        <v>295.19999999999891</v>
      </c>
    </row>
    <row r="181" spans="1:9" x14ac:dyDescent="0.25">
      <c r="A181" s="12">
        <v>2007.04</v>
      </c>
      <c r="B181" s="87">
        <v>13364.899999999998</v>
      </c>
      <c r="C181" s="13">
        <v>13096.099999999999</v>
      </c>
      <c r="D181" s="13">
        <v>11747.5</v>
      </c>
      <c r="E181" s="13">
        <v>12728.300000000001</v>
      </c>
      <c r="F181" s="13">
        <v>1617.3999999999978</v>
      </c>
      <c r="G181" s="13">
        <v>1617.0999999999985</v>
      </c>
      <c r="H181" s="13">
        <v>636.59999999999673</v>
      </c>
      <c r="I181" s="69">
        <v>636.29999999999745</v>
      </c>
    </row>
    <row r="182" spans="1:9" x14ac:dyDescent="0.25">
      <c r="A182" s="12">
        <v>2007.05</v>
      </c>
      <c r="B182" s="87">
        <v>17875.899999999998</v>
      </c>
      <c r="C182" s="13">
        <v>17714.399999999998</v>
      </c>
      <c r="D182" s="13">
        <v>12521.219999999998</v>
      </c>
      <c r="E182" s="13">
        <v>12909.019999999999</v>
      </c>
      <c r="F182" s="13">
        <v>5354.68</v>
      </c>
      <c r="G182" s="13">
        <v>5319.18</v>
      </c>
      <c r="H182" s="13">
        <v>4966.8799999999992</v>
      </c>
      <c r="I182" s="69">
        <v>4931.3799999999992</v>
      </c>
    </row>
    <row r="183" spans="1:9" x14ac:dyDescent="0.25">
      <c r="A183" s="12">
        <v>2007.06</v>
      </c>
      <c r="B183" s="87">
        <v>18102</v>
      </c>
      <c r="C183" s="13">
        <v>17911.899999999998</v>
      </c>
      <c r="D183" s="13">
        <v>15799.5</v>
      </c>
      <c r="E183" s="13">
        <v>17001.099999999999</v>
      </c>
      <c r="F183" s="13">
        <v>2302.5</v>
      </c>
      <c r="G183" s="13">
        <v>2302.2000000000007</v>
      </c>
      <c r="H183" s="13">
        <v>1100.9000000000015</v>
      </c>
      <c r="I183" s="69">
        <v>1100.6000000000022</v>
      </c>
    </row>
    <row r="184" spans="1:9" x14ac:dyDescent="0.25">
      <c r="A184" s="12">
        <v>2007.07</v>
      </c>
      <c r="B184" s="87">
        <v>19080.800000000003</v>
      </c>
      <c r="C184" s="13">
        <v>18761.400000000001</v>
      </c>
      <c r="D184" s="13">
        <v>16504</v>
      </c>
      <c r="E184" s="13">
        <v>17560.2</v>
      </c>
      <c r="F184" s="13">
        <v>2576.8000000000029</v>
      </c>
      <c r="G184" s="13">
        <v>2575.8000000000029</v>
      </c>
      <c r="H184" s="13">
        <v>1520.6000000000022</v>
      </c>
      <c r="I184" s="69">
        <v>1519.6000000000022</v>
      </c>
    </row>
    <row r="185" spans="1:9" x14ac:dyDescent="0.25">
      <c r="A185" s="12">
        <v>2007.08</v>
      </c>
      <c r="B185" s="87">
        <v>16841.400000000001</v>
      </c>
      <c r="C185" s="13">
        <v>16575.5</v>
      </c>
      <c r="D185" s="13">
        <v>14123.199999999999</v>
      </c>
      <c r="E185" s="13">
        <v>15949.5</v>
      </c>
      <c r="F185" s="13">
        <v>2718.2000000000025</v>
      </c>
      <c r="G185" s="13">
        <v>2717.8000000000011</v>
      </c>
      <c r="H185" s="13">
        <v>891.90000000000146</v>
      </c>
      <c r="I185" s="69">
        <v>891.5</v>
      </c>
    </row>
    <row r="186" spans="1:9" x14ac:dyDescent="0.25">
      <c r="A186" s="12">
        <v>2007.09</v>
      </c>
      <c r="B186" s="87">
        <v>18504.600000000002</v>
      </c>
      <c r="C186" s="13">
        <v>18255.300000000003</v>
      </c>
      <c r="D186" s="13">
        <v>15326.500000000002</v>
      </c>
      <c r="E186" s="13">
        <v>16441.400000000001</v>
      </c>
      <c r="F186" s="13">
        <v>3178.1000000000004</v>
      </c>
      <c r="G186" s="13">
        <v>3178.1000000000004</v>
      </c>
      <c r="H186" s="13">
        <v>2063.2000000000007</v>
      </c>
      <c r="I186" s="69">
        <v>2063.2000000000007</v>
      </c>
    </row>
    <row r="187" spans="1:9" x14ac:dyDescent="0.25">
      <c r="A187" s="12">
        <v>2007.1</v>
      </c>
      <c r="B187" s="87">
        <v>17720</v>
      </c>
      <c r="C187" s="13">
        <v>17042</v>
      </c>
      <c r="D187" s="13">
        <v>15551.899999999998</v>
      </c>
      <c r="E187" s="13">
        <v>17037.199999999997</v>
      </c>
      <c r="F187" s="13">
        <v>2168.1000000000022</v>
      </c>
      <c r="G187" s="13">
        <v>2167.7000000000007</v>
      </c>
      <c r="H187" s="13">
        <v>682.80000000000291</v>
      </c>
      <c r="I187" s="69">
        <v>682.40000000000146</v>
      </c>
    </row>
    <row r="188" spans="1:9" x14ac:dyDescent="0.25">
      <c r="A188" s="12">
        <v>2007.11</v>
      </c>
      <c r="B188" s="87">
        <v>17363.900000000001</v>
      </c>
      <c r="C188" s="13">
        <v>17094.3</v>
      </c>
      <c r="D188" s="13">
        <v>15451.5</v>
      </c>
      <c r="E188" s="13">
        <v>15839</v>
      </c>
      <c r="F188" s="13">
        <v>1912.4000000000015</v>
      </c>
      <c r="G188" s="13">
        <v>1904.9000000000015</v>
      </c>
      <c r="H188" s="13">
        <v>1524.9000000000015</v>
      </c>
      <c r="I188" s="69">
        <v>1517.4000000000015</v>
      </c>
    </row>
    <row r="189" spans="1:9" x14ac:dyDescent="0.25">
      <c r="A189" s="12">
        <v>2007.12</v>
      </c>
      <c r="B189" s="87">
        <v>18788</v>
      </c>
      <c r="C189" s="13">
        <v>18499.899999999998</v>
      </c>
      <c r="D189" s="13">
        <v>19986.899999999998</v>
      </c>
      <c r="E189" s="13">
        <v>24029.399999999998</v>
      </c>
      <c r="F189" s="13">
        <v>-1198.8999999999978</v>
      </c>
      <c r="G189" s="13">
        <v>-1198.8999999999978</v>
      </c>
      <c r="H189" s="13">
        <v>-5241.3999999999978</v>
      </c>
      <c r="I189" s="69">
        <v>-5241.3999999999978</v>
      </c>
    </row>
    <row r="190" spans="1:9" x14ac:dyDescent="0.25">
      <c r="A190" s="12">
        <v>2008.01</v>
      </c>
      <c r="B190" s="87">
        <v>21554.900000000005</v>
      </c>
      <c r="C190" s="13">
        <v>21371.000000000004</v>
      </c>
      <c r="D190" s="13">
        <v>18165.600000000002</v>
      </c>
      <c r="E190" s="13">
        <v>19137.400000000001</v>
      </c>
      <c r="F190" s="13">
        <v>3389.3000000000029</v>
      </c>
      <c r="G190" s="13">
        <v>3389.3000000000029</v>
      </c>
      <c r="H190" s="13">
        <v>2417.5000000000036</v>
      </c>
      <c r="I190" s="69">
        <v>2417.5000000000036</v>
      </c>
    </row>
    <row r="191" spans="1:9" x14ac:dyDescent="0.25">
      <c r="A191" s="12">
        <v>2008.02</v>
      </c>
      <c r="B191" s="87">
        <v>19213.699999999997</v>
      </c>
      <c r="C191" s="13">
        <v>18999.900000000001</v>
      </c>
      <c r="D191" s="13">
        <v>16034.8</v>
      </c>
      <c r="E191" s="13">
        <v>17663.900000000001</v>
      </c>
      <c r="F191" s="13">
        <v>3178.8999999999978</v>
      </c>
      <c r="G191" s="13">
        <v>3178.8999999999978</v>
      </c>
      <c r="H191" s="13">
        <v>1549.7999999999956</v>
      </c>
      <c r="I191" s="69">
        <v>1549.7999999999956</v>
      </c>
    </row>
    <row r="192" spans="1:9" x14ac:dyDescent="0.25">
      <c r="A192" s="12">
        <v>2008.03</v>
      </c>
      <c r="B192" s="87">
        <v>18636.900000000001</v>
      </c>
      <c r="C192" s="13">
        <v>17440.600000000002</v>
      </c>
      <c r="D192" s="13">
        <v>16361.099999999995</v>
      </c>
      <c r="E192" s="13">
        <v>17785.499999999996</v>
      </c>
      <c r="F192" s="13">
        <v>2275.8000000000065</v>
      </c>
      <c r="G192" s="13">
        <v>2275.8000000000065</v>
      </c>
      <c r="H192" s="13">
        <v>851.40000000000509</v>
      </c>
      <c r="I192" s="69">
        <v>851.40000000000509</v>
      </c>
    </row>
    <row r="193" spans="1:9" x14ac:dyDescent="0.25">
      <c r="A193" s="12">
        <v>2008.04</v>
      </c>
      <c r="B193" s="87">
        <v>20758.999999999996</v>
      </c>
      <c r="C193" s="13">
        <v>19859.699999999997</v>
      </c>
      <c r="D193" s="13">
        <v>17969.100000000002</v>
      </c>
      <c r="E193" s="13">
        <v>19147.900000000001</v>
      </c>
      <c r="F193" s="13">
        <v>2789.8999999999942</v>
      </c>
      <c r="G193" s="13">
        <v>2789.8999999999942</v>
      </c>
      <c r="H193" s="13">
        <v>1611.0999999999949</v>
      </c>
      <c r="I193" s="69">
        <v>1611.0999999999949</v>
      </c>
    </row>
    <row r="194" spans="1:9" x14ac:dyDescent="0.25">
      <c r="A194" s="12">
        <v>2008.05</v>
      </c>
      <c r="B194" s="87">
        <v>23708.2</v>
      </c>
      <c r="C194" s="13">
        <v>22526.600000000002</v>
      </c>
      <c r="D194" s="13">
        <v>17681.900000000001</v>
      </c>
      <c r="E194" s="13">
        <v>18011.100000000002</v>
      </c>
      <c r="F194" s="13">
        <v>6026.2999999999993</v>
      </c>
      <c r="G194" s="13">
        <v>6026.2999999999993</v>
      </c>
      <c r="H194" s="13">
        <v>5697.0999999999985</v>
      </c>
      <c r="I194" s="69">
        <v>5697.0999999999985</v>
      </c>
    </row>
    <row r="195" spans="1:9" x14ac:dyDescent="0.25">
      <c r="A195" s="12">
        <v>2008.06</v>
      </c>
      <c r="B195" s="87">
        <v>22668.299999999996</v>
      </c>
      <c r="C195" s="13">
        <v>21485.599999999995</v>
      </c>
      <c r="D195" s="13">
        <v>20019</v>
      </c>
      <c r="E195" s="13">
        <v>21409.8</v>
      </c>
      <c r="F195" s="13">
        <v>2649.2999999999956</v>
      </c>
      <c r="G195" s="13">
        <v>2649.2999999999956</v>
      </c>
      <c r="H195" s="13">
        <v>1258.4999999999964</v>
      </c>
      <c r="I195" s="69">
        <v>1258.4999999999964</v>
      </c>
    </row>
    <row r="196" spans="1:9" x14ac:dyDescent="0.25">
      <c r="A196" s="12">
        <v>2008.07</v>
      </c>
      <c r="B196" s="87">
        <v>25324.799999999996</v>
      </c>
      <c r="C196" s="13">
        <v>23841.299999999996</v>
      </c>
      <c r="D196" s="13">
        <v>21302.7</v>
      </c>
      <c r="E196" s="13">
        <v>22082.600000000002</v>
      </c>
      <c r="F196" s="13">
        <v>4022.0999999999949</v>
      </c>
      <c r="G196" s="13">
        <v>4022.0999999999949</v>
      </c>
      <c r="H196" s="13">
        <v>3242.1999999999935</v>
      </c>
      <c r="I196" s="69">
        <v>3242.1999999999935</v>
      </c>
    </row>
    <row r="197" spans="1:9" x14ac:dyDescent="0.25">
      <c r="A197" s="12">
        <v>2008.08</v>
      </c>
      <c r="B197" s="87">
        <v>23532.1</v>
      </c>
      <c r="C197" s="13">
        <v>23263.899999999998</v>
      </c>
      <c r="D197" s="13">
        <v>19829.199999999997</v>
      </c>
      <c r="E197" s="13">
        <v>20904.8</v>
      </c>
      <c r="F197" s="13">
        <v>3702.9000000000015</v>
      </c>
      <c r="G197" s="13">
        <v>3702.9000000000015</v>
      </c>
      <c r="H197" s="13">
        <v>2627.2999999999993</v>
      </c>
      <c r="I197" s="69">
        <v>2627.2999999999993</v>
      </c>
    </row>
    <row r="198" spans="1:9" x14ac:dyDescent="0.25">
      <c r="A198" s="12">
        <v>2008.09</v>
      </c>
      <c r="B198" s="87">
        <v>23907.700000000004</v>
      </c>
      <c r="C198" s="13">
        <v>23533.000000000004</v>
      </c>
      <c r="D198" s="13">
        <v>20375.600000000002</v>
      </c>
      <c r="E198" s="13">
        <v>21699.4</v>
      </c>
      <c r="F198" s="13">
        <v>3532.1000000000022</v>
      </c>
      <c r="G198" s="13">
        <v>3532.1000000000022</v>
      </c>
      <c r="H198" s="13">
        <v>2208.3000000000029</v>
      </c>
      <c r="I198" s="69">
        <v>2208.3000000000029</v>
      </c>
    </row>
    <row r="199" spans="1:9" x14ac:dyDescent="0.25">
      <c r="A199" s="12">
        <v>2008.1</v>
      </c>
      <c r="B199" s="87">
        <v>24883.899999999998</v>
      </c>
      <c r="C199" s="13">
        <v>24380.899999999998</v>
      </c>
      <c r="D199" s="13">
        <v>22275.1</v>
      </c>
      <c r="E199" s="13">
        <v>23803.5</v>
      </c>
      <c r="F199" s="13">
        <v>2608.7999999999993</v>
      </c>
      <c r="G199" s="13">
        <v>2608.7999999999993</v>
      </c>
      <c r="H199" s="13">
        <v>1080.3999999999978</v>
      </c>
      <c r="I199" s="69">
        <v>1080.3999999999978</v>
      </c>
    </row>
    <row r="200" spans="1:9" x14ac:dyDescent="0.25">
      <c r="A200" s="12">
        <v>2008.11</v>
      </c>
      <c r="B200" s="87">
        <v>21796.3</v>
      </c>
      <c r="C200" s="13">
        <v>21501.1</v>
      </c>
      <c r="D200" s="13">
        <v>19879.7</v>
      </c>
      <c r="E200" s="13">
        <v>20226.2</v>
      </c>
      <c r="F200" s="13">
        <v>1916.5999999999985</v>
      </c>
      <c r="G200" s="13">
        <v>1916.5999999999985</v>
      </c>
      <c r="H200" s="13">
        <v>1570.0999999999985</v>
      </c>
      <c r="I200" s="69">
        <v>1570.0999999999985</v>
      </c>
    </row>
    <row r="201" spans="1:9" x14ac:dyDescent="0.25">
      <c r="A201" s="12">
        <v>2008.12</v>
      </c>
      <c r="B201" s="87">
        <v>23793.800000000003</v>
      </c>
      <c r="C201" s="13">
        <v>23291.1</v>
      </c>
      <c r="D201" s="13">
        <v>27357.100000000006</v>
      </c>
      <c r="E201" s="13">
        <v>33252.700000000004</v>
      </c>
      <c r="F201" s="13">
        <v>-3563.3000000000029</v>
      </c>
      <c r="G201" s="13">
        <v>-3563.3000000000029</v>
      </c>
      <c r="H201" s="13">
        <v>-9458.9000000000015</v>
      </c>
      <c r="I201" s="69">
        <v>-9458.9000000000015</v>
      </c>
    </row>
    <row r="202" spans="1:9" x14ac:dyDescent="0.25">
      <c r="A202" s="12">
        <v>2009.01</v>
      </c>
      <c r="B202" s="87">
        <v>24254.400000000001</v>
      </c>
      <c r="C202" s="13">
        <v>24064</v>
      </c>
      <c r="D202" s="13">
        <v>22251.599999999999</v>
      </c>
      <c r="E202" s="13">
        <v>23208.6</v>
      </c>
      <c r="F202" s="13">
        <v>2002.8000000000029</v>
      </c>
      <c r="G202" s="13">
        <v>2002.4000000000015</v>
      </c>
      <c r="H202" s="13">
        <v>1045.8000000000029</v>
      </c>
      <c r="I202" s="69">
        <v>1045.4000000000015</v>
      </c>
    </row>
    <row r="203" spans="1:9" x14ac:dyDescent="0.25">
      <c r="A203" s="12">
        <v>2009.02</v>
      </c>
      <c r="B203" s="87">
        <v>22258.7</v>
      </c>
      <c r="C203" s="13">
        <v>21936.7</v>
      </c>
      <c r="D203" s="13">
        <v>20654.8</v>
      </c>
      <c r="E203" s="13">
        <v>21620</v>
      </c>
      <c r="F203" s="13">
        <v>1603.9000000000015</v>
      </c>
      <c r="G203" s="13">
        <v>1602.9000000000015</v>
      </c>
      <c r="H203" s="13">
        <v>638.70000000000073</v>
      </c>
      <c r="I203" s="69">
        <v>637.70000000000073</v>
      </c>
    </row>
    <row r="204" spans="1:9" x14ac:dyDescent="0.25">
      <c r="A204" s="12">
        <v>2009.03</v>
      </c>
      <c r="B204" s="87">
        <v>21648.1</v>
      </c>
      <c r="C204" s="13">
        <v>21255.599999999999</v>
      </c>
      <c r="D204" s="13">
        <v>20752.02</v>
      </c>
      <c r="E204" s="13">
        <v>22380.92</v>
      </c>
      <c r="F204" s="13">
        <v>896.07999999999811</v>
      </c>
      <c r="G204" s="13">
        <v>895.57999999999811</v>
      </c>
      <c r="H204" s="13">
        <v>-732.81999999999971</v>
      </c>
      <c r="I204" s="69">
        <v>-733.31999999999971</v>
      </c>
    </row>
    <row r="205" spans="1:9" x14ac:dyDescent="0.25">
      <c r="A205" s="12">
        <v>2009.04</v>
      </c>
      <c r="B205" s="87">
        <v>22421.499999999993</v>
      </c>
      <c r="C205" s="13">
        <v>22180.699999999993</v>
      </c>
      <c r="D205" s="13">
        <v>21577.499999999996</v>
      </c>
      <c r="E205" s="13">
        <v>24136.6</v>
      </c>
      <c r="F205" s="13">
        <v>843.99999999999636</v>
      </c>
      <c r="G205" s="13">
        <v>843.39999999999782</v>
      </c>
      <c r="H205" s="13">
        <v>-1715.1000000000058</v>
      </c>
      <c r="I205" s="69">
        <v>-1715.7000000000044</v>
      </c>
    </row>
    <row r="206" spans="1:9" x14ac:dyDescent="0.25">
      <c r="A206" s="12">
        <v>2009.05</v>
      </c>
      <c r="B206" s="87">
        <v>24434.500000000007</v>
      </c>
      <c r="C206" s="13">
        <v>24146.100000000006</v>
      </c>
      <c r="D206" s="13">
        <v>23519.5</v>
      </c>
      <c r="E206" s="13">
        <v>23765.5</v>
      </c>
      <c r="F206" s="13">
        <v>915.00000000000728</v>
      </c>
      <c r="G206" s="13">
        <v>914.40000000000873</v>
      </c>
      <c r="H206" s="13">
        <v>669.00000000000728</v>
      </c>
      <c r="I206" s="69">
        <v>668.40000000000873</v>
      </c>
    </row>
    <row r="207" spans="1:9" x14ac:dyDescent="0.25">
      <c r="A207" s="12">
        <v>2009.06</v>
      </c>
      <c r="B207" s="87">
        <v>29042.800000000003</v>
      </c>
      <c r="C207" s="13">
        <v>25729.500000000004</v>
      </c>
      <c r="D207" s="13">
        <v>28133.100000000002</v>
      </c>
      <c r="E207" s="13">
        <v>30683</v>
      </c>
      <c r="F207" s="13">
        <v>909.70000000000073</v>
      </c>
      <c r="G207" s="13">
        <v>909.10000000000218</v>
      </c>
      <c r="H207" s="13">
        <v>-1640.1999999999971</v>
      </c>
      <c r="I207" s="69">
        <v>-1640.7999999999956</v>
      </c>
    </row>
    <row r="208" spans="1:9" x14ac:dyDescent="0.25">
      <c r="A208" s="12">
        <v>2009.07</v>
      </c>
      <c r="B208" s="87">
        <v>27785.800000000003</v>
      </c>
      <c r="C208" s="13">
        <v>26868.100000000002</v>
      </c>
      <c r="D208" s="13">
        <v>27019.399999999998</v>
      </c>
      <c r="E208" s="13">
        <v>28356.1</v>
      </c>
      <c r="F208" s="13">
        <v>766.40000000000509</v>
      </c>
      <c r="G208" s="13">
        <v>765.50000000000364</v>
      </c>
      <c r="H208" s="13">
        <v>-570.29999999999563</v>
      </c>
      <c r="I208" s="69">
        <v>-571.19999999999709</v>
      </c>
    </row>
    <row r="209" spans="1:9" x14ac:dyDescent="0.25">
      <c r="A209" s="12">
        <v>2009.08</v>
      </c>
      <c r="B209" s="87">
        <v>24739.800000000003</v>
      </c>
      <c r="C209" s="13">
        <v>24410.400000000001</v>
      </c>
      <c r="D209" s="13">
        <v>24199.4</v>
      </c>
      <c r="E209" s="13">
        <v>24983.9</v>
      </c>
      <c r="F209" s="13">
        <v>540.40000000000146</v>
      </c>
      <c r="G209" s="13">
        <v>539.80000000000291</v>
      </c>
      <c r="H209" s="13">
        <v>-244.09999999999854</v>
      </c>
      <c r="I209" s="69">
        <v>-244.69999999999709</v>
      </c>
    </row>
    <row r="210" spans="1:9" x14ac:dyDescent="0.25">
      <c r="A210" s="12">
        <v>2009.09</v>
      </c>
      <c r="B210" s="87">
        <v>25694.9</v>
      </c>
      <c r="C210" s="13">
        <v>24672.100000000002</v>
      </c>
      <c r="D210" s="13">
        <v>25470.799999999996</v>
      </c>
      <c r="E210" s="13">
        <v>27874.6</v>
      </c>
      <c r="F210" s="13">
        <v>224.10000000000582</v>
      </c>
      <c r="G210" s="13">
        <v>223.20000000000437</v>
      </c>
      <c r="H210" s="13">
        <v>-2179.6999999999971</v>
      </c>
      <c r="I210" s="69">
        <v>-2180.5999999999985</v>
      </c>
    </row>
    <row r="211" spans="1:9" x14ac:dyDescent="0.25">
      <c r="A211" s="12">
        <v>2009.1</v>
      </c>
      <c r="B211" s="87">
        <v>26147.900000000005</v>
      </c>
      <c r="C211" s="13">
        <v>25869.000000000004</v>
      </c>
      <c r="D211" s="13">
        <v>25445.200000000001</v>
      </c>
      <c r="E211" s="13">
        <v>27987.1</v>
      </c>
      <c r="F211" s="13">
        <v>702.70000000000437</v>
      </c>
      <c r="G211" s="13">
        <v>702.20000000000437</v>
      </c>
      <c r="H211" s="13">
        <v>-1839.1999999999935</v>
      </c>
      <c r="I211" s="69">
        <v>-1839.6999999999935</v>
      </c>
    </row>
    <row r="212" spans="1:9" x14ac:dyDescent="0.25">
      <c r="A212" s="12">
        <v>2009.11</v>
      </c>
      <c r="B212" s="87">
        <v>29791.500000000004</v>
      </c>
      <c r="C212" s="13">
        <v>29441.000000000004</v>
      </c>
      <c r="D212" s="13">
        <v>26988.900000000009</v>
      </c>
      <c r="E212" s="13">
        <v>27465.900000000009</v>
      </c>
      <c r="F212" s="13">
        <v>2802.5999999999949</v>
      </c>
      <c r="G212" s="13">
        <v>2802.0999999999949</v>
      </c>
      <c r="H212" s="13">
        <v>2325.5999999999949</v>
      </c>
      <c r="I212" s="69">
        <v>2325.0999999999949</v>
      </c>
    </row>
    <row r="213" spans="1:9" x14ac:dyDescent="0.25">
      <c r="A213" s="12">
        <v>2009.12</v>
      </c>
      <c r="B213" s="87">
        <v>41309.199999999997</v>
      </c>
      <c r="C213" s="13">
        <v>33206.400000000001</v>
      </c>
      <c r="D213" s="13">
        <v>36231.300000000003</v>
      </c>
      <c r="E213" s="13">
        <v>44198</v>
      </c>
      <c r="F213" s="13">
        <v>5077.8999999999942</v>
      </c>
      <c r="G213" s="13">
        <v>5077.2999999999956</v>
      </c>
      <c r="H213" s="13">
        <v>-2888.8000000000029</v>
      </c>
      <c r="I213" s="69">
        <v>-2889.4000000000015</v>
      </c>
    </row>
    <row r="214" spans="1:9" x14ac:dyDescent="0.25">
      <c r="A214" s="12">
        <v>2010.01</v>
      </c>
      <c r="B214" s="87">
        <v>28135.199999999997</v>
      </c>
      <c r="C214" s="13">
        <v>27814.5</v>
      </c>
      <c r="D214" s="13">
        <v>27096.099999999995</v>
      </c>
      <c r="E214" s="13">
        <v>27695.899999999994</v>
      </c>
      <c r="F214" s="13">
        <v>1039.1000000000022</v>
      </c>
      <c r="G214" s="13">
        <v>1033.6000000000022</v>
      </c>
      <c r="H214" s="13">
        <v>439.30000000000291</v>
      </c>
      <c r="I214" s="69">
        <v>433.80000000000291</v>
      </c>
    </row>
    <row r="215" spans="1:9" x14ac:dyDescent="0.25">
      <c r="A215" s="12">
        <v>2010.02</v>
      </c>
      <c r="B215" s="87">
        <v>28530.899999999994</v>
      </c>
      <c r="C215" s="13">
        <v>26687.399999999994</v>
      </c>
      <c r="D215" s="13">
        <v>27323.100000000002</v>
      </c>
      <c r="E215" s="13">
        <v>28840.800000000003</v>
      </c>
      <c r="F215" s="13">
        <v>1207.799999999992</v>
      </c>
      <c r="G215" s="13">
        <v>1207.1999999999935</v>
      </c>
      <c r="H215" s="13">
        <v>-309.90000000000873</v>
      </c>
      <c r="I215" s="69">
        <v>-310.50000000000728</v>
      </c>
    </row>
    <row r="216" spans="1:9" x14ac:dyDescent="0.25">
      <c r="A216" s="12">
        <v>2010.03</v>
      </c>
      <c r="B216" s="87">
        <v>30296.400000000001</v>
      </c>
      <c r="C216" s="13">
        <v>28405.9</v>
      </c>
      <c r="D216" s="13">
        <v>29072.100000000002</v>
      </c>
      <c r="E216" s="13">
        <v>31494.5</v>
      </c>
      <c r="F216" s="13">
        <v>1224.2999999999993</v>
      </c>
      <c r="G216" s="13">
        <v>1221.7000000000007</v>
      </c>
      <c r="H216" s="13">
        <v>-1198.0999999999985</v>
      </c>
      <c r="I216" s="69">
        <v>-1200.6999999999971</v>
      </c>
    </row>
    <row r="217" spans="1:9" x14ac:dyDescent="0.25">
      <c r="A217" s="12">
        <v>2010.04</v>
      </c>
      <c r="B217" s="87">
        <v>30851.699999999997</v>
      </c>
      <c r="C217" s="13">
        <v>30605.4</v>
      </c>
      <c r="D217" s="13">
        <v>28967.800000000007</v>
      </c>
      <c r="E217" s="13">
        <v>31868.200000000004</v>
      </c>
      <c r="F217" s="13">
        <v>1883.8999999999905</v>
      </c>
      <c r="G217" s="13">
        <v>1882.1999999999898</v>
      </c>
      <c r="H217" s="13">
        <v>-1016.5000000000073</v>
      </c>
      <c r="I217" s="69">
        <v>-1018.200000000008</v>
      </c>
    </row>
    <row r="218" spans="1:9" x14ac:dyDescent="0.25">
      <c r="A218" s="12">
        <v>2010.05</v>
      </c>
      <c r="B218" s="87">
        <v>34828.399999999994</v>
      </c>
      <c r="C218" s="13">
        <v>34525.899999999994</v>
      </c>
      <c r="D218" s="13">
        <v>31811.500000000004</v>
      </c>
      <c r="E218" s="13">
        <v>32253.300000000007</v>
      </c>
      <c r="F218" s="13">
        <v>3016.8999999999905</v>
      </c>
      <c r="G218" s="13">
        <v>3014.0999999999876</v>
      </c>
      <c r="H218" s="13">
        <v>2575.0999999999876</v>
      </c>
      <c r="I218" s="69">
        <v>2572.2999999999847</v>
      </c>
    </row>
    <row r="219" spans="1:9" x14ac:dyDescent="0.25">
      <c r="A219" s="12">
        <v>2010.06</v>
      </c>
      <c r="B219" s="87">
        <v>38802.000000000007</v>
      </c>
      <c r="C219" s="13">
        <v>36511.100000000006</v>
      </c>
      <c r="D219" s="13">
        <v>36085.800000000003</v>
      </c>
      <c r="E219" s="13">
        <v>39095.4</v>
      </c>
      <c r="F219" s="13">
        <v>2716.2000000000044</v>
      </c>
      <c r="G219" s="13">
        <v>2713.4000000000015</v>
      </c>
      <c r="H219" s="13">
        <v>-293.39999999999418</v>
      </c>
      <c r="I219" s="69">
        <v>-296.19999999999709</v>
      </c>
    </row>
    <row r="220" spans="1:9" x14ac:dyDescent="0.25">
      <c r="A220" s="12">
        <v>2010.07</v>
      </c>
      <c r="B220" s="87">
        <v>40511.799999999996</v>
      </c>
      <c r="C220" s="13">
        <v>37210.199999999997</v>
      </c>
      <c r="D220" s="13">
        <v>36598.499999999993</v>
      </c>
      <c r="E220" s="13">
        <v>37837.199999999997</v>
      </c>
      <c r="F220" s="13">
        <v>3913.3000000000029</v>
      </c>
      <c r="G220" s="13">
        <v>3910.5</v>
      </c>
      <c r="H220" s="13">
        <v>2674.5999999999985</v>
      </c>
      <c r="I220" s="69">
        <v>2671.7999999999956</v>
      </c>
    </row>
    <row r="221" spans="1:9" x14ac:dyDescent="0.25">
      <c r="A221" s="12">
        <v>2010.08</v>
      </c>
      <c r="B221" s="87">
        <v>35527.9</v>
      </c>
      <c r="C221" s="13">
        <v>34726.699999999997</v>
      </c>
      <c r="D221" s="13">
        <v>32805.600000000006</v>
      </c>
      <c r="E221" s="13">
        <v>33252.700000000004</v>
      </c>
      <c r="F221" s="13">
        <v>2722.2999999999956</v>
      </c>
      <c r="G221" s="13">
        <v>2716.8999999999942</v>
      </c>
      <c r="H221" s="13">
        <v>2275.1999999999971</v>
      </c>
      <c r="I221" s="69">
        <v>2269.7999999999956</v>
      </c>
    </row>
    <row r="222" spans="1:9" x14ac:dyDescent="0.25">
      <c r="A222" s="12">
        <v>2010.09</v>
      </c>
      <c r="B222" s="87">
        <v>39314.9</v>
      </c>
      <c r="C222" s="13">
        <v>35981.600000000006</v>
      </c>
      <c r="D222" s="13">
        <v>36085.999999999993</v>
      </c>
      <c r="E222" s="13">
        <v>39386.799999999996</v>
      </c>
      <c r="F222" s="13">
        <v>3228.9000000000087</v>
      </c>
      <c r="G222" s="13">
        <v>3220.2000000000116</v>
      </c>
      <c r="H222" s="13">
        <v>-71.899999999994179</v>
      </c>
      <c r="I222" s="69">
        <v>-80.599999999991269</v>
      </c>
    </row>
    <row r="223" spans="1:9" x14ac:dyDescent="0.25">
      <c r="A223" s="12">
        <v>2010.1</v>
      </c>
      <c r="B223" s="87">
        <v>39925.199999999997</v>
      </c>
      <c r="C223" s="13">
        <v>36662</v>
      </c>
      <c r="D223" s="13">
        <v>36867.400000000009</v>
      </c>
      <c r="E223" s="13">
        <v>39146.600000000006</v>
      </c>
      <c r="F223" s="13">
        <v>3057.7999999999884</v>
      </c>
      <c r="G223" s="13">
        <v>3057.7999999999884</v>
      </c>
      <c r="H223" s="13">
        <v>778.59999999999127</v>
      </c>
      <c r="I223" s="69">
        <v>778.59999999999127</v>
      </c>
    </row>
    <row r="224" spans="1:9" x14ac:dyDescent="0.25">
      <c r="A224" s="12">
        <v>2010.11</v>
      </c>
      <c r="B224" s="87">
        <v>43255.600000000006</v>
      </c>
      <c r="C224" s="13">
        <v>36846.700000000012</v>
      </c>
      <c r="D224" s="13">
        <v>39948.300000000003</v>
      </c>
      <c r="E224" s="13">
        <v>41139</v>
      </c>
      <c r="F224" s="13">
        <v>3307.3000000000029</v>
      </c>
      <c r="G224" s="13">
        <v>3307.3000000000029</v>
      </c>
      <c r="H224" s="13">
        <v>2116.6000000000058</v>
      </c>
      <c r="I224" s="69">
        <v>2116.6000000000058</v>
      </c>
    </row>
    <row r="225" spans="1:9" x14ac:dyDescent="0.25">
      <c r="A225" s="12">
        <v>2010.12</v>
      </c>
      <c r="B225" s="87">
        <v>48304.600000000006</v>
      </c>
      <c r="C225" s="13">
        <v>40173.80000000001</v>
      </c>
      <c r="D225" s="13">
        <v>50507.299999999988</v>
      </c>
      <c r="E225" s="13">
        <v>53206.299999999988</v>
      </c>
      <c r="F225" s="13">
        <v>-2202.6999999999825</v>
      </c>
      <c r="G225" s="13">
        <v>-2202.6999999999825</v>
      </c>
      <c r="H225" s="13">
        <v>-4901.6999999999825</v>
      </c>
      <c r="I225" s="69">
        <v>-4901.6999999999825</v>
      </c>
    </row>
    <row r="226" spans="1:9" x14ac:dyDescent="0.25">
      <c r="A226" s="12">
        <v>2011.01</v>
      </c>
      <c r="B226" s="87">
        <v>39858.199999999997</v>
      </c>
      <c r="C226" s="13">
        <v>39682.1</v>
      </c>
      <c r="D226" s="13">
        <v>37752.999999999993</v>
      </c>
      <c r="E226" s="13">
        <v>39770.099999999991</v>
      </c>
      <c r="F226" s="13">
        <v>2105.2000000000044</v>
      </c>
      <c r="G226" s="13">
        <v>2105.0000000000073</v>
      </c>
      <c r="H226" s="13">
        <v>88.100000000005821</v>
      </c>
      <c r="I226" s="69">
        <v>87.900000000008731</v>
      </c>
    </row>
    <row r="227" spans="1:9" x14ac:dyDescent="0.25">
      <c r="A227" s="12">
        <v>2011.02</v>
      </c>
      <c r="B227" s="87">
        <v>36496</v>
      </c>
      <c r="C227" s="13">
        <v>35643.5</v>
      </c>
      <c r="D227" s="13">
        <v>35053.300000000003</v>
      </c>
      <c r="E227" s="13">
        <v>35619.200000000004</v>
      </c>
      <c r="F227" s="13">
        <v>1442.6999999999971</v>
      </c>
      <c r="G227" s="13">
        <v>1442.6999999999971</v>
      </c>
      <c r="H227" s="13">
        <v>876.79999999999563</v>
      </c>
      <c r="I227" s="69">
        <v>876.79999999999563</v>
      </c>
    </row>
    <row r="228" spans="1:9" x14ac:dyDescent="0.25">
      <c r="A228" s="12">
        <v>2011.03</v>
      </c>
      <c r="B228" s="87">
        <v>39392.899999999994</v>
      </c>
      <c r="C228" s="13">
        <v>37054.699999999997</v>
      </c>
      <c r="D228" s="13">
        <v>38094.800000000003</v>
      </c>
      <c r="E228" s="13">
        <v>40705.9</v>
      </c>
      <c r="F228" s="13">
        <v>1298.0999999999913</v>
      </c>
      <c r="G228" s="13">
        <v>1298.0999999999913</v>
      </c>
      <c r="H228" s="13">
        <v>-1313.0000000000073</v>
      </c>
      <c r="I228" s="69">
        <v>-1313.0000000000073</v>
      </c>
    </row>
    <row r="229" spans="1:9" x14ac:dyDescent="0.25">
      <c r="A229" s="12">
        <v>2011.04</v>
      </c>
      <c r="B229" s="87">
        <v>41010.5</v>
      </c>
      <c r="C229" s="13">
        <v>39990.5</v>
      </c>
      <c r="D229" s="13">
        <v>39037.599999999991</v>
      </c>
      <c r="E229" s="13">
        <v>41422.299999999996</v>
      </c>
      <c r="F229" s="13">
        <v>1972.9000000000087</v>
      </c>
      <c r="G229" s="13">
        <v>1972.9000000000087</v>
      </c>
      <c r="H229" s="13">
        <v>-411.79999999999563</v>
      </c>
      <c r="I229" s="69">
        <v>-411.79999999999563</v>
      </c>
    </row>
    <row r="230" spans="1:9" x14ac:dyDescent="0.25">
      <c r="A230" s="12">
        <v>2011.05</v>
      </c>
      <c r="B230" s="87">
        <v>46404</v>
      </c>
      <c r="C230" s="13">
        <v>46061.5</v>
      </c>
      <c r="D230" s="13">
        <v>43264.000000000007</v>
      </c>
      <c r="E230" s="13">
        <v>44506.100000000006</v>
      </c>
      <c r="F230" s="13">
        <v>3139.9999999999927</v>
      </c>
      <c r="G230" s="13">
        <v>3139.9999999999927</v>
      </c>
      <c r="H230" s="13">
        <v>1897.8999999999942</v>
      </c>
      <c r="I230" s="69">
        <v>1897.8999999999942</v>
      </c>
    </row>
    <row r="231" spans="1:9" x14ac:dyDescent="0.25">
      <c r="A231" s="12">
        <v>2011.06</v>
      </c>
      <c r="B231" s="87">
        <v>50241.19999999999</v>
      </c>
      <c r="C231" s="13">
        <v>47084.099999999991</v>
      </c>
      <c r="D231" s="13">
        <v>49307.399999999994</v>
      </c>
      <c r="E231" s="13">
        <v>53548.999999999993</v>
      </c>
      <c r="F231" s="13">
        <v>933.79999999999563</v>
      </c>
      <c r="G231" s="13">
        <v>933.79999999999563</v>
      </c>
      <c r="H231" s="13">
        <v>-3307.8000000000029</v>
      </c>
      <c r="I231" s="69">
        <v>-3307.8000000000029</v>
      </c>
    </row>
    <row r="232" spans="1:9" x14ac:dyDescent="0.25">
      <c r="A232" s="12">
        <v>2011.07</v>
      </c>
      <c r="B232" s="87">
        <v>51350.2</v>
      </c>
      <c r="C232" s="13">
        <v>49414.7</v>
      </c>
      <c r="D232" s="13">
        <v>50962.499999999993</v>
      </c>
      <c r="E232" s="13">
        <v>51546.2</v>
      </c>
      <c r="F232" s="13">
        <v>387.70000000000437</v>
      </c>
      <c r="G232" s="13">
        <v>387.00000000000728</v>
      </c>
      <c r="H232" s="13">
        <v>-196</v>
      </c>
      <c r="I232" s="69">
        <v>-196.69999999999709</v>
      </c>
    </row>
    <row r="233" spans="1:9" x14ac:dyDescent="0.25">
      <c r="A233" s="12">
        <v>2011.08</v>
      </c>
      <c r="B233" s="87">
        <v>47457.299999999988</v>
      </c>
      <c r="C233" s="13">
        <v>46755.199999999997</v>
      </c>
      <c r="D233" s="13">
        <v>47025.4</v>
      </c>
      <c r="E233" s="13">
        <v>48471</v>
      </c>
      <c r="F233" s="13">
        <v>431.8999999999869</v>
      </c>
      <c r="G233" s="13">
        <v>431.8999999999869</v>
      </c>
      <c r="H233" s="13">
        <v>-1013.7000000000116</v>
      </c>
      <c r="I233" s="69">
        <v>-1013.7000000000116</v>
      </c>
    </row>
    <row r="234" spans="1:9" x14ac:dyDescent="0.25">
      <c r="A234" s="12">
        <v>2011.09</v>
      </c>
      <c r="B234" s="87">
        <v>51620.899999999994</v>
      </c>
      <c r="C234" s="13">
        <v>47570.799999999996</v>
      </c>
      <c r="D234" s="13">
        <v>51171.9</v>
      </c>
      <c r="E234" s="13">
        <v>53522.9</v>
      </c>
      <c r="F234" s="13">
        <v>448.99999999999272</v>
      </c>
      <c r="G234" s="13">
        <v>448.99999999999272</v>
      </c>
      <c r="H234" s="13">
        <v>-1902.0000000000073</v>
      </c>
      <c r="I234" s="69">
        <v>-1902.0000000000073</v>
      </c>
    </row>
    <row r="235" spans="1:9" x14ac:dyDescent="0.25">
      <c r="A235" s="12">
        <v>2011.1</v>
      </c>
      <c r="B235" s="87">
        <v>52343.000000000007</v>
      </c>
      <c r="C235" s="13">
        <v>49024.100000000006</v>
      </c>
      <c r="D235" s="13">
        <v>51897.000000000007</v>
      </c>
      <c r="E235" s="13">
        <v>55320.000000000007</v>
      </c>
      <c r="F235" s="13">
        <v>446</v>
      </c>
      <c r="G235" s="13">
        <v>446</v>
      </c>
      <c r="H235" s="13">
        <v>-2977</v>
      </c>
      <c r="I235" s="69">
        <v>-2977</v>
      </c>
    </row>
    <row r="236" spans="1:9" x14ac:dyDescent="0.25">
      <c r="A236" s="12">
        <v>2011.11</v>
      </c>
      <c r="B236" s="87">
        <v>46149.099999999991</v>
      </c>
      <c r="C236" s="13">
        <v>45034.999999999993</v>
      </c>
      <c r="D236" s="13">
        <v>45723.200000000004</v>
      </c>
      <c r="E236" s="13">
        <v>46199.5</v>
      </c>
      <c r="F236" s="13">
        <v>425.8999999999869</v>
      </c>
      <c r="G236" s="13">
        <v>425.8999999999869</v>
      </c>
      <c r="H236" s="13">
        <v>-50.400000000008731</v>
      </c>
      <c r="I236" s="69">
        <v>-50.400000000008731</v>
      </c>
    </row>
    <row r="237" spans="1:9" x14ac:dyDescent="0.25">
      <c r="A237" s="12">
        <v>2011.12</v>
      </c>
      <c r="B237" s="87">
        <v>52422.6</v>
      </c>
      <c r="C237" s="13">
        <v>48040</v>
      </c>
      <c r="D237" s="13">
        <v>60535.199999999983</v>
      </c>
      <c r="E237" s="13">
        <v>74776.599999999991</v>
      </c>
      <c r="F237" s="13">
        <v>-8112.599999999984</v>
      </c>
      <c r="G237" s="13">
        <v>-8112.599999999984</v>
      </c>
      <c r="H237" s="13">
        <v>-22353.999999999993</v>
      </c>
      <c r="I237" s="69">
        <v>-22353.999999999993</v>
      </c>
    </row>
    <row r="238" spans="1:9" x14ac:dyDescent="0.25">
      <c r="A238" s="12">
        <v>2012.01</v>
      </c>
      <c r="B238" s="87">
        <v>52544.600000000006</v>
      </c>
      <c r="C238" s="13">
        <v>52336.500000000007</v>
      </c>
      <c r="D238" s="13">
        <v>51922.200000000012</v>
      </c>
      <c r="E238" s="13">
        <v>55359.700000000012</v>
      </c>
      <c r="F238" s="13">
        <v>622.39999999999418</v>
      </c>
      <c r="G238" s="13">
        <v>622.39999999999418</v>
      </c>
      <c r="H238" s="13">
        <v>-2815.1000000000058</v>
      </c>
      <c r="I238" s="69">
        <v>-2815.1000000000058</v>
      </c>
    </row>
    <row r="239" spans="1:9" x14ac:dyDescent="0.25">
      <c r="A239" s="12">
        <v>2012.02</v>
      </c>
      <c r="B239" s="87">
        <v>47531.6</v>
      </c>
      <c r="C239" s="13">
        <v>47292.799999999996</v>
      </c>
      <c r="D239" s="13">
        <v>46833.200000000004</v>
      </c>
      <c r="E239" s="13">
        <v>47436.1</v>
      </c>
      <c r="F239" s="13">
        <v>698.39999999999418</v>
      </c>
      <c r="G239" s="13">
        <v>697.49999999999272</v>
      </c>
      <c r="H239" s="13">
        <v>95.5</v>
      </c>
      <c r="I239" s="69">
        <v>94.599999999998545</v>
      </c>
    </row>
    <row r="240" spans="1:9" x14ac:dyDescent="0.25">
      <c r="A240" s="12">
        <v>2012.03</v>
      </c>
      <c r="B240" s="87">
        <v>55910.399999999994</v>
      </c>
      <c r="C240" s="13">
        <v>52395.299999999996</v>
      </c>
      <c r="D240" s="13">
        <v>55061.799999999996</v>
      </c>
      <c r="E240" s="13">
        <v>58302.7</v>
      </c>
      <c r="F240" s="13">
        <v>848.59999999999854</v>
      </c>
      <c r="G240" s="13">
        <v>848.59999999999854</v>
      </c>
      <c r="H240" s="13">
        <v>-2392.3000000000029</v>
      </c>
      <c r="I240" s="69">
        <v>-2392.3000000000029</v>
      </c>
    </row>
    <row r="241" spans="1:9" x14ac:dyDescent="0.25">
      <c r="A241" s="12">
        <v>2012.04</v>
      </c>
      <c r="B241" s="87">
        <v>52875.8</v>
      </c>
      <c r="C241" s="13">
        <v>51007.899999999994</v>
      </c>
      <c r="D241" s="13">
        <v>51814.400000000009</v>
      </c>
      <c r="E241" s="13">
        <v>54739.100000000006</v>
      </c>
      <c r="F241" s="13">
        <v>1061.3999999999942</v>
      </c>
      <c r="G241" s="13">
        <v>1061.3999999999942</v>
      </c>
      <c r="H241" s="13">
        <v>-1863.3000000000029</v>
      </c>
      <c r="I241" s="69">
        <v>-1863.3000000000029</v>
      </c>
    </row>
    <row r="242" spans="1:9" x14ac:dyDescent="0.25">
      <c r="A242" s="12">
        <v>2012.05</v>
      </c>
      <c r="B242" s="87">
        <v>57763.19999999999</v>
      </c>
      <c r="C242" s="13">
        <v>57517.899999999987</v>
      </c>
      <c r="D242" s="13">
        <v>55373.500000000007</v>
      </c>
      <c r="E242" s="13">
        <v>57655.000000000007</v>
      </c>
      <c r="F242" s="13">
        <v>2389.6999999999825</v>
      </c>
      <c r="G242" s="13">
        <v>2389.599999999984</v>
      </c>
      <c r="H242" s="13">
        <v>108.19999999998254</v>
      </c>
      <c r="I242" s="69">
        <v>108.09999999998399</v>
      </c>
    </row>
    <row r="243" spans="1:9" x14ac:dyDescent="0.25">
      <c r="A243" s="12">
        <v>2012.06</v>
      </c>
      <c r="B243" s="87">
        <v>65031.899999999994</v>
      </c>
      <c r="C243" s="13">
        <v>57746.5</v>
      </c>
      <c r="D243" s="13">
        <v>65758.099999999991</v>
      </c>
      <c r="E243" s="13">
        <v>68798.5</v>
      </c>
      <c r="F243" s="13">
        <v>-726.19999999999709</v>
      </c>
      <c r="G243" s="13">
        <v>-726.19999999999709</v>
      </c>
      <c r="H243" s="13">
        <v>-3766.6000000000058</v>
      </c>
      <c r="I243" s="69">
        <v>-3766.6000000000058</v>
      </c>
    </row>
    <row r="244" spans="1:9" x14ac:dyDescent="0.25">
      <c r="A244" s="12">
        <v>2012.07</v>
      </c>
      <c r="B244" s="87">
        <v>64403.200000000012</v>
      </c>
      <c r="C244" s="13">
        <v>63884.200000000012</v>
      </c>
      <c r="D244" s="13">
        <v>63874.5</v>
      </c>
      <c r="E244" s="13">
        <v>67287.5</v>
      </c>
      <c r="F244" s="13">
        <v>528.70000000001164</v>
      </c>
      <c r="G244" s="13">
        <v>528.70000000001164</v>
      </c>
      <c r="H244" s="13">
        <v>-2884.2999999999884</v>
      </c>
      <c r="I244" s="69">
        <v>-2884.2999999999884</v>
      </c>
    </row>
    <row r="245" spans="1:9" x14ac:dyDescent="0.25">
      <c r="A245" s="12">
        <v>2012.08</v>
      </c>
      <c r="B245" s="87">
        <v>61068.800000000003</v>
      </c>
      <c r="C245" s="13">
        <v>60054.8</v>
      </c>
      <c r="D245" s="13">
        <v>60291.630000000012</v>
      </c>
      <c r="E245" s="13">
        <v>61051.23000000001</v>
      </c>
      <c r="F245" s="13">
        <v>777.16999999999098</v>
      </c>
      <c r="G245" s="13">
        <v>776.96999999999389</v>
      </c>
      <c r="H245" s="13">
        <v>17.569999999992433</v>
      </c>
      <c r="I245" s="69">
        <v>17.369999999995343</v>
      </c>
    </row>
    <row r="246" spans="1:9" x14ac:dyDescent="0.25">
      <c r="A246" s="12">
        <v>2012.09</v>
      </c>
      <c r="B246" s="87">
        <v>61857.799999999988</v>
      </c>
      <c r="C246" s="13">
        <v>57856.099999999991</v>
      </c>
      <c r="D246" s="13">
        <v>61323</v>
      </c>
      <c r="E246" s="13">
        <v>64447.5</v>
      </c>
      <c r="F246" s="13">
        <v>534.79999999998836</v>
      </c>
      <c r="G246" s="13">
        <v>534.79999999998836</v>
      </c>
      <c r="H246" s="13">
        <v>-2589.7000000000116</v>
      </c>
      <c r="I246" s="69">
        <v>-2589.7000000000116</v>
      </c>
    </row>
    <row r="247" spans="1:9" x14ac:dyDescent="0.25">
      <c r="A247" s="12">
        <v>2012.1</v>
      </c>
      <c r="B247" s="87">
        <v>66117.3</v>
      </c>
      <c r="C247" s="13">
        <v>62551.200000000004</v>
      </c>
      <c r="D247" s="13">
        <v>65456.80000000001</v>
      </c>
      <c r="E247" s="13">
        <v>70167.900000000009</v>
      </c>
      <c r="F247" s="13">
        <v>660.49999999999272</v>
      </c>
      <c r="G247" s="13">
        <v>660.3999999999869</v>
      </c>
      <c r="H247" s="13">
        <v>-4050.6000000000058</v>
      </c>
      <c r="I247" s="69">
        <v>-4050.7000000000116</v>
      </c>
    </row>
    <row r="248" spans="1:9" x14ac:dyDescent="0.25">
      <c r="A248" s="12">
        <v>2012.11</v>
      </c>
      <c r="B248" s="87">
        <v>62620.3</v>
      </c>
      <c r="C248" s="13">
        <v>61015.700000000004</v>
      </c>
      <c r="D248" s="13">
        <v>63343.60000000002</v>
      </c>
      <c r="E248" s="13">
        <v>64894.200000000019</v>
      </c>
      <c r="F248" s="13">
        <v>-723.30000000001746</v>
      </c>
      <c r="G248" s="13">
        <v>-723.30000000001746</v>
      </c>
      <c r="H248" s="13">
        <v>-2273.900000000016</v>
      </c>
      <c r="I248" s="69">
        <v>-2273.900000000016</v>
      </c>
    </row>
    <row r="249" spans="1:9" x14ac:dyDescent="0.25">
      <c r="A249" s="12">
        <v>2012.12</v>
      </c>
      <c r="B249" s="87">
        <v>70763.300000000017</v>
      </c>
      <c r="C249" s="13">
        <v>66072.100000000006</v>
      </c>
      <c r="D249" s="13">
        <v>81809.100000000006</v>
      </c>
      <c r="E249" s="13">
        <v>103912.20000000001</v>
      </c>
      <c r="F249" s="13">
        <v>-11045.799999999988</v>
      </c>
      <c r="G249" s="13">
        <v>-11045.799999999988</v>
      </c>
      <c r="H249" s="13">
        <v>-33148.899999999994</v>
      </c>
      <c r="I249" s="69">
        <v>-33148.899999999994</v>
      </c>
    </row>
    <row r="250" spans="1:9" x14ac:dyDescent="0.25">
      <c r="A250" s="12">
        <v>2013.01</v>
      </c>
      <c r="B250" s="87">
        <v>65358.200000000004</v>
      </c>
      <c r="C250" s="13">
        <v>65163.9</v>
      </c>
      <c r="D250" s="13">
        <v>64542.499999999993</v>
      </c>
      <c r="E250" s="13">
        <v>66940.7</v>
      </c>
      <c r="F250" s="13">
        <v>815.70000000001164</v>
      </c>
      <c r="G250" s="13">
        <v>815.70000000001164</v>
      </c>
      <c r="H250" s="13">
        <v>-1582.4999999999927</v>
      </c>
      <c r="I250" s="69">
        <v>-1582.4999999999927</v>
      </c>
    </row>
    <row r="251" spans="1:9" x14ac:dyDescent="0.25">
      <c r="A251" s="12">
        <v>2013.02</v>
      </c>
      <c r="B251" s="87">
        <v>63071.999999999993</v>
      </c>
      <c r="C251" s="13">
        <v>59836.399999999994</v>
      </c>
      <c r="D251" s="13">
        <v>62867.999999999993</v>
      </c>
      <c r="E251" s="13">
        <v>63598.299999999996</v>
      </c>
      <c r="F251" s="13">
        <v>204</v>
      </c>
      <c r="G251" s="13">
        <v>204</v>
      </c>
      <c r="H251" s="13">
        <v>-526.30000000000291</v>
      </c>
      <c r="I251" s="69">
        <v>-526.30000000000291</v>
      </c>
    </row>
    <row r="252" spans="1:9" x14ac:dyDescent="0.25">
      <c r="A252" s="12">
        <v>2013.03</v>
      </c>
      <c r="B252" s="87">
        <v>66869.2</v>
      </c>
      <c r="C252" s="13">
        <v>60499.5</v>
      </c>
      <c r="D252" s="13">
        <v>66430.899999999994</v>
      </c>
      <c r="E252" s="13">
        <v>70444.899999999994</v>
      </c>
      <c r="F252" s="13">
        <v>438.30000000000291</v>
      </c>
      <c r="G252" s="13">
        <v>438.30000000000291</v>
      </c>
      <c r="H252" s="13">
        <v>-3575.6999999999971</v>
      </c>
      <c r="I252" s="69">
        <v>-3575.6999999999971</v>
      </c>
    </row>
    <row r="253" spans="1:9" x14ac:dyDescent="0.25">
      <c r="A253" s="12">
        <v>2013.04</v>
      </c>
      <c r="B253" s="87">
        <v>70578.400000000009</v>
      </c>
      <c r="C253" s="13">
        <v>70363.400000000009</v>
      </c>
      <c r="D253" s="13">
        <v>69132.700000000012</v>
      </c>
      <c r="E253" s="13">
        <v>73644.300000000017</v>
      </c>
      <c r="F253" s="13">
        <v>1445.6999999999971</v>
      </c>
      <c r="G253" s="13">
        <v>1445.6999999999971</v>
      </c>
      <c r="H253" s="13">
        <v>-3065.9000000000087</v>
      </c>
      <c r="I253" s="69">
        <v>-3065.9000000000087</v>
      </c>
    </row>
    <row r="254" spans="1:9" x14ac:dyDescent="0.25">
      <c r="A254" s="12">
        <v>2013.05</v>
      </c>
      <c r="B254" s="87">
        <v>77021.799999999988</v>
      </c>
      <c r="C254" s="13">
        <v>76801</v>
      </c>
      <c r="D254" s="13">
        <v>75354.5</v>
      </c>
      <c r="E254" s="13">
        <v>77682</v>
      </c>
      <c r="F254" s="13">
        <v>1667.2999999999884</v>
      </c>
      <c r="G254" s="13">
        <v>1667.2999999999884</v>
      </c>
      <c r="H254" s="13">
        <v>-660.20000000001164</v>
      </c>
      <c r="I254" s="69">
        <v>-660.20000000001164</v>
      </c>
    </row>
    <row r="255" spans="1:9" x14ac:dyDescent="0.25">
      <c r="A255" s="12">
        <v>2013.06</v>
      </c>
      <c r="B255" s="87">
        <v>84011</v>
      </c>
      <c r="C255" s="13">
        <v>75606.300000000017</v>
      </c>
      <c r="D255" s="13">
        <v>83854.8</v>
      </c>
      <c r="E255" s="13">
        <v>88389.6</v>
      </c>
      <c r="F255" s="13">
        <v>156.19999999999709</v>
      </c>
      <c r="G255" s="13">
        <v>156.09999999999127</v>
      </c>
      <c r="H255" s="13">
        <v>-4378.6000000000058</v>
      </c>
      <c r="I255" s="69">
        <v>-4378.7000000000116</v>
      </c>
    </row>
    <row r="256" spans="1:9" x14ac:dyDescent="0.25">
      <c r="A256" s="12">
        <v>2013.07</v>
      </c>
      <c r="B256" s="87">
        <v>87082.199999999983</v>
      </c>
      <c r="C256" s="13">
        <v>84173.599999999977</v>
      </c>
      <c r="D256" s="13">
        <v>86278.700000000026</v>
      </c>
      <c r="E256" s="13">
        <v>89807.300000000017</v>
      </c>
      <c r="F256" s="13">
        <v>803.49999999995634</v>
      </c>
      <c r="G256" s="13">
        <v>803.49999999995634</v>
      </c>
      <c r="H256" s="13">
        <v>-2725.1000000000349</v>
      </c>
      <c r="I256" s="69">
        <v>-2725.1000000000349</v>
      </c>
    </row>
    <row r="257" spans="1:9" x14ac:dyDescent="0.25">
      <c r="A257" s="12">
        <v>2013.08</v>
      </c>
      <c r="B257" s="87">
        <v>81320.600000000006</v>
      </c>
      <c r="C257" s="13">
        <v>76613.8</v>
      </c>
      <c r="D257" s="13">
        <v>80408.099999999991</v>
      </c>
      <c r="E257" s="13">
        <v>82071.099999999991</v>
      </c>
      <c r="F257" s="13">
        <v>912.50000000001455</v>
      </c>
      <c r="G257" s="13">
        <v>912.50000000001455</v>
      </c>
      <c r="H257" s="13">
        <v>-750.49999999998545</v>
      </c>
      <c r="I257" s="69">
        <v>-750.49999999998545</v>
      </c>
    </row>
    <row r="258" spans="1:9" x14ac:dyDescent="0.25">
      <c r="A258" s="12">
        <v>2013.09</v>
      </c>
      <c r="B258" s="87">
        <v>88544.900000000009</v>
      </c>
      <c r="C258" s="13">
        <v>75146.700000000012</v>
      </c>
      <c r="D258" s="13">
        <v>88132.4</v>
      </c>
      <c r="E258" s="13">
        <v>93387</v>
      </c>
      <c r="F258" s="13">
        <v>412.50000000001455</v>
      </c>
      <c r="G258" s="13">
        <v>412.50000000001455</v>
      </c>
      <c r="H258" s="13">
        <v>-4842.0999999999913</v>
      </c>
      <c r="I258" s="69">
        <v>-4842.0999999999913</v>
      </c>
    </row>
    <row r="259" spans="1:9" x14ac:dyDescent="0.25">
      <c r="A259" s="12">
        <v>2013.1</v>
      </c>
      <c r="B259" s="87">
        <v>86831.4</v>
      </c>
      <c r="C259" s="13">
        <v>78239.299999999988</v>
      </c>
      <c r="D259" s="13">
        <v>89589.7</v>
      </c>
      <c r="E259" s="13">
        <v>94111.3</v>
      </c>
      <c r="F259" s="13">
        <v>-2758.3000000000029</v>
      </c>
      <c r="G259" s="13">
        <v>-2758.3000000000029</v>
      </c>
      <c r="H259" s="13">
        <v>-7279.9000000000087</v>
      </c>
      <c r="I259" s="69">
        <v>-7279.9000000000087</v>
      </c>
    </row>
    <row r="260" spans="1:9" x14ac:dyDescent="0.25">
      <c r="A260" s="12">
        <v>2013.11</v>
      </c>
      <c r="B260" s="87">
        <v>79542.3</v>
      </c>
      <c r="C260" s="13">
        <v>74800.900000000009</v>
      </c>
      <c r="D260" s="13">
        <v>86221</v>
      </c>
      <c r="E260" s="13">
        <v>89011.7</v>
      </c>
      <c r="F260" s="13">
        <v>-6678.6999999999971</v>
      </c>
      <c r="G260" s="13">
        <v>-6678.6999999999971</v>
      </c>
      <c r="H260" s="13">
        <v>-9469.3999999999942</v>
      </c>
      <c r="I260" s="69">
        <v>-9469.3999999999942</v>
      </c>
    </row>
    <row r="261" spans="1:9" x14ac:dyDescent="0.25">
      <c r="A261" s="12">
        <v>2013.12</v>
      </c>
      <c r="B261" s="87">
        <v>89109.3</v>
      </c>
      <c r="C261" s="13">
        <v>82837.3</v>
      </c>
      <c r="D261" s="13">
        <v>109007</v>
      </c>
      <c r="E261" s="13">
        <v>114730.5</v>
      </c>
      <c r="F261" s="13">
        <v>-19897.699999999997</v>
      </c>
      <c r="G261" s="13">
        <v>-19897.699999999997</v>
      </c>
      <c r="H261" s="13">
        <v>-25621.199999999997</v>
      </c>
      <c r="I261" s="69">
        <v>-25621.199999999997</v>
      </c>
    </row>
    <row r="262" spans="1:9" x14ac:dyDescent="0.25">
      <c r="A262" s="12">
        <v>2014.01</v>
      </c>
      <c r="B262" s="87">
        <v>94877.400000000009</v>
      </c>
      <c r="C262" s="13">
        <v>91756.3</v>
      </c>
      <c r="D262" s="13">
        <v>94078.9</v>
      </c>
      <c r="E262" s="13">
        <v>97929.5</v>
      </c>
      <c r="F262" s="13">
        <v>798.50000000001455</v>
      </c>
      <c r="G262" s="53">
        <v>0</v>
      </c>
      <c r="H262" s="13">
        <v>-3052.0999999999913</v>
      </c>
      <c r="I262" s="89">
        <v>0</v>
      </c>
    </row>
    <row r="263" spans="1:9" x14ac:dyDescent="0.25">
      <c r="A263" s="12">
        <v>2014.02</v>
      </c>
      <c r="B263" s="87">
        <v>85148.1</v>
      </c>
      <c r="C263" s="13">
        <v>83396.899999999994</v>
      </c>
      <c r="D263" s="13">
        <v>90775.200000000012</v>
      </c>
      <c r="E263" s="13">
        <v>92909.700000000012</v>
      </c>
      <c r="F263" s="13">
        <v>-5627.1000000000058</v>
      </c>
      <c r="G263" s="53">
        <v>0</v>
      </c>
      <c r="H263" s="13">
        <v>-7761.6000000000058</v>
      </c>
      <c r="I263" s="89">
        <v>0</v>
      </c>
    </row>
    <row r="264" spans="1:9" x14ac:dyDescent="0.25">
      <c r="A264" s="12">
        <v>2014.03</v>
      </c>
      <c r="B264" s="87">
        <v>91949.3</v>
      </c>
      <c r="C264" s="13">
        <v>79052.2</v>
      </c>
      <c r="D264" s="13">
        <v>88379.8</v>
      </c>
      <c r="E264" s="13">
        <v>96315.5</v>
      </c>
      <c r="F264" s="13">
        <v>3569.5</v>
      </c>
      <c r="G264" s="53">
        <v>0</v>
      </c>
      <c r="H264" s="13">
        <v>-4366.1999999999971</v>
      </c>
      <c r="I264" s="89">
        <v>0</v>
      </c>
    </row>
    <row r="265" spans="1:9" x14ac:dyDescent="0.25">
      <c r="A265" s="12">
        <v>2014.04</v>
      </c>
      <c r="B265" s="87">
        <v>102736.30000000002</v>
      </c>
      <c r="C265" s="13">
        <v>97786.700000000012</v>
      </c>
      <c r="D265" s="13">
        <v>102064.59999999999</v>
      </c>
      <c r="E265" s="13">
        <v>107012.9</v>
      </c>
      <c r="F265" s="13">
        <v>671.70000000002619</v>
      </c>
      <c r="G265" s="53">
        <v>0</v>
      </c>
      <c r="H265" s="13">
        <v>-4276.5999999999767</v>
      </c>
      <c r="I265" s="89">
        <v>0</v>
      </c>
    </row>
    <row r="266" spans="1:9" x14ac:dyDescent="0.25">
      <c r="A266" s="12">
        <v>2014.05</v>
      </c>
      <c r="B266" s="87">
        <v>108215.5</v>
      </c>
      <c r="C266" s="13">
        <v>103156</v>
      </c>
      <c r="D266" s="13">
        <v>105139.1</v>
      </c>
      <c r="E266" s="13">
        <v>109373.7</v>
      </c>
      <c r="F266" s="13">
        <v>3076.3999999999942</v>
      </c>
      <c r="G266" s="53">
        <v>0</v>
      </c>
      <c r="H266" s="13">
        <v>-1158.1999999999971</v>
      </c>
      <c r="I266" s="89">
        <v>0</v>
      </c>
    </row>
    <row r="267" spans="1:9" x14ac:dyDescent="0.25">
      <c r="A267" s="12">
        <v>2014.06</v>
      </c>
      <c r="B267" s="87">
        <v>130468.7</v>
      </c>
      <c r="C267" s="13">
        <v>106625.79999999999</v>
      </c>
      <c r="D267" s="13">
        <v>130755.48999999999</v>
      </c>
      <c r="E267" s="13">
        <v>147145.28999999998</v>
      </c>
      <c r="F267" s="13">
        <v>-286.7899999999936</v>
      </c>
      <c r="G267" s="53">
        <v>0</v>
      </c>
      <c r="H267" s="13">
        <v>-16676.589999999982</v>
      </c>
      <c r="I267" s="89">
        <v>0</v>
      </c>
    </row>
    <row r="268" spans="1:9" x14ac:dyDescent="0.25">
      <c r="A268" s="12">
        <v>2014.07</v>
      </c>
      <c r="B268" s="87">
        <v>122709.29999999999</v>
      </c>
      <c r="C268" s="13">
        <v>113483.29999999999</v>
      </c>
      <c r="D268" s="13">
        <v>121941.40000000001</v>
      </c>
      <c r="E268" s="13">
        <v>123886.20000000001</v>
      </c>
      <c r="F268" s="13">
        <v>767.89999999997963</v>
      </c>
      <c r="G268" s="53">
        <v>0</v>
      </c>
      <c r="H268" s="13">
        <v>-1176.9000000000233</v>
      </c>
      <c r="I268" s="89">
        <v>0</v>
      </c>
    </row>
    <row r="269" spans="1:9" x14ac:dyDescent="0.25">
      <c r="A269" s="12">
        <v>2014.08</v>
      </c>
      <c r="B269" s="87">
        <v>120792.69999999997</v>
      </c>
      <c r="C269" s="13">
        <v>102392.49999999997</v>
      </c>
      <c r="D269" s="13">
        <v>119923.99999999999</v>
      </c>
      <c r="E269" s="13">
        <v>122669.89999999998</v>
      </c>
      <c r="F269" s="13">
        <v>868.69999999998254</v>
      </c>
      <c r="G269" s="53">
        <v>0</v>
      </c>
      <c r="H269" s="13">
        <v>-1877.2000000000116</v>
      </c>
      <c r="I269" s="89">
        <v>0</v>
      </c>
    </row>
    <row r="270" spans="1:9" x14ac:dyDescent="0.25">
      <c r="A270" s="12">
        <v>2014.09</v>
      </c>
      <c r="B270" s="87">
        <v>122381.5</v>
      </c>
      <c r="C270" s="13">
        <v>105471.8</v>
      </c>
      <c r="D270" s="13">
        <v>126639.30000000002</v>
      </c>
      <c r="E270" s="13">
        <v>135665.70000000001</v>
      </c>
      <c r="F270" s="13">
        <v>-4257.8000000000175</v>
      </c>
      <c r="G270" s="53">
        <v>0</v>
      </c>
      <c r="H270" s="13">
        <v>-13284.200000000012</v>
      </c>
      <c r="I270" s="89">
        <v>0</v>
      </c>
    </row>
    <row r="271" spans="1:9" x14ac:dyDescent="0.25">
      <c r="A271" s="12">
        <v>2014.1</v>
      </c>
      <c r="B271" s="87">
        <v>108984.20000000001</v>
      </c>
      <c r="C271" s="13">
        <v>106943.70000000001</v>
      </c>
      <c r="D271" s="13">
        <v>124179</v>
      </c>
      <c r="E271" s="13">
        <v>129783.5</v>
      </c>
      <c r="F271" s="13">
        <v>-15194.799999999988</v>
      </c>
      <c r="G271" s="53">
        <v>0</v>
      </c>
      <c r="H271" s="13">
        <v>-20799.299999999988</v>
      </c>
      <c r="I271" s="89">
        <v>0</v>
      </c>
    </row>
    <row r="272" spans="1:9" x14ac:dyDescent="0.25">
      <c r="A272" s="12">
        <v>2014.11</v>
      </c>
      <c r="B272" s="87">
        <v>125314</v>
      </c>
      <c r="C272" s="13">
        <v>110261</v>
      </c>
      <c r="D272" s="13">
        <v>124925.69999999998</v>
      </c>
      <c r="E272" s="13">
        <v>128707.69999999998</v>
      </c>
      <c r="F272" s="13">
        <v>388.30000000001746</v>
      </c>
      <c r="G272" s="53">
        <v>0</v>
      </c>
      <c r="H272" s="13">
        <v>-3393.6999999999825</v>
      </c>
      <c r="I272" s="89">
        <v>0</v>
      </c>
    </row>
    <row r="273" spans="1:9" x14ac:dyDescent="0.25">
      <c r="A273" s="12">
        <v>2014.12</v>
      </c>
      <c r="B273" s="87">
        <v>139987.9</v>
      </c>
      <c r="C273" s="13">
        <v>132489.70000000001</v>
      </c>
      <c r="D273" s="13">
        <v>163324.29999999996</v>
      </c>
      <c r="E273" s="13">
        <v>171885.19999999998</v>
      </c>
      <c r="F273" s="13">
        <v>-23336.399999999965</v>
      </c>
      <c r="G273" s="53">
        <v>0</v>
      </c>
      <c r="H273" s="13">
        <v>-31897.299999999988</v>
      </c>
      <c r="I273" s="89">
        <v>0</v>
      </c>
    </row>
    <row r="274" spans="1:9" x14ac:dyDescent="0.25">
      <c r="A274" s="12">
        <v>2015.01</v>
      </c>
      <c r="B274" s="87">
        <v>119921.3</v>
      </c>
      <c r="C274" s="13">
        <v>118507.5</v>
      </c>
      <c r="D274" s="13">
        <v>124735.99999999999</v>
      </c>
      <c r="E274" s="13">
        <v>133384.29999999999</v>
      </c>
      <c r="F274" s="13">
        <v>-4814.6999999999825</v>
      </c>
      <c r="G274" s="53">
        <v>0</v>
      </c>
      <c r="H274" s="13">
        <v>-13462.999999999985</v>
      </c>
      <c r="I274" s="89">
        <v>0</v>
      </c>
    </row>
    <row r="275" spans="1:9" x14ac:dyDescent="0.25">
      <c r="A275" s="12">
        <v>2015.02</v>
      </c>
      <c r="B275" s="87">
        <v>106637.20000000001</v>
      </c>
      <c r="C275" s="13">
        <v>105801.60000000001</v>
      </c>
      <c r="D275" s="13">
        <v>121768.20000000001</v>
      </c>
      <c r="E275" s="13">
        <v>123029.90000000001</v>
      </c>
      <c r="F275" s="13">
        <v>-15131</v>
      </c>
      <c r="G275" s="53">
        <v>0</v>
      </c>
      <c r="H275" s="13">
        <v>-16392.699999999997</v>
      </c>
      <c r="I275" s="89">
        <v>0</v>
      </c>
    </row>
    <row r="276" spans="1:9" x14ac:dyDescent="0.25">
      <c r="A276" s="12">
        <v>2015.03</v>
      </c>
      <c r="B276" s="87">
        <v>105826.4</v>
      </c>
      <c r="C276" s="13">
        <v>104531.79999999999</v>
      </c>
      <c r="D276" s="13">
        <v>128010.09999999998</v>
      </c>
      <c r="E276" s="13">
        <v>133721.09999999998</v>
      </c>
      <c r="F276" s="13">
        <v>-22183.699999999983</v>
      </c>
      <c r="G276" s="53">
        <v>0</v>
      </c>
      <c r="H276" s="13">
        <v>-27894.699999999983</v>
      </c>
      <c r="I276" s="89">
        <v>0</v>
      </c>
    </row>
    <row r="277" spans="1:9" x14ac:dyDescent="0.25">
      <c r="A277" s="12">
        <v>2015.04</v>
      </c>
      <c r="B277" s="87">
        <v>125622.59999999999</v>
      </c>
      <c r="C277" s="13">
        <v>123438.2</v>
      </c>
      <c r="D277" s="13">
        <v>144214.40000000002</v>
      </c>
      <c r="E277" s="13">
        <v>149726</v>
      </c>
      <c r="F277" s="13">
        <v>-18591.800000000032</v>
      </c>
      <c r="G277" s="53">
        <v>0</v>
      </c>
      <c r="H277" s="13">
        <v>-24103.400000000009</v>
      </c>
      <c r="I277" s="89">
        <v>0</v>
      </c>
    </row>
    <row r="278" spans="1:9" x14ac:dyDescent="0.25">
      <c r="A278" s="12">
        <v>2015.05</v>
      </c>
      <c r="B278" s="87">
        <v>126946.4</v>
      </c>
      <c r="C278" s="13">
        <v>126649</v>
      </c>
      <c r="D278" s="13">
        <v>135126.39999999999</v>
      </c>
      <c r="E278" s="13">
        <v>144246.9</v>
      </c>
      <c r="F278" s="13">
        <v>-8180</v>
      </c>
      <c r="G278" s="53">
        <v>0</v>
      </c>
      <c r="H278" s="13">
        <v>-17300.5</v>
      </c>
      <c r="I278" s="89">
        <v>0</v>
      </c>
    </row>
    <row r="279" spans="1:9" x14ac:dyDescent="0.25">
      <c r="A279" s="12">
        <v>2015.06</v>
      </c>
      <c r="B279" s="87">
        <v>168878.8</v>
      </c>
      <c r="C279" s="13">
        <v>167219.19999999998</v>
      </c>
      <c r="D279" s="13">
        <v>190651.6</v>
      </c>
      <c r="E279" s="13">
        <v>201860.3</v>
      </c>
      <c r="F279" s="13">
        <v>-21772.800000000017</v>
      </c>
      <c r="G279" s="53">
        <v>0</v>
      </c>
      <c r="H279" s="13">
        <v>-32981.5</v>
      </c>
      <c r="I279" s="89">
        <v>0</v>
      </c>
    </row>
    <row r="280" spans="1:9" x14ac:dyDescent="0.25">
      <c r="A280" s="12">
        <v>2015.07</v>
      </c>
      <c r="B280" s="87">
        <v>155148.20000000001</v>
      </c>
      <c r="C280" s="13">
        <v>150939.20000000001</v>
      </c>
      <c r="D280" s="13">
        <v>163979.50000000003</v>
      </c>
      <c r="E280" s="13">
        <v>164884.60000000003</v>
      </c>
      <c r="F280" s="13">
        <v>-8831.3000000000175</v>
      </c>
      <c r="G280" s="53">
        <v>0</v>
      </c>
      <c r="H280" s="13">
        <v>-9736.4000000000233</v>
      </c>
      <c r="I280" s="89">
        <v>0</v>
      </c>
    </row>
    <row r="281" spans="1:9" x14ac:dyDescent="0.25">
      <c r="A281" s="12">
        <v>2015.08</v>
      </c>
      <c r="B281" s="87">
        <v>132861.9</v>
      </c>
      <c r="C281" s="13">
        <v>130912.4</v>
      </c>
      <c r="D281" s="13">
        <v>150704.4</v>
      </c>
      <c r="E281" s="13">
        <v>153064</v>
      </c>
      <c r="F281" s="13">
        <v>-17842.5</v>
      </c>
      <c r="G281" s="53">
        <v>0</v>
      </c>
      <c r="H281" s="13">
        <v>-20202.100000000006</v>
      </c>
      <c r="I281" s="89">
        <v>0</v>
      </c>
    </row>
    <row r="282" spans="1:9" x14ac:dyDescent="0.25">
      <c r="A282" s="12">
        <v>2015.09</v>
      </c>
      <c r="B282" s="87">
        <v>137497.79999999999</v>
      </c>
      <c r="C282" s="13">
        <v>134012.90000000002</v>
      </c>
      <c r="D282" s="13">
        <v>158315.1</v>
      </c>
      <c r="E282" s="13">
        <v>166474.6</v>
      </c>
      <c r="F282" s="13">
        <v>-20817.300000000017</v>
      </c>
      <c r="G282" s="53">
        <v>0</v>
      </c>
      <c r="H282" s="13">
        <v>-28976.800000000017</v>
      </c>
      <c r="I282" s="89">
        <v>0</v>
      </c>
    </row>
    <row r="283" spans="1:9" x14ac:dyDescent="0.25">
      <c r="A283" s="12">
        <v>2015.1</v>
      </c>
      <c r="B283" s="87">
        <v>136663.4</v>
      </c>
      <c r="C283" s="13">
        <v>135042.9</v>
      </c>
      <c r="D283" s="13">
        <v>158171.59999999998</v>
      </c>
      <c r="E283" s="13">
        <v>163425.4</v>
      </c>
      <c r="F283" s="13">
        <v>-21508.199999999983</v>
      </c>
      <c r="G283" s="53">
        <v>0</v>
      </c>
      <c r="H283" s="13">
        <v>-26762</v>
      </c>
      <c r="I283" s="89">
        <v>0</v>
      </c>
    </row>
    <row r="284" spans="1:9" x14ac:dyDescent="0.25">
      <c r="A284" s="12">
        <v>2015.11</v>
      </c>
      <c r="B284" s="87">
        <v>135754.6</v>
      </c>
      <c r="C284" s="13">
        <v>133678.1</v>
      </c>
      <c r="D284" s="13">
        <v>157698.20000000001</v>
      </c>
      <c r="E284" s="13">
        <v>162593.4</v>
      </c>
      <c r="F284" s="13">
        <v>-21943.600000000006</v>
      </c>
      <c r="G284" s="53">
        <v>0</v>
      </c>
      <c r="H284" s="13">
        <v>-26838.799999999988</v>
      </c>
      <c r="I284" s="89">
        <v>0</v>
      </c>
    </row>
    <row r="285" spans="1:9" x14ac:dyDescent="0.25">
      <c r="A285" s="12">
        <v>2015.12</v>
      </c>
      <c r="B285" s="87">
        <v>169951.39999999997</v>
      </c>
      <c r="C285" s="13">
        <v>168758.8</v>
      </c>
      <c r="D285" s="13">
        <v>212929.1</v>
      </c>
      <c r="E285" s="13">
        <v>229060.30000000002</v>
      </c>
      <c r="F285" s="13">
        <v>-42977.700000000041</v>
      </c>
      <c r="G285" s="53">
        <v>0</v>
      </c>
      <c r="H285" s="13">
        <v>-59108.900000000052</v>
      </c>
      <c r="I285" s="89">
        <v>0</v>
      </c>
    </row>
    <row r="286" spans="1:9" x14ac:dyDescent="0.25">
      <c r="A286" s="12">
        <v>2016.01</v>
      </c>
      <c r="B286" s="87">
        <v>146320.5</v>
      </c>
      <c r="C286" s="13">
        <v>144714.80000000002</v>
      </c>
      <c r="D286" s="13">
        <v>145579.80000000002</v>
      </c>
      <c r="E286" s="13">
        <v>148517.6</v>
      </c>
      <c r="F286" s="13">
        <v>740.69999999998254</v>
      </c>
      <c r="G286" s="53">
        <v>0</v>
      </c>
      <c r="H286" s="13">
        <v>-2197.1000000000058</v>
      </c>
      <c r="I286" s="89">
        <v>0</v>
      </c>
    </row>
    <row r="287" spans="1:9" x14ac:dyDescent="0.25">
      <c r="A287" s="12">
        <v>2016.02</v>
      </c>
      <c r="B287" s="87">
        <v>135320.5</v>
      </c>
      <c r="C287" s="13">
        <v>134294.60000000003</v>
      </c>
      <c r="D287" s="13">
        <v>151962.9</v>
      </c>
      <c r="E287" s="13">
        <v>155857.20000000001</v>
      </c>
      <c r="F287" s="13">
        <v>-16642.399999999994</v>
      </c>
      <c r="G287" s="53">
        <v>0</v>
      </c>
      <c r="H287" s="13">
        <v>-20536.700000000012</v>
      </c>
      <c r="I287" s="89">
        <v>0</v>
      </c>
    </row>
    <row r="288" spans="1:9" x14ac:dyDescent="0.25">
      <c r="A288" s="12">
        <v>2016.03</v>
      </c>
      <c r="B288" s="87">
        <v>164442.29999999999</v>
      </c>
      <c r="C288" s="13">
        <v>162235.6</v>
      </c>
      <c r="D288" s="13">
        <v>194454.39999999997</v>
      </c>
      <c r="E288" s="13">
        <v>206274.49999999994</v>
      </c>
      <c r="F288" s="13">
        <v>-30012.099999999977</v>
      </c>
      <c r="G288" s="53">
        <v>0</v>
      </c>
      <c r="H288" s="13">
        <v>-41832.199999999953</v>
      </c>
      <c r="I288" s="89">
        <v>0</v>
      </c>
    </row>
    <row r="289" spans="1:9" x14ac:dyDescent="0.25">
      <c r="A289" s="12">
        <v>2016.04</v>
      </c>
      <c r="B289" s="87">
        <v>159718.30000000002</v>
      </c>
      <c r="C289" s="13">
        <v>157311.40000000002</v>
      </c>
      <c r="D289" s="13">
        <v>170611.8</v>
      </c>
      <c r="E289" s="13">
        <v>176793.19999999998</v>
      </c>
      <c r="F289" s="13">
        <v>-10893.499999999971</v>
      </c>
      <c r="G289" s="53">
        <v>0</v>
      </c>
      <c r="H289" s="13">
        <v>-17074.899999999965</v>
      </c>
      <c r="I289" s="89">
        <v>0</v>
      </c>
    </row>
    <row r="290" spans="1:9" x14ac:dyDescent="0.25">
      <c r="A290" s="12">
        <v>2016.05</v>
      </c>
      <c r="B290" s="87">
        <v>184771.1</v>
      </c>
      <c r="C290" s="13">
        <v>181950.30000000002</v>
      </c>
      <c r="D290" s="13">
        <v>196745.30000000002</v>
      </c>
      <c r="E290" s="13">
        <v>208764.70000000004</v>
      </c>
      <c r="F290" s="13">
        <v>-11974.200000000012</v>
      </c>
      <c r="G290" s="53">
        <v>0</v>
      </c>
      <c r="H290" s="13">
        <v>-23993.600000000035</v>
      </c>
      <c r="I290" s="89">
        <v>0</v>
      </c>
    </row>
    <row r="291" spans="1:9" x14ac:dyDescent="0.25">
      <c r="A291" s="12">
        <v>2016.06</v>
      </c>
      <c r="B291" s="87">
        <v>200294</v>
      </c>
      <c r="C291" s="13">
        <v>198611.90000000002</v>
      </c>
      <c r="D291" s="13">
        <v>244302</v>
      </c>
      <c r="E291" s="13">
        <v>272881.3</v>
      </c>
      <c r="F291" s="13">
        <v>-44008</v>
      </c>
      <c r="G291" s="53">
        <v>0</v>
      </c>
      <c r="H291" s="13">
        <v>-72587.299999999988</v>
      </c>
      <c r="I291" s="89">
        <v>0</v>
      </c>
    </row>
    <row r="292" spans="1:9" x14ac:dyDescent="0.25">
      <c r="A292" s="12">
        <v>2016.07</v>
      </c>
      <c r="B292" s="87">
        <v>182964.6</v>
      </c>
      <c r="C292" s="13">
        <v>180364.4</v>
      </c>
      <c r="D292" s="13">
        <v>207330.90000000002</v>
      </c>
      <c r="E292" s="13">
        <v>210548.80000000002</v>
      </c>
      <c r="F292" s="13">
        <v>-24366.300000000017</v>
      </c>
      <c r="G292" s="53">
        <v>0</v>
      </c>
      <c r="H292" s="13">
        <v>-27584.200000000012</v>
      </c>
      <c r="I292" s="89">
        <v>0</v>
      </c>
    </row>
    <row r="293" spans="1:9" x14ac:dyDescent="0.25">
      <c r="A293" s="12">
        <v>2016.08</v>
      </c>
      <c r="B293" s="87">
        <v>175608.80000000002</v>
      </c>
      <c r="C293" s="13">
        <v>172022.7</v>
      </c>
      <c r="D293" s="13">
        <v>211024.30000000005</v>
      </c>
      <c r="E293" s="13">
        <v>214384.20000000004</v>
      </c>
      <c r="F293" s="13">
        <v>-35415.500000000029</v>
      </c>
      <c r="G293" s="53">
        <v>0</v>
      </c>
      <c r="H293" s="13">
        <v>-38775.400000000023</v>
      </c>
      <c r="I293" s="89">
        <v>0</v>
      </c>
    </row>
    <row r="294" spans="1:9" x14ac:dyDescent="0.25">
      <c r="A294" s="12">
        <v>2016.09</v>
      </c>
      <c r="B294" s="87">
        <v>183663.40000000002</v>
      </c>
      <c r="C294" s="13">
        <v>180336.5</v>
      </c>
      <c r="D294" s="13">
        <v>220680.7</v>
      </c>
      <c r="E294" s="13">
        <v>232659.20000000001</v>
      </c>
      <c r="F294" s="13">
        <v>-37017.299999999988</v>
      </c>
      <c r="G294" s="53">
        <v>0</v>
      </c>
      <c r="H294" s="13">
        <v>-48995.799999999988</v>
      </c>
      <c r="I294" s="89">
        <v>0</v>
      </c>
    </row>
    <row r="295" spans="1:9" x14ac:dyDescent="0.25">
      <c r="A295" s="12">
        <v>2016.1</v>
      </c>
      <c r="B295" s="87">
        <v>188152.5</v>
      </c>
      <c r="C295" s="13">
        <v>186352</v>
      </c>
      <c r="D295" s="13">
        <v>250020.80000000005</v>
      </c>
      <c r="E295" s="13">
        <v>265652.90000000002</v>
      </c>
      <c r="F295" s="13">
        <v>-61868.300000000047</v>
      </c>
      <c r="G295" s="53">
        <v>0</v>
      </c>
      <c r="H295" s="13">
        <v>-77500.400000000023</v>
      </c>
      <c r="I295" s="89">
        <v>0</v>
      </c>
    </row>
    <row r="296" spans="1:9" x14ac:dyDescent="0.25">
      <c r="A296" s="12">
        <v>2016.11</v>
      </c>
      <c r="B296" s="87">
        <v>206844.5</v>
      </c>
      <c r="C296" s="13">
        <v>205504.2</v>
      </c>
      <c r="D296" s="13">
        <v>220144.2</v>
      </c>
      <c r="E296" s="13">
        <v>226702.6</v>
      </c>
      <c r="F296" s="13">
        <v>-13299.700000000012</v>
      </c>
      <c r="G296" s="53">
        <v>0</v>
      </c>
      <c r="H296" s="13">
        <v>-19858.100000000006</v>
      </c>
      <c r="I296" s="89">
        <v>0</v>
      </c>
    </row>
    <row r="297" spans="1:9" x14ac:dyDescent="0.25">
      <c r="A297" s="12">
        <v>2016.12</v>
      </c>
      <c r="B297" s="87">
        <v>327860.09999999998</v>
      </c>
      <c r="C297" s="13">
        <v>324702</v>
      </c>
      <c r="D297" s="13">
        <v>386629.00000000012</v>
      </c>
      <c r="E297" s="13">
        <v>411709.90000000014</v>
      </c>
      <c r="F297" s="13">
        <v>-58768.90000000014</v>
      </c>
      <c r="G297" s="53">
        <v>0</v>
      </c>
      <c r="H297" s="13">
        <v>-83849.800000000163</v>
      </c>
      <c r="I297" s="89">
        <v>0</v>
      </c>
    </row>
    <row r="298" spans="1:9" x14ac:dyDescent="0.25">
      <c r="A298" s="12">
        <v>2017.01</v>
      </c>
      <c r="B298" s="87">
        <v>208847.09999999998</v>
      </c>
      <c r="C298" s="13">
        <v>204726.89999999997</v>
      </c>
      <c r="D298" s="13">
        <v>205259.89999999997</v>
      </c>
      <c r="E298" s="13">
        <v>214402.99999999997</v>
      </c>
      <c r="F298" s="13">
        <v>3587.2000000000116</v>
      </c>
      <c r="G298" s="53">
        <v>0</v>
      </c>
      <c r="H298" s="13">
        <v>-5555.8999999999942</v>
      </c>
      <c r="I298" s="89">
        <v>0</v>
      </c>
    </row>
    <row r="299" spans="1:9" x14ac:dyDescent="0.25">
      <c r="A299" s="12">
        <v>2017.02</v>
      </c>
      <c r="B299" s="87">
        <v>188777.2</v>
      </c>
      <c r="C299" s="13">
        <v>180463.2</v>
      </c>
      <c r="D299" s="13">
        <v>215523.99999999997</v>
      </c>
      <c r="E299" s="13">
        <v>218776.99999999997</v>
      </c>
      <c r="F299" s="13">
        <v>-26746.799999999959</v>
      </c>
      <c r="G299" s="53">
        <v>0</v>
      </c>
      <c r="H299" s="13">
        <v>-29999.799999999959</v>
      </c>
      <c r="I299" s="89">
        <v>0</v>
      </c>
    </row>
    <row r="300" spans="1:9" x14ac:dyDescent="0.25">
      <c r="A300" s="12">
        <v>2017.03</v>
      </c>
      <c r="B300" s="87">
        <v>219300.10000000003</v>
      </c>
      <c r="C300" s="13">
        <v>213343.60000000003</v>
      </c>
      <c r="D300" s="13">
        <v>237484.30000000005</v>
      </c>
      <c r="E300" s="13">
        <v>254381.60000000003</v>
      </c>
      <c r="F300" s="13">
        <v>-18184.200000000012</v>
      </c>
      <c r="G300" s="53">
        <v>0</v>
      </c>
      <c r="H300" s="13">
        <v>-35081.5</v>
      </c>
      <c r="I300" s="89">
        <v>0</v>
      </c>
    </row>
    <row r="301" spans="1:9" x14ac:dyDescent="0.25">
      <c r="A301" s="12">
        <v>2017.04</v>
      </c>
      <c r="B301" s="87">
        <v>217783.50000000003</v>
      </c>
      <c r="C301" s="13">
        <v>214362.30000000002</v>
      </c>
      <c r="D301" s="13">
        <v>236447.09999999998</v>
      </c>
      <c r="E301" s="13">
        <v>266795.39999999997</v>
      </c>
      <c r="F301" s="13">
        <v>-18663.599999999948</v>
      </c>
      <c r="G301" s="53">
        <v>0</v>
      </c>
      <c r="H301" s="13">
        <v>-49011.899999999936</v>
      </c>
      <c r="I301" s="89">
        <v>0</v>
      </c>
    </row>
    <row r="302" spans="1:9" x14ac:dyDescent="0.25">
      <c r="A302" s="12">
        <v>2017.05</v>
      </c>
      <c r="B302" s="87">
        <v>216912.60000000003</v>
      </c>
      <c r="C302" s="13">
        <v>212881.40000000002</v>
      </c>
      <c r="D302" s="13">
        <v>244152</v>
      </c>
      <c r="E302" s="13">
        <v>260957.8</v>
      </c>
      <c r="F302" s="13">
        <v>-27239.399999999965</v>
      </c>
      <c r="G302" s="53">
        <v>0</v>
      </c>
      <c r="H302" s="13">
        <v>-44045.199999999953</v>
      </c>
      <c r="I302" s="89">
        <v>0</v>
      </c>
    </row>
    <row r="303" spans="1:9" x14ac:dyDescent="0.25">
      <c r="A303" s="12">
        <v>2017.06</v>
      </c>
      <c r="B303" s="87">
        <v>249826.60000000003</v>
      </c>
      <c r="C303" s="13">
        <v>246372.10000000003</v>
      </c>
      <c r="D303" s="13">
        <v>306865.40000000002</v>
      </c>
      <c r="E303" s="13">
        <v>341678.8</v>
      </c>
      <c r="F303" s="13">
        <v>-57038.799999999988</v>
      </c>
      <c r="G303" s="53">
        <v>0</v>
      </c>
      <c r="H303" s="13">
        <v>-91852.199999999953</v>
      </c>
      <c r="I303" s="89">
        <v>0</v>
      </c>
    </row>
    <row r="304" spans="1:9" x14ac:dyDescent="0.25">
      <c r="A304" s="12">
        <v>2017.07</v>
      </c>
      <c r="B304" s="87">
        <v>232892.39999999997</v>
      </c>
      <c r="C304" s="13">
        <v>227814.59999999998</v>
      </c>
      <c r="D304" s="13">
        <v>254982</v>
      </c>
      <c r="E304" s="13">
        <v>265613.3</v>
      </c>
      <c r="F304" s="13">
        <v>-22089.600000000035</v>
      </c>
      <c r="G304" s="53">
        <v>0</v>
      </c>
      <c r="H304" s="13">
        <v>-32720.900000000023</v>
      </c>
      <c r="I304" s="89">
        <v>0</v>
      </c>
    </row>
    <row r="305" spans="1:9" x14ac:dyDescent="0.25">
      <c r="A305" s="12">
        <v>2017.08</v>
      </c>
      <c r="B305" s="87">
        <v>227232.30000000002</v>
      </c>
      <c r="C305" s="13">
        <v>220525.30000000002</v>
      </c>
      <c r="D305" s="13">
        <v>251882.9</v>
      </c>
      <c r="E305" s="13">
        <v>258777.5</v>
      </c>
      <c r="F305" s="13">
        <v>-24650.599999999977</v>
      </c>
      <c r="G305" s="53">
        <v>0</v>
      </c>
      <c r="H305" s="13">
        <v>-31545.199999999983</v>
      </c>
      <c r="I305" s="89">
        <v>0</v>
      </c>
    </row>
    <row r="306" spans="1:9" x14ac:dyDescent="0.25">
      <c r="A306" s="12">
        <v>2017.09</v>
      </c>
      <c r="B306" s="87">
        <v>230289.49999999997</v>
      </c>
      <c r="C306" s="13">
        <v>226618.79999999996</v>
      </c>
      <c r="D306" s="13">
        <v>261642.59999999998</v>
      </c>
      <c r="E306" s="13">
        <v>281466.09999999998</v>
      </c>
      <c r="F306" s="13">
        <v>-31353.100000000006</v>
      </c>
      <c r="G306" s="53">
        <v>0</v>
      </c>
      <c r="H306" s="13">
        <v>-51176.600000000006</v>
      </c>
      <c r="I306" s="89">
        <v>0</v>
      </c>
    </row>
    <row r="307" spans="1:9" x14ac:dyDescent="0.25">
      <c r="A307" s="12">
        <v>2017.1</v>
      </c>
      <c r="B307" s="87">
        <v>232401.80000000002</v>
      </c>
      <c r="C307" s="13">
        <v>227048.1</v>
      </c>
      <c r="D307" s="13">
        <v>264896.59999999998</v>
      </c>
      <c r="E307" s="13">
        <v>294333.39999999997</v>
      </c>
      <c r="F307" s="13">
        <v>-32494.799999999959</v>
      </c>
      <c r="G307" s="53">
        <v>0</v>
      </c>
      <c r="H307" s="13">
        <v>-61931.599999999948</v>
      </c>
      <c r="I307" s="89">
        <v>0</v>
      </c>
    </row>
    <row r="308" spans="1:9" x14ac:dyDescent="0.25">
      <c r="A308" s="12">
        <v>2017.11</v>
      </c>
      <c r="B308" s="87">
        <v>239239.49999999997</v>
      </c>
      <c r="C308" s="13">
        <v>232681.59999999998</v>
      </c>
      <c r="D308" s="13">
        <v>268901</v>
      </c>
      <c r="E308" s="13">
        <v>285260.5</v>
      </c>
      <c r="F308" s="13">
        <v>-29661.500000000029</v>
      </c>
      <c r="G308" s="53">
        <v>0</v>
      </c>
      <c r="H308" s="13">
        <v>-46021.000000000029</v>
      </c>
      <c r="I308" s="89">
        <v>0</v>
      </c>
    </row>
    <row r="309" spans="1:9" x14ac:dyDescent="0.25">
      <c r="A309" s="12">
        <v>2017.12</v>
      </c>
      <c r="B309" s="87">
        <v>299912.40000000002</v>
      </c>
      <c r="C309" s="13">
        <v>285467.10000000003</v>
      </c>
      <c r="D309" s="13">
        <v>419519.5</v>
      </c>
      <c r="E309" s="13">
        <v>450020.1</v>
      </c>
      <c r="F309" s="13">
        <v>-119607.09999999998</v>
      </c>
      <c r="G309" s="53">
        <v>0</v>
      </c>
      <c r="H309" s="13">
        <v>-150107.69999999995</v>
      </c>
      <c r="I309" s="89">
        <v>0</v>
      </c>
    </row>
    <row r="310" spans="1:9" x14ac:dyDescent="0.25">
      <c r="A310" s="12">
        <v>2018.01</v>
      </c>
      <c r="B310" s="87">
        <v>242257.90000000002</v>
      </c>
      <c r="C310" s="13">
        <v>234871.7</v>
      </c>
      <c r="D310" s="13">
        <v>238329.30000000005</v>
      </c>
      <c r="E310" s="13">
        <v>268147.30000000005</v>
      </c>
      <c r="F310" s="13">
        <v>3928.5999999999767</v>
      </c>
      <c r="G310" s="53">
        <v>0</v>
      </c>
      <c r="H310" s="13">
        <v>-25889.400000000023</v>
      </c>
      <c r="I310" s="89">
        <v>0</v>
      </c>
    </row>
    <row r="311" spans="1:9" x14ac:dyDescent="0.25">
      <c r="A311" s="12">
        <v>2018.02</v>
      </c>
      <c r="B311" s="87">
        <v>220637.49999999997</v>
      </c>
      <c r="C311" s="13">
        <v>212178.09999999998</v>
      </c>
      <c r="D311" s="13">
        <v>240865.09999999998</v>
      </c>
      <c r="E311" s="13">
        <v>248375.19999999998</v>
      </c>
      <c r="F311" s="13">
        <v>-20227.600000000006</v>
      </c>
      <c r="G311" s="53">
        <v>0</v>
      </c>
      <c r="H311" s="13">
        <v>-27737.700000000012</v>
      </c>
      <c r="I311" s="89">
        <v>0</v>
      </c>
    </row>
    <row r="312" spans="1:9" x14ac:dyDescent="0.25">
      <c r="A312" s="12">
        <v>2018.03</v>
      </c>
      <c r="B312" s="87">
        <v>265121.09999999998</v>
      </c>
      <c r="C312" s="13">
        <v>239794.5</v>
      </c>
      <c r="D312" s="13">
        <v>279823</v>
      </c>
      <c r="E312" s="13">
        <v>303017</v>
      </c>
      <c r="F312" s="13">
        <v>-14701.900000000023</v>
      </c>
      <c r="G312" s="53">
        <v>0</v>
      </c>
      <c r="H312" s="13">
        <v>-37895.900000000023</v>
      </c>
      <c r="I312" s="89">
        <v>0</v>
      </c>
    </row>
    <row r="313" spans="1:9" x14ac:dyDescent="0.25">
      <c r="A313" s="12">
        <v>2018.04</v>
      </c>
      <c r="B313" s="87">
        <v>247921.5</v>
      </c>
      <c r="C313" s="13">
        <v>231988.7</v>
      </c>
      <c r="D313" s="13">
        <v>258263.90000000002</v>
      </c>
      <c r="E313" s="13">
        <v>291380.60000000003</v>
      </c>
      <c r="F313" s="13">
        <v>-10342.400000000023</v>
      </c>
      <c r="G313" s="53">
        <v>0</v>
      </c>
      <c r="H313" s="13">
        <v>-43459.100000000035</v>
      </c>
      <c r="I313" s="89">
        <v>0</v>
      </c>
    </row>
    <row r="314" spans="1:9" x14ac:dyDescent="0.25">
      <c r="A314" s="12">
        <v>2018.05</v>
      </c>
      <c r="B314" s="87">
        <v>261600.8</v>
      </c>
      <c r="C314" s="13">
        <v>251277.3</v>
      </c>
      <c r="D314" s="13">
        <v>269418.59999999998</v>
      </c>
      <c r="E314" s="13">
        <v>288940</v>
      </c>
      <c r="F314" s="13">
        <v>-7817.7999999999884</v>
      </c>
      <c r="G314" s="53">
        <v>0</v>
      </c>
      <c r="H314" s="13">
        <v>-27339.200000000012</v>
      </c>
      <c r="I314" s="89">
        <v>0</v>
      </c>
    </row>
    <row r="315" spans="1:9" x14ac:dyDescent="0.25">
      <c r="A315" s="12">
        <v>2018.06</v>
      </c>
      <c r="B315" s="87">
        <v>319622.8</v>
      </c>
      <c r="C315" s="13">
        <v>310879.09999999998</v>
      </c>
      <c r="D315" s="13">
        <v>376286.4</v>
      </c>
      <c r="E315" s="13">
        <v>408488.5</v>
      </c>
      <c r="F315" s="13">
        <v>-56663.600000000035</v>
      </c>
      <c r="G315" s="53">
        <v>0</v>
      </c>
      <c r="H315" s="13">
        <v>-88865.700000000012</v>
      </c>
      <c r="I315" s="89">
        <v>0</v>
      </c>
    </row>
    <row r="316" spans="1:9" x14ac:dyDescent="0.25">
      <c r="A316" s="12">
        <v>2018.07</v>
      </c>
      <c r="B316" s="87">
        <v>285051.40000000002</v>
      </c>
      <c r="C316" s="13">
        <v>270446.3</v>
      </c>
      <c r="D316" s="13">
        <v>299330.99999999994</v>
      </c>
      <c r="E316" s="13">
        <v>347431.19999999995</v>
      </c>
      <c r="F316" s="13">
        <v>-14279.599999999919</v>
      </c>
      <c r="G316" s="53">
        <v>0</v>
      </c>
      <c r="H316" s="13">
        <v>-62379.79999999993</v>
      </c>
      <c r="I316" s="89">
        <v>0</v>
      </c>
    </row>
    <row r="317" spans="1:9" x14ac:dyDescent="0.25">
      <c r="A317" s="12">
        <v>2018.08</v>
      </c>
      <c r="B317" s="87">
        <v>293268.10000000003</v>
      </c>
      <c r="C317" s="13">
        <v>274791.60000000003</v>
      </c>
      <c r="D317" s="13">
        <v>303624.49999999994</v>
      </c>
      <c r="E317" s="13">
        <v>307785.39999999997</v>
      </c>
      <c r="F317" s="13">
        <v>-10356.399999999907</v>
      </c>
      <c r="G317" s="53">
        <v>0</v>
      </c>
      <c r="H317" s="13">
        <v>-14517.29999999993</v>
      </c>
      <c r="I317" s="89">
        <v>0</v>
      </c>
    </row>
    <row r="318" spans="1:9" x14ac:dyDescent="0.25">
      <c r="A318" s="12">
        <v>2018.09</v>
      </c>
      <c r="B318" s="87">
        <v>307354.3</v>
      </c>
      <c r="C318" s="13">
        <v>292969.09999999998</v>
      </c>
      <c r="D318" s="13">
        <v>330208.59999999998</v>
      </c>
      <c r="E318" s="13">
        <v>363212.5</v>
      </c>
      <c r="F318" s="13">
        <v>-22854.299999999988</v>
      </c>
      <c r="G318" s="53">
        <v>0</v>
      </c>
      <c r="H318" s="13">
        <v>-55858.200000000012</v>
      </c>
      <c r="I318" s="89">
        <v>0</v>
      </c>
    </row>
    <row r="319" spans="1:9" x14ac:dyDescent="0.25">
      <c r="A319" s="12">
        <v>2018.1</v>
      </c>
      <c r="B319" s="87">
        <v>323235.39999999997</v>
      </c>
      <c r="C319" s="13">
        <v>305910.69999999995</v>
      </c>
      <c r="D319" s="13">
        <v>339821.29999999993</v>
      </c>
      <c r="E319" s="13">
        <v>401561.99999999994</v>
      </c>
      <c r="F319" s="13">
        <v>-16585.899999999965</v>
      </c>
      <c r="G319" s="53">
        <v>0</v>
      </c>
      <c r="H319" s="13">
        <v>-78326.599999999977</v>
      </c>
      <c r="I319" s="89">
        <v>0</v>
      </c>
    </row>
    <row r="320" spans="1:9" x14ac:dyDescent="0.25">
      <c r="A320" s="12">
        <v>2018.11</v>
      </c>
      <c r="B320" s="87">
        <v>300643.20000000001</v>
      </c>
      <c r="C320" s="13">
        <v>284263.09999999998</v>
      </c>
      <c r="D320" s="13">
        <v>334413.39999999997</v>
      </c>
      <c r="E320" s="13">
        <v>373527.39999999997</v>
      </c>
      <c r="F320" s="13">
        <v>-33770.199999999953</v>
      </c>
      <c r="G320" s="53">
        <v>0</v>
      </c>
      <c r="H320" s="13">
        <v>-72884.199999999953</v>
      </c>
      <c r="I320" s="89">
        <v>0</v>
      </c>
    </row>
    <row r="321" spans="1:9" x14ac:dyDescent="0.25">
      <c r="A321" s="12">
        <v>2018.12</v>
      </c>
      <c r="B321" s="87">
        <v>401314.2</v>
      </c>
      <c r="C321" s="13">
        <v>383366.1</v>
      </c>
      <c r="D321" s="13">
        <v>536630.4</v>
      </c>
      <c r="E321" s="13">
        <v>594088.4</v>
      </c>
      <c r="F321" s="13">
        <v>-135316.20000000001</v>
      </c>
      <c r="G321" s="53">
        <v>0</v>
      </c>
      <c r="H321" s="13">
        <v>-192774.2</v>
      </c>
      <c r="I321" s="89">
        <v>0</v>
      </c>
    </row>
    <row r="322" spans="1:9" x14ac:dyDescent="0.25">
      <c r="A322" s="12">
        <v>2019.01</v>
      </c>
      <c r="B322" s="87">
        <v>331600.5</v>
      </c>
      <c r="C322" s="13">
        <v>318011.40000000002</v>
      </c>
      <c r="D322" s="13">
        <v>391638.39999999997</v>
      </c>
      <c r="E322" s="13">
        <v>314942.89999999997</v>
      </c>
      <c r="F322" s="13">
        <v>16657.600000000035</v>
      </c>
      <c r="G322" s="53">
        <v>0</v>
      </c>
      <c r="H322" s="13">
        <v>-60037.899999999965</v>
      </c>
      <c r="I322" s="89">
        <v>0</v>
      </c>
    </row>
    <row r="323" spans="1:9" x14ac:dyDescent="0.25">
      <c r="A323" s="12">
        <v>2019.02</v>
      </c>
      <c r="B323" s="87">
        <v>312751.60000000003</v>
      </c>
      <c r="C323" s="13">
        <v>290563.10000000003</v>
      </c>
      <c r="D323" s="13">
        <v>317657.49999999994</v>
      </c>
      <c r="E323" s="13">
        <v>306025.19999999995</v>
      </c>
      <c r="F323" s="13">
        <v>6726.4000000000815</v>
      </c>
      <c r="G323" s="53">
        <v>0</v>
      </c>
      <c r="H323" s="13">
        <v>-4905.8999999999069</v>
      </c>
      <c r="I323" s="89">
        <v>0</v>
      </c>
    </row>
    <row r="324" spans="1:9" x14ac:dyDescent="0.25">
      <c r="A324" s="12">
        <v>2019.03</v>
      </c>
      <c r="B324" s="87">
        <v>341374.30000000005</v>
      </c>
      <c r="C324" s="13">
        <v>316642.5</v>
      </c>
      <c r="D324" s="13">
        <v>391212.69999999995</v>
      </c>
      <c r="E324" s="13">
        <v>354411.29999999993</v>
      </c>
      <c r="F324" s="13">
        <v>-13036.999999999884</v>
      </c>
      <c r="G324" s="53">
        <v>0</v>
      </c>
      <c r="H324" s="13">
        <v>-49838.399999999907</v>
      </c>
      <c r="I324" s="89">
        <v>0</v>
      </c>
    </row>
    <row r="325" spans="1:9" x14ac:dyDescent="0.25">
      <c r="A325" s="12">
        <v>2019.04</v>
      </c>
      <c r="B325" s="87">
        <v>357107.9</v>
      </c>
      <c r="C325" s="13">
        <v>338730.30000000005</v>
      </c>
      <c r="D325" s="13">
        <v>423180.80000000005</v>
      </c>
      <c r="E325" s="13">
        <v>356609.4</v>
      </c>
      <c r="F325" s="13">
        <v>498.5</v>
      </c>
      <c r="G325" s="13">
        <v>0</v>
      </c>
      <c r="H325" s="13">
        <v>-66072.900000000023</v>
      </c>
      <c r="I325" s="69">
        <v>0</v>
      </c>
    </row>
    <row r="326" spans="1:9" x14ac:dyDescent="0.25">
      <c r="A326" s="12">
        <v>2019.05</v>
      </c>
      <c r="B326" s="87">
        <v>395244.29999999993</v>
      </c>
      <c r="C326" s="13">
        <v>381110.79999999993</v>
      </c>
      <c r="D326" s="13">
        <v>433878.5</v>
      </c>
      <c r="E326" s="13">
        <v>369270.5</v>
      </c>
      <c r="F326" s="13">
        <v>25973.79999999993</v>
      </c>
      <c r="G326" s="13">
        <v>0</v>
      </c>
      <c r="H326" s="13">
        <v>-38634.20000000007</v>
      </c>
      <c r="I326" s="69">
        <v>0</v>
      </c>
    </row>
    <row r="327" spans="1:9" x14ac:dyDescent="0.25">
      <c r="A327" s="12">
        <v>2019.06</v>
      </c>
      <c r="B327" s="87">
        <v>527118.20000000007</v>
      </c>
      <c r="C327" s="13">
        <v>519004.60000000009</v>
      </c>
      <c r="D327" s="13">
        <v>594830.49999999988</v>
      </c>
      <c r="E327" s="13">
        <v>533716.39999999991</v>
      </c>
      <c r="F327" s="13">
        <v>-6598.199999999837</v>
      </c>
      <c r="G327" s="13">
        <v>0</v>
      </c>
      <c r="H327" s="13">
        <v>-67712.299999999814</v>
      </c>
      <c r="I327" s="69">
        <v>0</v>
      </c>
    </row>
    <row r="328" spans="1:9" x14ac:dyDescent="0.25">
      <c r="A328" s="12">
        <v>2019.07</v>
      </c>
      <c r="B328" s="87">
        <v>461393.80000000005</v>
      </c>
      <c r="C328" s="13">
        <v>434152.4</v>
      </c>
      <c r="D328" s="13">
        <v>539260.79999999993</v>
      </c>
      <c r="E328" s="13">
        <v>457100.99999999994</v>
      </c>
      <c r="F328" s="13">
        <v>4292.8000000001048</v>
      </c>
      <c r="G328" s="13">
        <v>0</v>
      </c>
      <c r="H328" s="13">
        <v>-77866.999999999884</v>
      </c>
      <c r="I328" s="69">
        <v>0</v>
      </c>
    </row>
    <row r="329" spans="1:9" x14ac:dyDescent="0.25">
      <c r="A329" s="12">
        <v>2019.08</v>
      </c>
      <c r="B329" s="87">
        <v>430174</v>
      </c>
      <c r="C329" s="13">
        <v>414976.70000000007</v>
      </c>
      <c r="D329" s="13">
        <v>444972.00000000012</v>
      </c>
      <c r="E329" s="13">
        <v>416427.90000000014</v>
      </c>
      <c r="F329" s="13">
        <v>13746.09999999986</v>
      </c>
      <c r="G329" s="13">
        <v>0</v>
      </c>
      <c r="H329" s="13">
        <v>-14798.000000000116</v>
      </c>
      <c r="I329" s="69">
        <v>0</v>
      </c>
    </row>
    <row r="330" spans="1:9" x14ac:dyDescent="0.25">
      <c r="A330" s="12">
        <v>2019.09</v>
      </c>
      <c r="B330" s="87">
        <v>448552.39999999991</v>
      </c>
      <c r="C330" s="13">
        <v>433065.09999999992</v>
      </c>
      <c r="D330" s="13">
        <v>524776.5</v>
      </c>
      <c r="E330" s="13">
        <v>473920.7</v>
      </c>
      <c r="F330" s="13">
        <v>-25368.300000000105</v>
      </c>
      <c r="G330" s="13">
        <v>0</v>
      </c>
      <c r="H330" s="13">
        <v>-76224.100000000093</v>
      </c>
      <c r="I330" s="69">
        <v>0</v>
      </c>
    </row>
    <row r="331" spans="1:9" x14ac:dyDescent="0.25">
      <c r="A331" s="12">
        <v>2019.1</v>
      </c>
      <c r="B331" s="87">
        <v>475224.2</v>
      </c>
      <c r="C331" s="13">
        <v>457640.60000000003</v>
      </c>
      <c r="D331" s="13">
        <v>539471.4</v>
      </c>
      <c r="E331" s="13">
        <v>466697.30000000005</v>
      </c>
      <c r="F331" s="13">
        <v>8526.8999999999651</v>
      </c>
      <c r="G331" s="13">
        <v>0</v>
      </c>
      <c r="H331" s="13">
        <v>-64247.200000000012</v>
      </c>
      <c r="I331" s="69">
        <v>0</v>
      </c>
    </row>
    <row r="332" spans="1:9" x14ac:dyDescent="0.25">
      <c r="A332" s="12">
        <v>2019.11</v>
      </c>
      <c r="B332" s="87">
        <v>470442.4</v>
      </c>
      <c r="C332" s="13">
        <v>445101.6</v>
      </c>
      <c r="D332" s="13">
        <v>544108.6</v>
      </c>
      <c r="E332" s="13">
        <v>476839.4</v>
      </c>
      <c r="F332" s="13">
        <v>-6397</v>
      </c>
      <c r="G332" s="13">
        <v>0</v>
      </c>
      <c r="H332" s="13">
        <v>-73666.199999999953</v>
      </c>
      <c r="I332" s="69">
        <v>0</v>
      </c>
    </row>
    <row r="333" spans="1:9" x14ac:dyDescent="0.25">
      <c r="A333" s="12">
        <v>2019.12</v>
      </c>
      <c r="B333" s="87">
        <v>627465.39999999991</v>
      </c>
      <c r="C333" s="13">
        <v>606103</v>
      </c>
      <c r="D333" s="13">
        <v>852868.2</v>
      </c>
      <c r="E333" s="13">
        <v>747608.6</v>
      </c>
      <c r="F333" s="13">
        <v>-120143.20000000007</v>
      </c>
      <c r="G333" s="13">
        <v>0</v>
      </c>
      <c r="H333" s="13">
        <v>-225402.80000000005</v>
      </c>
      <c r="I333" s="69">
        <v>0</v>
      </c>
    </row>
    <row r="334" spans="1:9" x14ac:dyDescent="0.25">
      <c r="A334" s="12">
        <v>2020.01</v>
      </c>
      <c r="B334" s="87">
        <v>496621.2</v>
      </c>
      <c r="C334" s="13">
        <v>466843.2</v>
      </c>
      <c r="D334" s="13">
        <v>587439.29999999993</v>
      </c>
      <c r="E334" s="13">
        <v>500387.19999999995</v>
      </c>
      <c r="F334" s="13">
        <v>-3765.9999999999418</v>
      </c>
      <c r="G334" s="13">
        <v>0</v>
      </c>
      <c r="H334" s="13">
        <v>-90818.099999999919</v>
      </c>
      <c r="I334" s="69">
        <v>0</v>
      </c>
    </row>
    <row r="335" spans="1:9" x14ac:dyDescent="0.25">
      <c r="A335" s="12">
        <v>2020.02</v>
      </c>
      <c r="B335" s="87">
        <v>455101</v>
      </c>
      <c r="C335" s="13">
        <v>440172.1</v>
      </c>
      <c r="D335" s="13">
        <v>522678.7</v>
      </c>
      <c r="E335" s="13">
        <v>482598.10000000003</v>
      </c>
      <c r="F335" s="13">
        <v>-27497.100000000035</v>
      </c>
      <c r="G335" s="13">
        <v>0</v>
      </c>
      <c r="H335" s="13">
        <v>-67577.700000000012</v>
      </c>
      <c r="I335" s="69">
        <v>0</v>
      </c>
    </row>
    <row r="336" spans="1:9" x14ac:dyDescent="0.25">
      <c r="A336" s="12">
        <v>2020.03</v>
      </c>
      <c r="B336" s="87">
        <v>491603.60000000003</v>
      </c>
      <c r="C336" s="13">
        <v>480807.2</v>
      </c>
      <c r="D336" s="13">
        <v>657908.6</v>
      </c>
      <c r="E336" s="13">
        <v>616331.29999999993</v>
      </c>
      <c r="F336" s="13">
        <v>-124727.6999999999</v>
      </c>
      <c r="G336" s="13">
        <v>0</v>
      </c>
      <c r="H336" s="13">
        <v>-166304.99999999994</v>
      </c>
      <c r="I336" s="69">
        <v>0</v>
      </c>
    </row>
    <row r="337" spans="1:9" x14ac:dyDescent="0.25">
      <c r="A337" s="12">
        <v>2020.04</v>
      </c>
      <c r="B337" s="87">
        <v>562536.39999999991</v>
      </c>
      <c r="C337" s="13">
        <v>553552.6</v>
      </c>
      <c r="D337" s="13">
        <v>828585.9</v>
      </c>
      <c r="E337" s="13">
        <v>791358</v>
      </c>
      <c r="F337" s="13">
        <v>-228821.60000000009</v>
      </c>
      <c r="G337" s="13">
        <v>0</v>
      </c>
      <c r="H337" s="13">
        <v>-266049.50000000012</v>
      </c>
      <c r="I337" s="69">
        <v>0</v>
      </c>
    </row>
    <row r="338" spans="1:9" x14ac:dyDescent="0.25">
      <c r="A338" s="12">
        <v>2020.05</v>
      </c>
      <c r="B338" s="87">
        <v>609900.22</v>
      </c>
      <c r="C338" s="13">
        <v>603360.62</v>
      </c>
      <c r="D338" s="13">
        <v>918119.34000000008</v>
      </c>
      <c r="E338" s="13">
        <v>861187.24000000011</v>
      </c>
      <c r="F338" s="13">
        <v>-251287.02000000014</v>
      </c>
      <c r="G338" s="13">
        <v>0</v>
      </c>
      <c r="H338" s="13">
        <v>-308219.12000000011</v>
      </c>
      <c r="I338" s="69">
        <v>0</v>
      </c>
    </row>
    <row r="339" spans="1:9" x14ac:dyDescent="0.25">
      <c r="A339" s="12">
        <v>2020.06</v>
      </c>
      <c r="B339" s="87">
        <v>749012.4</v>
      </c>
      <c r="C339" s="13">
        <v>742566</v>
      </c>
      <c r="D339" s="13">
        <v>1037577.6000000001</v>
      </c>
      <c r="E339" s="13">
        <v>1002718.6000000001</v>
      </c>
      <c r="F339" s="13">
        <v>-253706.20000000007</v>
      </c>
      <c r="G339" s="13">
        <v>0</v>
      </c>
      <c r="H339" s="13">
        <v>-288565.20000000007</v>
      </c>
      <c r="I339" s="69">
        <v>0</v>
      </c>
    </row>
    <row r="340" spans="1:9" x14ac:dyDescent="0.25">
      <c r="A340" s="12">
        <v>2020.07</v>
      </c>
      <c r="B340" s="87">
        <v>643619.90000000014</v>
      </c>
      <c r="C340" s="13">
        <v>629377.60000000009</v>
      </c>
      <c r="D340" s="13">
        <v>832709.30000000016</v>
      </c>
      <c r="E340" s="13">
        <v>799143.70000000019</v>
      </c>
      <c r="F340" s="13">
        <v>-155523.80000000005</v>
      </c>
      <c r="G340" s="13">
        <v>0</v>
      </c>
      <c r="H340" s="13">
        <v>-189089.40000000002</v>
      </c>
      <c r="I340" s="69">
        <v>0</v>
      </c>
    </row>
    <row r="341" spans="1:9" x14ac:dyDescent="0.25">
      <c r="A341" s="12">
        <v>2020.08</v>
      </c>
      <c r="B341" s="87">
        <v>660238</v>
      </c>
      <c r="C341" s="13">
        <v>649176.20000000007</v>
      </c>
      <c r="D341" s="13">
        <v>805789.99999999988</v>
      </c>
      <c r="E341" s="13">
        <v>749737.39999999991</v>
      </c>
      <c r="F341" s="13">
        <v>-89499.399999999907</v>
      </c>
      <c r="G341" s="13">
        <v>0</v>
      </c>
      <c r="H341" s="13">
        <v>-145551.99999999988</v>
      </c>
      <c r="I341" s="69">
        <v>0</v>
      </c>
    </row>
    <row r="342" spans="1:9" x14ac:dyDescent="0.25">
      <c r="A342" s="12">
        <v>2020.09</v>
      </c>
      <c r="B342" s="87">
        <v>671334.1</v>
      </c>
      <c r="C342" s="13">
        <v>657400.1</v>
      </c>
      <c r="D342" s="13">
        <v>883354.3</v>
      </c>
      <c r="E342" s="13">
        <v>838515.60000000009</v>
      </c>
      <c r="F342" s="13">
        <v>-167181.50000000012</v>
      </c>
      <c r="G342" s="13">
        <v>0</v>
      </c>
      <c r="H342" s="13">
        <v>-212020.20000000007</v>
      </c>
      <c r="I342" s="69">
        <v>0</v>
      </c>
    </row>
    <row r="343" spans="1:9" x14ac:dyDescent="0.25">
      <c r="A343" s="12">
        <v>2020.1</v>
      </c>
      <c r="B343" s="87">
        <v>654903.20000000007</v>
      </c>
      <c r="C343" s="13">
        <v>637538.60000000009</v>
      </c>
      <c r="D343" s="13">
        <v>767599.2</v>
      </c>
      <c r="E343" s="13">
        <v>736529.89999999991</v>
      </c>
      <c r="F343" s="13">
        <v>-81626.699999999837</v>
      </c>
      <c r="G343" s="13">
        <v>0</v>
      </c>
      <c r="H343" s="13">
        <v>-112695.99999999988</v>
      </c>
      <c r="I343" s="69">
        <v>0</v>
      </c>
    </row>
    <row r="344" spans="1:9" x14ac:dyDescent="0.25">
      <c r="A344" s="12">
        <v>2020.11</v>
      </c>
      <c r="B344" s="87">
        <v>654771.5</v>
      </c>
      <c r="C344" s="13">
        <v>632221.79999999993</v>
      </c>
      <c r="D344" s="13">
        <v>781800.79999999993</v>
      </c>
      <c r="E344" s="13">
        <v>713464.29999999993</v>
      </c>
      <c r="F344" s="13">
        <v>-58692.79999999993</v>
      </c>
      <c r="G344" s="13">
        <v>0</v>
      </c>
      <c r="H344" s="13">
        <v>-127029.29999999993</v>
      </c>
      <c r="I344" s="69">
        <v>0</v>
      </c>
    </row>
    <row r="345" spans="1:9" x14ac:dyDescent="0.25">
      <c r="A345" s="12">
        <v>2020.12</v>
      </c>
      <c r="B345" s="87">
        <v>837104.5</v>
      </c>
      <c r="C345" s="13">
        <v>821355.20000000007</v>
      </c>
      <c r="D345" s="13">
        <v>1156013.5</v>
      </c>
      <c r="E345" s="13">
        <v>1144732</v>
      </c>
      <c r="F345" s="13">
        <v>-307627.5</v>
      </c>
      <c r="G345" s="13">
        <v>0</v>
      </c>
      <c r="H345" s="13">
        <v>-318909</v>
      </c>
      <c r="I345" s="69">
        <v>0</v>
      </c>
    </row>
    <row r="346" spans="1:9" x14ac:dyDescent="0.25">
      <c r="A346" s="12">
        <v>2021.01</v>
      </c>
      <c r="B346" s="87">
        <v>744422.50000000012</v>
      </c>
      <c r="C346" s="13">
        <v>708034.30000000016</v>
      </c>
      <c r="D346" s="13">
        <v>747452.79999999993</v>
      </c>
      <c r="E346" s="13">
        <v>720348.89999999991</v>
      </c>
      <c r="F346" s="13">
        <v>24073.60000000021</v>
      </c>
      <c r="G346" s="13">
        <v>0</v>
      </c>
      <c r="H346" s="13">
        <v>-3030.2999999998137</v>
      </c>
      <c r="I346" s="69">
        <v>0</v>
      </c>
    </row>
    <row r="347" spans="1:9" x14ac:dyDescent="0.25">
      <c r="A347" s="12">
        <v>2021.02</v>
      </c>
      <c r="B347" s="87">
        <v>705236.2</v>
      </c>
      <c r="C347" s="13">
        <v>688432.2</v>
      </c>
      <c r="D347" s="13">
        <v>769552.7</v>
      </c>
      <c r="E347" s="13">
        <v>723993.39999999991</v>
      </c>
      <c r="F347" s="13">
        <v>-18757.200000000019</v>
      </c>
      <c r="G347" s="13">
        <v>0</v>
      </c>
      <c r="H347" s="13">
        <v>-64316.499999999985</v>
      </c>
      <c r="I347" s="69">
        <v>0</v>
      </c>
    </row>
    <row r="348" spans="1:9" x14ac:dyDescent="0.25">
      <c r="A348" s="12">
        <v>2021.03</v>
      </c>
      <c r="B348" s="87">
        <v>761323.70000000007</v>
      </c>
      <c r="C348" s="13">
        <v>747505.60000000009</v>
      </c>
      <c r="D348" s="13">
        <v>878384.40000000014</v>
      </c>
      <c r="E348" s="13">
        <v>835789.40000000014</v>
      </c>
      <c r="F348" s="13">
        <v>-74465.700000000055</v>
      </c>
      <c r="G348" s="13">
        <v>0</v>
      </c>
      <c r="H348" s="13">
        <v>-117060.70000000006</v>
      </c>
      <c r="I348" s="69">
        <v>0</v>
      </c>
    </row>
    <row r="349" spans="1:9" x14ac:dyDescent="0.25">
      <c r="A349" s="12">
        <v>2021.04</v>
      </c>
      <c r="B349" s="87">
        <v>806798.3</v>
      </c>
      <c r="C349" s="13">
        <v>794989.4</v>
      </c>
      <c r="D349" s="13">
        <v>863830.50000000012</v>
      </c>
      <c r="E349" s="13">
        <v>818243.20000000019</v>
      </c>
      <c r="F349" s="13">
        <v>-11444.900000000009</v>
      </c>
      <c r="G349" s="13">
        <v>0</v>
      </c>
      <c r="H349" s="13">
        <v>-57032.200000000041</v>
      </c>
      <c r="I349" s="69">
        <v>0</v>
      </c>
    </row>
    <row r="350" spans="1:9" x14ac:dyDescent="0.25">
      <c r="A350" s="12">
        <v>2021.05</v>
      </c>
      <c r="B350" s="87">
        <v>951827.89999999991</v>
      </c>
      <c r="C350" s="13">
        <v>912087.7</v>
      </c>
      <c r="D350" s="13">
        <v>1016446.2</v>
      </c>
      <c r="E350" s="13">
        <v>926114.30000000016</v>
      </c>
      <c r="F350" s="13">
        <v>25713.599999999846</v>
      </c>
      <c r="G350" s="13">
        <v>0</v>
      </c>
      <c r="H350" s="13">
        <v>-64618.300000000119</v>
      </c>
      <c r="I350" s="69">
        <v>0</v>
      </c>
    </row>
    <row r="351" spans="1:9" x14ac:dyDescent="0.25">
      <c r="A351" s="12">
        <v>2021.06</v>
      </c>
      <c r="B351" s="87" t="e">
        <v>#N/A</v>
      </c>
      <c r="C351" s="13" t="e">
        <v>#N/A</v>
      </c>
      <c r="D351" s="13" t="e">
        <v>#N/A</v>
      </c>
      <c r="E351" s="13" t="e">
        <v>#N/A</v>
      </c>
      <c r="F351" s="13" t="e">
        <v>#N/A</v>
      </c>
      <c r="G351" s="13" t="e">
        <v>#N/A</v>
      </c>
      <c r="H351" s="13" t="e">
        <v>#N/A</v>
      </c>
      <c r="I351" s="69" t="e">
        <v>#N/A</v>
      </c>
    </row>
    <row r="352" spans="1:9" x14ac:dyDescent="0.25">
      <c r="A352" s="12">
        <v>2021.07</v>
      </c>
      <c r="B352" s="87" t="e">
        <v>#N/A</v>
      </c>
      <c r="C352" s="13" t="e">
        <v>#N/A</v>
      </c>
      <c r="D352" s="13" t="e">
        <v>#N/A</v>
      </c>
      <c r="E352" s="13" t="e">
        <v>#N/A</v>
      </c>
      <c r="F352" s="13" t="e">
        <v>#N/A</v>
      </c>
      <c r="G352" s="13" t="e">
        <v>#N/A</v>
      </c>
      <c r="H352" s="13" t="e">
        <v>#N/A</v>
      </c>
      <c r="I352" s="69" t="e">
        <v>#N/A</v>
      </c>
    </row>
    <row r="353" spans="1:9" x14ac:dyDescent="0.25">
      <c r="A353" s="12">
        <v>2021.08</v>
      </c>
      <c r="B353" s="87" t="e">
        <v>#N/A</v>
      </c>
      <c r="C353" s="13" t="e">
        <v>#N/A</v>
      </c>
      <c r="D353" s="13" t="e">
        <v>#N/A</v>
      </c>
      <c r="E353" s="13" t="e">
        <v>#N/A</v>
      </c>
      <c r="F353" s="13" t="e">
        <v>#N/A</v>
      </c>
      <c r="G353" s="13" t="e">
        <v>#N/A</v>
      </c>
      <c r="H353" s="13" t="e">
        <v>#N/A</v>
      </c>
      <c r="I353" s="69" t="e">
        <v>#N/A</v>
      </c>
    </row>
    <row r="354" spans="1:9" x14ac:dyDescent="0.25">
      <c r="A354" s="12">
        <v>2021.09</v>
      </c>
      <c r="B354" s="87" t="e">
        <v>#N/A</v>
      </c>
      <c r="C354" s="13" t="e">
        <v>#N/A</v>
      </c>
      <c r="D354" s="13" t="e">
        <v>#N/A</v>
      </c>
      <c r="E354" s="13" t="e">
        <v>#N/A</v>
      </c>
      <c r="F354" s="13" t="e">
        <v>#N/A</v>
      </c>
      <c r="G354" s="13" t="e">
        <v>#N/A</v>
      </c>
      <c r="H354" s="13" t="e">
        <v>#N/A</v>
      </c>
      <c r="I354" s="69" t="e">
        <v>#N/A</v>
      </c>
    </row>
    <row r="355" spans="1:9" x14ac:dyDescent="0.25">
      <c r="A355" s="12">
        <v>2021.1</v>
      </c>
      <c r="B355" s="87" t="e">
        <v>#N/A</v>
      </c>
      <c r="C355" s="13" t="e">
        <v>#N/A</v>
      </c>
      <c r="D355" s="13" t="e">
        <v>#N/A</v>
      </c>
      <c r="E355" s="13" t="e">
        <v>#N/A</v>
      </c>
      <c r="F355" s="13" t="e">
        <v>#N/A</v>
      </c>
      <c r="G355" s="13" t="e">
        <v>#N/A</v>
      </c>
      <c r="H355" s="13" t="e">
        <v>#N/A</v>
      </c>
      <c r="I355" s="69" t="e">
        <v>#N/A</v>
      </c>
    </row>
    <row r="356" spans="1:9" x14ac:dyDescent="0.25">
      <c r="A356" s="12">
        <v>2021.11</v>
      </c>
      <c r="B356" s="87" t="e">
        <v>#N/A</v>
      </c>
      <c r="C356" s="13" t="e">
        <v>#N/A</v>
      </c>
      <c r="D356" s="13" t="e">
        <v>#N/A</v>
      </c>
      <c r="E356" s="13" t="e">
        <v>#N/A</v>
      </c>
      <c r="F356" s="13" t="e">
        <v>#N/A</v>
      </c>
      <c r="G356" s="13" t="e">
        <v>#N/A</v>
      </c>
      <c r="H356" s="13" t="e">
        <v>#N/A</v>
      </c>
      <c r="I356" s="69" t="e">
        <v>#N/A</v>
      </c>
    </row>
    <row r="357" spans="1:9" x14ac:dyDescent="0.25">
      <c r="A357" s="12">
        <v>2021.12</v>
      </c>
      <c r="B357" s="87" t="e">
        <v>#N/A</v>
      </c>
      <c r="C357" s="13" t="e">
        <v>#N/A</v>
      </c>
      <c r="D357" s="13" t="e">
        <v>#N/A</v>
      </c>
      <c r="E357" s="13" t="e">
        <v>#N/A</v>
      </c>
      <c r="F357" s="13" t="e">
        <v>#N/A</v>
      </c>
      <c r="G357" s="13" t="e">
        <v>#N/A</v>
      </c>
      <c r="H357" s="13" t="e">
        <v>#N/A</v>
      </c>
      <c r="I357" s="69" t="e">
        <v>#N/A</v>
      </c>
    </row>
    <row r="358" spans="1:9" x14ac:dyDescent="0.25">
      <c r="A358" s="12">
        <v>2022.01</v>
      </c>
      <c r="B358" s="87" t="e">
        <v>#N/A</v>
      </c>
      <c r="C358" s="13" t="e">
        <v>#N/A</v>
      </c>
      <c r="D358" s="13" t="e">
        <v>#N/A</v>
      </c>
      <c r="E358" s="13" t="e">
        <v>#N/A</v>
      </c>
      <c r="F358" s="13" t="e">
        <v>#N/A</v>
      </c>
      <c r="G358" s="13" t="e">
        <v>#N/A</v>
      </c>
      <c r="H358" s="13" t="e">
        <v>#N/A</v>
      </c>
      <c r="I358" s="69" t="e">
        <v>#N/A</v>
      </c>
    </row>
    <row r="359" spans="1:9" x14ac:dyDescent="0.25">
      <c r="A359" s="12">
        <v>2022.02</v>
      </c>
      <c r="B359" s="87" t="e">
        <v>#N/A</v>
      </c>
      <c r="C359" s="13" t="e">
        <v>#N/A</v>
      </c>
      <c r="D359" s="13" t="e">
        <v>#N/A</v>
      </c>
      <c r="E359" s="13" t="e">
        <v>#N/A</v>
      </c>
      <c r="F359" s="13" t="e">
        <v>#N/A</v>
      </c>
      <c r="G359" s="13" t="e">
        <v>#N/A</v>
      </c>
      <c r="H359" s="13" t="e">
        <v>#N/A</v>
      </c>
      <c r="I359" s="69" t="e">
        <v>#N/A</v>
      </c>
    </row>
    <row r="360" spans="1:9" x14ac:dyDescent="0.25">
      <c r="A360" s="12">
        <v>2022.03</v>
      </c>
      <c r="B360" s="87" t="e">
        <v>#N/A</v>
      </c>
      <c r="C360" s="13" t="e">
        <v>#N/A</v>
      </c>
      <c r="D360" s="13" t="e">
        <v>#N/A</v>
      </c>
      <c r="E360" s="13" t="e">
        <v>#N/A</v>
      </c>
      <c r="F360" s="13" t="e">
        <v>#N/A</v>
      </c>
      <c r="G360" s="13" t="e">
        <v>#N/A</v>
      </c>
      <c r="H360" s="13" t="e">
        <v>#N/A</v>
      </c>
      <c r="I360" s="69" t="e">
        <v>#N/A</v>
      </c>
    </row>
    <row r="361" spans="1:9" x14ac:dyDescent="0.25">
      <c r="A361" s="12">
        <v>2022.04</v>
      </c>
      <c r="B361" s="87" t="e">
        <v>#N/A</v>
      </c>
      <c r="C361" s="13" t="e">
        <v>#N/A</v>
      </c>
      <c r="D361" s="13" t="e">
        <v>#N/A</v>
      </c>
      <c r="E361" s="13" t="e">
        <v>#N/A</v>
      </c>
      <c r="F361" s="13" t="e">
        <v>#N/A</v>
      </c>
      <c r="G361" s="13" t="e">
        <v>#N/A</v>
      </c>
      <c r="H361" s="13" t="e">
        <v>#N/A</v>
      </c>
      <c r="I361" s="69" t="e">
        <v>#N/A</v>
      </c>
    </row>
    <row r="362" spans="1:9" x14ac:dyDescent="0.25">
      <c r="A362" s="12">
        <v>2022.05</v>
      </c>
      <c r="B362" s="87" t="e">
        <v>#N/A</v>
      </c>
      <c r="C362" s="13" t="e">
        <v>#N/A</v>
      </c>
      <c r="D362" s="13" t="e">
        <v>#N/A</v>
      </c>
      <c r="E362" s="13" t="e">
        <v>#N/A</v>
      </c>
      <c r="F362" s="13" t="e">
        <v>#N/A</v>
      </c>
      <c r="G362" s="13" t="e">
        <v>#N/A</v>
      </c>
      <c r="H362" s="13" t="e">
        <v>#N/A</v>
      </c>
      <c r="I362" s="69" t="e">
        <v>#N/A</v>
      </c>
    </row>
    <row r="363" spans="1:9" x14ac:dyDescent="0.25">
      <c r="A363" s="12">
        <v>2022.06</v>
      </c>
      <c r="B363" s="87" t="e">
        <v>#N/A</v>
      </c>
      <c r="C363" s="13" t="e">
        <v>#N/A</v>
      </c>
      <c r="D363" s="13" t="e">
        <v>#N/A</v>
      </c>
      <c r="E363" s="13" t="e">
        <v>#N/A</v>
      </c>
      <c r="F363" s="13" t="e">
        <v>#N/A</v>
      </c>
      <c r="G363" s="13" t="e">
        <v>#N/A</v>
      </c>
      <c r="H363" s="13" t="e">
        <v>#N/A</v>
      </c>
      <c r="I363" s="69" t="e">
        <v>#N/A</v>
      </c>
    </row>
    <row r="364" spans="1:9" x14ac:dyDescent="0.25">
      <c r="A364" s="12">
        <v>2022.07</v>
      </c>
      <c r="B364" s="87" t="e">
        <v>#N/A</v>
      </c>
      <c r="C364" s="13" t="e">
        <v>#N/A</v>
      </c>
      <c r="D364" s="13" t="e">
        <v>#N/A</v>
      </c>
      <c r="E364" s="13" t="e">
        <v>#N/A</v>
      </c>
      <c r="F364" s="13" t="e">
        <v>#N/A</v>
      </c>
      <c r="G364" s="13" t="e">
        <v>#N/A</v>
      </c>
      <c r="H364" s="13" t="e">
        <v>#N/A</v>
      </c>
      <c r="I364" s="69" t="e">
        <v>#N/A</v>
      </c>
    </row>
    <row r="365" spans="1:9" x14ac:dyDescent="0.25">
      <c r="A365" s="12">
        <v>2022.08</v>
      </c>
      <c r="B365" s="87" t="e">
        <v>#N/A</v>
      </c>
      <c r="C365" s="13" t="e">
        <v>#N/A</v>
      </c>
      <c r="D365" s="13" t="e">
        <v>#N/A</v>
      </c>
      <c r="E365" s="13" t="e">
        <v>#N/A</v>
      </c>
      <c r="F365" s="13" t="e">
        <v>#N/A</v>
      </c>
      <c r="G365" s="13" t="e">
        <v>#N/A</v>
      </c>
      <c r="H365" s="13" t="e">
        <v>#N/A</v>
      </c>
      <c r="I365" s="69" t="e">
        <v>#N/A</v>
      </c>
    </row>
    <row r="366" spans="1:9" x14ac:dyDescent="0.25">
      <c r="A366" s="12">
        <v>2022.09</v>
      </c>
      <c r="B366" s="87" t="e">
        <v>#N/A</v>
      </c>
      <c r="C366" s="13" t="e">
        <v>#N/A</v>
      </c>
      <c r="D366" s="13" t="e">
        <v>#N/A</v>
      </c>
      <c r="E366" s="13" t="e">
        <v>#N/A</v>
      </c>
      <c r="F366" s="13" t="e">
        <v>#N/A</v>
      </c>
      <c r="G366" s="13" t="e">
        <v>#N/A</v>
      </c>
      <c r="H366" s="13" t="e">
        <v>#N/A</v>
      </c>
      <c r="I366" s="69" t="e">
        <v>#N/A</v>
      </c>
    </row>
    <row r="367" spans="1:9" x14ac:dyDescent="0.25">
      <c r="A367" s="12">
        <v>2022.1</v>
      </c>
      <c r="B367" s="87" t="e">
        <v>#N/A</v>
      </c>
      <c r="C367" s="13" t="e">
        <v>#N/A</v>
      </c>
      <c r="D367" s="13" t="e">
        <v>#N/A</v>
      </c>
      <c r="E367" s="13" t="e">
        <v>#N/A</v>
      </c>
      <c r="F367" s="13" t="e">
        <v>#N/A</v>
      </c>
      <c r="G367" s="13" t="e">
        <v>#N/A</v>
      </c>
      <c r="H367" s="13" t="e">
        <v>#N/A</v>
      </c>
      <c r="I367" s="69" t="e">
        <v>#N/A</v>
      </c>
    </row>
    <row r="368" spans="1:9" x14ac:dyDescent="0.25">
      <c r="A368" s="12">
        <v>2022.11</v>
      </c>
      <c r="B368" s="87" t="e">
        <v>#N/A</v>
      </c>
      <c r="C368" s="13" t="e">
        <v>#N/A</v>
      </c>
      <c r="D368" s="13" t="e">
        <v>#N/A</v>
      </c>
      <c r="E368" s="13" t="e">
        <v>#N/A</v>
      </c>
      <c r="F368" s="13" t="e">
        <v>#N/A</v>
      </c>
      <c r="G368" s="13" t="e">
        <v>#N/A</v>
      </c>
      <c r="H368" s="13" t="e">
        <v>#N/A</v>
      </c>
      <c r="I368" s="69" t="e">
        <v>#N/A</v>
      </c>
    </row>
    <row r="369" spans="1:9" x14ac:dyDescent="0.25">
      <c r="A369" s="12">
        <v>2022.12</v>
      </c>
      <c r="B369" s="87" t="e">
        <v>#N/A</v>
      </c>
      <c r="C369" s="13" t="e">
        <v>#N/A</v>
      </c>
      <c r="D369" s="13" t="e">
        <v>#N/A</v>
      </c>
      <c r="E369" s="13" t="e">
        <v>#N/A</v>
      </c>
      <c r="F369" s="13" t="e">
        <v>#N/A</v>
      </c>
      <c r="G369" s="13" t="e">
        <v>#N/A</v>
      </c>
      <c r="H369" s="13" t="e">
        <v>#N/A</v>
      </c>
      <c r="I369" s="69" t="e">
        <v>#N/A</v>
      </c>
    </row>
    <row r="370" spans="1:9" x14ac:dyDescent="0.25">
      <c r="A370" s="12">
        <v>2023.01</v>
      </c>
      <c r="B370" s="87" t="e">
        <v>#N/A</v>
      </c>
      <c r="C370" s="13" t="e">
        <v>#N/A</v>
      </c>
      <c r="D370" s="13" t="e">
        <v>#N/A</v>
      </c>
      <c r="E370" s="13" t="e">
        <v>#N/A</v>
      </c>
      <c r="F370" s="13" t="e">
        <v>#N/A</v>
      </c>
      <c r="G370" s="13" t="e">
        <v>#N/A</v>
      </c>
      <c r="H370" s="13" t="e">
        <v>#N/A</v>
      </c>
      <c r="I370" s="69" t="e">
        <v>#N/A</v>
      </c>
    </row>
    <row r="371" spans="1:9" x14ac:dyDescent="0.25">
      <c r="A371" s="12">
        <v>2023.02</v>
      </c>
      <c r="B371" s="87" t="e">
        <v>#N/A</v>
      </c>
      <c r="C371" s="13" t="e">
        <v>#N/A</v>
      </c>
      <c r="D371" s="13" t="e">
        <v>#N/A</v>
      </c>
      <c r="E371" s="13" t="e">
        <v>#N/A</v>
      </c>
      <c r="F371" s="13" t="e">
        <v>#N/A</v>
      </c>
      <c r="G371" s="13" t="e">
        <v>#N/A</v>
      </c>
      <c r="H371" s="13" t="e">
        <v>#N/A</v>
      </c>
      <c r="I371" s="69" t="e">
        <v>#N/A</v>
      </c>
    </row>
    <row r="372" spans="1:9" x14ac:dyDescent="0.25">
      <c r="A372" s="12">
        <v>2023.03</v>
      </c>
      <c r="B372" s="87" t="e">
        <v>#N/A</v>
      </c>
      <c r="C372" s="13" t="e">
        <v>#N/A</v>
      </c>
      <c r="D372" s="13" t="e">
        <v>#N/A</v>
      </c>
      <c r="E372" s="13" t="e">
        <v>#N/A</v>
      </c>
      <c r="F372" s="13" t="e">
        <v>#N/A</v>
      </c>
      <c r="G372" s="13" t="e">
        <v>#N/A</v>
      </c>
      <c r="H372" s="13" t="e">
        <v>#N/A</v>
      </c>
      <c r="I372" s="69" t="e">
        <v>#N/A</v>
      </c>
    </row>
    <row r="373" spans="1:9" x14ac:dyDescent="0.25">
      <c r="A373" s="12">
        <v>2023.04</v>
      </c>
      <c r="B373" s="87" t="e">
        <v>#N/A</v>
      </c>
      <c r="C373" s="13" t="e">
        <v>#N/A</v>
      </c>
      <c r="D373" s="13" t="e">
        <v>#N/A</v>
      </c>
      <c r="E373" s="13" t="e">
        <v>#N/A</v>
      </c>
      <c r="F373" s="13" t="e">
        <v>#N/A</v>
      </c>
      <c r="G373" s="13" t="e">
        <v>#N/A</v>
      </c>
      <c r="H373" s="13" t="e">
        <v>#N/A</v>
      </c>
      <c r="I373" s="69" t="e">
        <v>#N/A</v>
      </c>
    </row>
    <row r="374" spans="1:9" x14ac:dyDescent="0.25">
      <c r="A374" s="12">
        <v>2023.05</v>
      </c>
      <c r="B374" s="87" t="e">
        <v>#N/A</v>
      </c>
      <c r="C374" s="13" t="e">
        <v>#N/A</v>
      </c>
      <c r="D374" s="13" t="e">
        <v>#N/A</v>
      </c>
      <c r="E374" s="13" t="e">
        <v>#N/A</v>
      </c>
      <c r="F374" s="13" t="e">
        <v>#N/A</v>
      </c>
      <c r="G374" s="13" t="e">
        <v>#N/A</v>
      </c>
      <c r="H374" s="13" t="e">
        <v>#N/A</v>
      </c>
      <c r="I374" s="69" t="e">
        <v>#N/A</v>
      </c>
    </row>
    <row r="375" spans="1:9" x14ac:dyDescent="0.25">
      <c r="A375" s="12">
        <v>2023.06</v>
      </c>
      <c r="B375" s="87" t="e">
        <v>#N/A</v>
      </c>
      <c r="C375" s="13" t="e">
        <v>#N/A</v>
      </c>
      <c r="D375" s="13" t="e">
        <v>#N/A</v>
      </c>
      <c r="E375" s="13" t="e">
        <v>#N/A</v>
      </c>
      <c r="F375" s="13" t="e">
        <v>#N/A</v>
      </c>
      <c r="G375" s="13" t="e">
        <v>#N/A</v>
      </c>
      <c r="H375" s="13" t="e">
        <v>#N/A</v>
      </c>
      <c r="I375" s="69" t="e">
        <v>#N/A</v>
      </c>
    </row>
    <row r="376" spans="1:9" x14ac:dyDescent="0.25">
      <c r="A376" s="12">
        <v>2023.07</v>
      </c>
      <c r="B376" s="87" t="e">
        <v>#N/A</v>
      </c>
      <c r="C376" s="13" t="e">
        <v>#N/A</v>
      </c>
      <c r="D376" s="13" t="e">
        <v>#N/A</v>
      </c>
      <c r="E376" s="13" t="e">
        <v>#N/A</v>
      </c>
      <c r="F376" s="13" t="e">
        <v>#N/A</v>
      </c>
      <c r="G376" s="13" t="e">
        <v>#N/A</v>
      </c>
      <c r="H376" s="13" t="e">
        <v>#N/A</v>
      </c>
      <c r="I376" s="69" t="e">
        <v>#N/A</v>
      </c>
    </row>
    <row r="377" spans="1:9" x14ac:dyDescent="0.25">
      <c r="A377" s="12">
        <v>2023.08</v>
      </c>
      <c r="B377" s="87" t="e">
        <v>#N/A</v>
      </c>
      <c r="C377" s="13" t="e">
        <v>#N/A</v>
      </c>
      <c r="D377" s="13" t="e">
        <v>#N/A</v>
      </c>
      <c r="E377" s="13" t="e">
        <v>#N/A</v>
      </c>
      <c r="F377" s="13" t="e">
        <v>#N/A</v>
      </c>
      <c r="G377" s="13" t="e">
        <v>#N/A</v>
      </c>
      <c r="H377" s="13" t="e">
        <v>#N/A</v>
      </c>
      <c r="I377" s="69" t="e">
        <v>#N/A</v>
      </c>
    </row>
    <row r="378" spans="1:9" x14ac:dyDescent="0.25">
      <c r="A378" s="12">
        <v>2023.09</v>
      </c>
      <c r="B378" s="87" t="e">
        <v>#N/A</v>
      </c>
      <c r="C378" s="13" t="e">
        <v>#N/A</v>
      </c>
      <c r="D378" s="13" t="e">
        <v>#N/A</v>
      </c>
      <c r="E378" s="13" t="e">
        <v>#N/A</v>
      </c>
      <c r="F378" s="13" t="e">
        <v>#N/A</v>
      </c>
      <c r="G378" s="13" t="e">
        <v>#N/A</v>
      </c>
      <c r="H378" s="13" t="e">
        <v>#N/A</v>
      </c>
      <c r="I378" s="69" t="e">
        <v>#N/A</v>
      </c>
    </row>
    <row r="379" spans="1:9" x14ac:dyDescent="0.25">
      <c r="A379" s="12">
        <v>2023.1</v>
      </c>
      <c r="B379" s="87" t="e">
        <v>#N/A</v>
      </c>
      <c r="C379" s="13" t="e">
        <v>#N/A</v>
      </c>
      <c r="D379" s="13" t="e">
        <v>#N/A</v>
      </c>
      <c r="E379" s="13" t="e">
        <v>#N/A</v>
      </c>
      <c r="F379" s="13" t="e">
        <v>#N/A</v>
      </c>
      <c r="G379" s="13" t="e">
        <v>#N/A</v>
      </c>
      <c r="H379" s="13" t="e">
        <v>#N/A</v>
      </c>
      <c r="I379" s="69" t="e">
        <v>#N/A</v>
      </c>
    </row>
    <row r="380" spans="1:9" x14ac:dyDescent="0.25">
      <c r="A380" s="12">
        <v>2023.11</v>
      </c>
      <c r="B380" s="87" t="e">
        <v>#N/A</v>
      </c>
      <c r="C380" s="13" t="e">
        <v>#N/A</v>
      </c>
      <c r="D380" s="13" t="e">
        <v>#N/A</v>
      </c>
      <c r="E380" s="13" t="e">
        <v>#N/A</v>
      </c>
      <c r="F380" s="13" t="e">
        <v>#N/A</v>
      </c>
      <c r="G380" s="13" t="e">
        <v>#N/A</v>
      </c>
      <c r="H380" s="13" t="e">
        <v>#N/A</v>
      </c>
      <c r="I380" s="69" t="e">
        <v>#N/A</v>
      </c>
    </row>
    <row r="381" spans="1:9" x14ac:dyDescent="0.25">
      <c r="A381" s="12">
        <v>2023.12</v>
      </c>
      <c r="B381" s="87" t="e">
        <v>#N/A</v>
      </c>
      <c r="C381" s="13" t="e">
        <v>#N/A</v>
      </c>
      <c r="D381" s="13" t="e">
        <v>#N/A</v>
      </c>
      <c r="E381" s="13" t="e">
        <v>#N/A</v>
      </c>
      <c r="F381" s="13" t="e">
        <v>#N/A</v>
      </c>
      <c r="G381" s="13" t="e">
        <v>#N/A</v>
      </c>
      <c r="H381" s="13" t="e">
        <v>#N/A</v>
      </c>
      <c r="I381" s="69" t="e">
        <v>#N/A</v>
      </c>
    </row>
    <row r="382" spans="1:9" x14ac:dyDescent="0.25">
      <c r="A382" s="12">
        <v>2024.01</v>
      </c>
      <c r="B382" s="87" t="e">
        <v>#N/A</v>
      </c>
      <c r="C382" s="13" t="e">
        <v>#N/A</v>
      </c>
      <c r="D382" s="13" t="e">
        <v>#N/A</v>
      </c>
      <c r="E382" s="13" t="e">
        <v>#N/A</v>
      </c>
      <c r="F382" s="13" t="e">
        <v>#N/A</v>
      </c>
      <c r="G382" s="13" t="e">
        <v>#N/A</v>
      </c>
      <c r="H382" s="13" t="e">
        <v>#N/A</v>
      </c>
      <c r="I382" s="69" t="e">
        <v>#N/A</v>
      </c>
    </row>
    <row r="383" spans="1:9" x14ac:dyDescent="0.25">
      <c r="A383" s="12">
        <v>2024.02</v>
      </c>
      <c r="B383" s="87" t="e">
        <v>#N/A</v>
      </c>
      <c r="C383" s="13" t="e">
        <v>#N/A</v>
      </c>
      <c r="D383" s="13" t="e">
        <v>#N/A</v>
      </c>
      <c r="E383" s="13" t="e">
        <v>#N/A</v>
      </c>
      <c r="F383" s="13" t="e">
        <v>#N/A</v>
      </c>
      <c r="G383" s="13" t="e">
        <v>#N/A</v>
      </c>
      <c r="H383" s="13" t="e">
        <v>#N/A</v>
      </c>
      <c r="I383" s="69" t="e">
        <v>#N/A</v>
      </c>
    </row>
    <row r="384" spans="1:9" x14ac:dyDescent="0.25">
      <c r="A384" s="12">
        <v>2024.03</v>
      </c>
      <c r="B384" s="87" t="e">
        <v>#N/A</v>
      </c>
      <c r="C384" s="13" t="e">
        <v>#N/A</v>
      </c>
      <c r="D384" s="13" t="e">
        <v>#N/A</v>
      </c>
      <c r="E384" s="13" t="e">
        <v>#N/A</v>
      </c>
      <c r="F384" s="13" t="e">
        <v>#N/A</v>
      </c>
      <c r="G384" s="13" t="e">
        <v>#N/A</v>
      </c>
      <c r="H384" s="13" t="e">
        <v>#N/A</v>
      </c>
      <c r="I384" s="69" t="e">
        <v>#N/A</v>
      </c>
    </row>
    <row r="385" spans="1:9" x14ac:dyDescent="0.25">
      <c r="A385" s="12">
        <v>2024.04</v>
      </c>
      <c r="B385" s="87" t="e">
        <v>#N/A</v>
      </c>
      <c r="C385" s="13" t="e">
        <v>#N/A</v>
      </c>
      <c r="D385" s="13" t="e">
        <v>#N/A</v>
      </c>
      <c r="E385" s="13" t="e">
        <v>#N/A</v>
      </c>
      <c r="F385" s="13" t="e">
        <v>#N/A</v>
      </c>
      <c r="G385" s="13" t="e">
        <v>#N/A</v>
      </c>
      <c r="H385" s="13" t="e">
        <v>#N/A</v>
      </c>
      <c r="I385" s="69" t="e">
        <v>#N/A</v>
      </c>
    </row>
    <row r="386" spans="1:9" x14ac:dyDescent="0.25">
      <c r="A386" s="12">
        <v>2024.05</v>
      </c>
      <c r="B386" s="87" t="e">
        <v>#N/A</v>
      </c>
      <c r="C386" s="13" t="e">
        <v>#N/A</v>
      </c>
      <c r="D386" s="13" t="e">
        <v>#N/A</v>
      </c>
      <c r="E386" s="13" t="e">
        <v>#N/A</v>
      </c>
      <c r="F386" s="13" t="e">
        <v>#N/A</v>
      </c>
      <c r="G386" s="13" t="e">
        <v>#N/A</v>
      </c>
      <c r="H386" s="13" t="e">
        <v>#N/A</v>
      </c>
      <c r="I386" s="69" t="e">
        <v>#N/A</v>
      </c>
    </row>
    <row r="387" spans="1:9" x14ac:dyDescent="0.25">
      <c r="A387" s="12">
        <v>2024.06</v>
      </c>
      <c r="B387" s="87" t="e">
        <v>#N/A</v>
      </c>
      <c r="C387" s="13" t="e">
        <v>#N/A</v>
      </c>
      <c r="D387" s="13" t="e">
        <v>#N/A</v>
      </c>
      <c r="E387" s="13" t="e">
        <v>#N/A</v>
      </c>
      <c r="F387" s="13" t="e">
        <v>#N/A</v>
      </c>
      <c r="G387" s="13" t="e">
        <v>#N/A</v>
      </c>
      <c r="H387" s="13" t="e">
        <v>#N/A</v>
      </c>
      <c r="I387" s="69" t="e">
        <v>#N/A</v>
      </c>
    </row>
    <row r="388" spans="1:9" x14ac:dyDescent="0.25">
      <c r="A388" s="12">
        <v>2024.07</v>
      </c>
      <c r="B388" s="87" t="e">
        <v>#N/A</v>
      </c>
      <c r="C388" s="13" t="e">
        <v>#N/A</v>
      </c>
      <c r="D388" s="13" t="e">
        <v>#N/A</v>
      </c>
      <c r="E388" s="13" t="e">
        <v>#N/A</v>
      </c>
      <c r="F388" s="13" t="e">
        <v>#N/A</v>
      </c>
      <c r="G388" s="13" t="e">
        <v>#N/A</v>
      </c>
      <c r="H388" s="13" t="e">
        <v>#N/A</v>
      </c>
      <c r="I388" s="69" t="e">
        <v>#N/A</v>
      </c>
    </row>
    <row r="389" spans="1:9" x14ac:dyDescent="0.25">
      <c r="A389" s="12">
        <v>2024.08</v>
      </c>
      <c r="B389" s="87" t="e">
        <v>#N/A</v>
      </c>
      <c r="C389" s="13" t="e">
        <v>#N/A</v>
      </c>
      <c r="D389" s="13" t="e">
        <v>#N/A</v>
      </c>
      <c r="E389" s="13" t="e">
        <v>#N/A</v>
      </c>
      <c r="F389" s="13" t="e">
        <v>#N/A</v>
      </c>
      <c r="G389" s="13" t="e">
        <v>#N/A</v>
      </c>
      <c r="H389" s="13" t="e">
        <v>#N/A</v>
      </c>
      <c r="I389" s="69" t="e">
        <v>#N/A</v>
      </c>
    </row>
    <row r="390" spans="1:9" x14ac:dyDescent="0.25">
      <c r="A390" s="12">
        <v>2024.09</v>
      </c>
      <c r="B390" s="87" t="e">
        <v>#N/A</v>
      </c>
      <c r="C390" s="13" t="e">
        <v>#N/A</v>
      </c>
      <c r="D390" s="13" t="e">
        <v>#N/A</v>
      </c>
      <c r="E390" s="13" t="e">
        <v>#N/A</v>
      </c>
      <c r="F390" s="13" t="e">
        <v>#N/A</v>
      </c>
      <c r="G390" s="13" t="e">
        <v>#N/A</v>
      </c>
      <c r="H390" s="13" t="e">
        <v>#N/A</v>
      </c>
      <c r="I390" s="69" t="e">
        <v>#N/A</v>
      </c>
    </row>
    <row r="391" spans="1:9" x14ac:dyDescent="0.25">
      <c r="A391" s="12">
        <v>2024.1</v>
      </c>
      <c r="B391" s="87" t="e">
        <v>#N/A</v>
      </c>
      <c r="C391" s="13" t="e">
        <v>#N/A</v>
      </c>
      <c r="D391" s="13" t="e">
        <v>#N/A</v>
      </c>
      <c r="E391" s="13" t="e">
        <v>#N/A</v>
      </c>
      <c r="F391" s="13" t="e">
        <v>#N/A</v>
      </c>
      <c r="G391" s="13" t="e">
        <v>#N/A</v>
      </c>
      <c r="H391" s="13" t="e">
        <v>#N/A</v>
      </c>
      <c r="I391" s="69" t="e">
        <v>#N/A</v>
      </c>
    </row>
    <row r="392" spans="1:9" x14ac:dyDescent="0.25">
      <c r="A392" s="12">
        <v>2024.11</v>
      </c>
      <c r="B392" s="87" t="e">
        <v>#N/A</v>
      </c>
      <c r="C392" s="13" t="e">
        <v>#N/A</v>
      </c>
      <c r="D392" s="13" t="e">
        <v>#N/A</v>
      </c>
      <c r="E392" s="13" t="e">
        <v>#N/A</v>
      </c>
      <c r="F392" s="13" t="e">
        <v>#N/A</v>
      </c>
      <c r="G392" s="13" t="e">
        <v>#N/A</v>
      </c>
      <c r="H392" s="13" t="e">
        <v>#N/A</v>
      </c>
      <c r="I392" s="69" t="e">
        <v>#N/A</v>
      </c>
    </row>
    <row r="393" spans="1:9" x14ac:dyDescent="0.25">
      <c r="A393" s="12">
        <v>2024.12</v>
      </c>
      <c r="B393" s="87" t="e">
        <v>#N/A</v>
      </c>
      <c r="C393" s="13" t="e">
        <v>#N/A</v>
      </c>
      <c r="D393" s="13" t="e">
        <v>#N/A</v>
      </c>
      <c r="E393" s="13" t="e">
        <v>#N/A</v>
      </c>
      <c r="F393" s="13" t="e">
        <v>#N/A</v>
      </c>
      <c r="G393" s="13" t="e">
        <v>#N/A</v>
      </c>
      <c r="H393" s="13" t="e">
        <v>#N/A</v>
      </c>
      <c r="I393" s="69" t="e">
        <v>#N/A</v>
      </c>
    </row>
    <row r="394" spans="1:9" x14ac:dyDescent="0.25">
      <c r="A394" s="12">
        <v>2025.01</v>
      </c>
      <c r="B394" s="87" t="e">
        <v>#N/A</v>
      </c>
      <c r="C394" s="13" t="e">
        <v>#N/A</v>
      </c>
      <c r="D394" s="13" t="e">
        <v>#N/A</v>
      </c>
      <c r="E394" s="13" t="e">
        <v>#N/A</v>
      </c>
      <c r="F394" s="13" t="e">
        <v>#N/A</v>
      </c>
      <c r="G394" s="13" t="e">
        <v>#N/A</v>
      </c>
      <c r="H394" s="13" t="e">
        <v>#N/A</v>
      </c>
      <c r="I394" s="69" t="e">
        <v>#N/A</v>
      </c>
    </row>
    <row r="395" spans="1:9" x14ac:dyDescent="0.25">
      <c r="A395" s="12">
        <v>2025.02</v>
      </c>
      <c r="B395" s="87" t="e">
        <v>#N/A</v>
      </c>
      <c r="C395" s="13" t="e">
        <v>#N/A</v>
      </c>
      <c r="D395" s="13" t="e">
        <v>#N/A</v>
      </c>
      <c r="E395" s="13" t="e">
        <v>#N/A</v>
      </c>
      <c r="F395" s="13" t="e">
        <v>#N/A</v>
      </c>
      <c r="G395" s="13" t="e">
        <v>#N/A</v>
      </c>
      <c r="H395" s="13" t="e">
        <v>#N/A</v>
      </c>
      <c r="I395" s="69" t="e">
        <v>#N/A</v>
      </c>
    </row>
    <row r="396" spans="1:9" x14ac:dyDescent="0.25">
      <c r="A396" s="12">
        <v>2025.03</v>
      </c>
      <c r="B396" s="87" t="e">
        <v>#N/A</v>
      </c>
      <c r="C396" s="13" t="e">
        <v>#N/A</v>
      </c>
      <c r="D396" s="13" t="e">
        <v>#N/A</v>
      </c>
      <c r="E396" s="13" t="e">
        <v>#N/A</v>
      </c>
      <c r="F396" s="13" t="e">
        <v>#N/A</v>
      </c>
      <c r="G396" s="13" t="e">
        <v>#N/A</v>
      </c>
      <c r="H396" s="13" t="e">
        <v>#N/A</v>
      </c>
      <c r="I396" s="69" t="e">
        <v>#N/A</v>
      </c>
    </row>
    <row r="397" spans="1:9" x14ac:dyDescent="0.25">
      <c r="A397" s="12">
        <v>2025.04</v>
      </c>
      <c r="B397" s="87" t="e">
        <v>#N/A</v>
      </c>
      <c r="C397" s="13" t="e">
        <v>#N/A</v>
      </c>
      <c r="D397" s="13" t="e">
        <v>#N/A</v>
      </c>
      <c r="E397" s="13" t="e">
        <v>#N/A</v>
      </c>
      <c r="F397" s="13" t="e">
        <v>#N/A</v>
      </c>
      <c r="G397" s="13" t="e">
        <v>#N/A</v>
      </c>
      <c r="H397" s="13" t="e">
        <v>#N/A</v>
      </c>
      <c r="I397" s="69" t="e">
        <v>#N/A</v>
      </c>
    </row>
    <row r="398" spans="1:9" x14ac:dyDescent="0.25">
      <c r="A398" s="12">
        <v>2025.05</v>
      </c>
      <c r="B398" s="87" t="e">
        <v>#N/A</v>
      </c>
      <c r="C398" s="13" t="e">
        <v>#N/A</v>
      </c>
      <c r="D398" s="13" t="e">
        <v>#N/A</v>
      </c>
      <c r="E398" s="13" t="e">
        <v>#N/A</v>
      </c>
      <c r="F398" s="13" t="e">
        <v>#N/A</v>
      </c>
      <c r="G398" s="13" t="e">
        <v>#N/A</v>
      </c>
      <c r="H398" s="13" t="e">
        <v>#N/A</v>
      </c>
      <c r="I398" s="69" t="e">
        <v>#N/A</v>
      </c>
    </row>
    <row r="399" spans="1:9" x14ac:dyDescent="0.25">
      <c r="A399" s="12">
        <v>2025.06</v>
      </c>
      <c r="B399" s="87" t="e">
        <v>#N/A</v>
      </c>
      <c r="C399" s="13" t="e">
        <v>#N/A</v>
      </c>
      <c r="D399" s="13" t="e">
        <v>#N/A</v>
      </c>
      <c r="E399" s="13" t="e">
        <v>#N/A</v>
      </c>
      <c r="F399" s="13" t="e">
        <v>#N/A</v>
      </c>
      <c r="G399" s="13" t="e">
        <v>#N/A</v>
      </c>
      <c r="H399" s="13" t="e">
        <v>#N/A</v>
      </c>
      <c r="I399" s="69" t="e">
        <v>#N/A</v>
      </c>
    </row>
    <row r="400" spans="1:9" x14ac:dyDescent="0.25">
      <c r="A400" s="12">
        <v>2025.07</v>
      </c>
      <c r="B400" s="87" t="e">
        <v>#N/A</v>
      </c>
      <c r="C400" s="13" t="e">
        <v>#N/A</v>
      </c>
      <c r="D400" s="13" t="e">
        <v>#N/A</v>
      </c>
      <c r="E400" s="13" t="e">
        <v>#N/A</v>
      </c>
      <c r="F400" s="13" t="e">
        <v>#N/A</v>
      </c>
      <c r="G400" s="13" t="e">
        <v>#N/A</v>
      </c>
      <c r="H400" s="13" t="e">
        <v>#N/A</v>
      </c>
      <c r="I400" s="69" t="e">
        <v>#N/A</v>
      </c>
    </row>
    <row r="401" spans="1:9" x14ac:dyDescent="0.25">
      <c r="A401" s="12">
        <v>2025.08</v>
      </c>
      <c r="B401" s="87" t="e">
        <v>#N/A</v>
      </c>
      <c r="C401" s="13" t="e">
        <v>#N/A</v>
      </c>
      <c r="D401" s="13" t="e">
        <v>#N/A</v>
      </c>
      <c r="E401" s="13" t="e">
        <v>#N/A</v>
      </c>
      <c r="F401" s="13" t="e">
        <v>#N/A</v>
      </c>
      <c r="G401" s="13" t="e">
        <v>#N/A</v>
      </c>
      <c r="H401" s="13" t="e">
        <v>#N/A</v>
      </c>
      <c r="I401" s="69" t="e">
        <v>#N/A</v>
      </c>
    </row>
    <row r="402" spans="1:9" x14ac:dyDescent="0.25">
      <c r="A402" s="12">
        <v>2025.09</v>
      </c>
      <c r="B402" s="87" t="e">
        <v>#N/A</v>
      </c>
      <c r="C402" s="13" t="e">
        <v>#N/A</v>
      </c>
      <c r="D402" s="13" t="e">
        <v>#N/A</v>
      </c>
      <c r="E402" s="13" t="e">
        <v>#N/A</v>
      </c>
      <c r="F402" s="13" t="e">
        <v>#N/A</v>
      </c>
      <c r="G402" s="13" t="e">
        <v>#N/A</v>
      </c>
      <c r="H402" s="13" t="e">
        <v>#N/A</v>
      </c>
      <c r="I402" s="69" t="e">
        <v>#N/A</v>
      </c>
    </row>
    <row r="403" spans="1:9" x14ac:dyDescent="0.25">
      <c r="A403" s="12">
        <v>2025.1</v>
      </c>
      <c r="B403" s="87" t="e">
        <v>#N/A</v>
      </c>
      <c r="C403" s="13" t="e">
        <v>#N/A</v>
      </c>
      <c r="D403" s="13" t="e">
        <v>#N/A</v>
      </c>
      <c r="E403" s="13" t="e">
        <v>#N/A</v>
      </c>
      <c r="F403" s="13" t="e">
        <v>#N/A</v>
      </c>
      <c r="G403" s="13" t="e">
        <v>#N/A</v>
      </c>
      <c r="H403" s="13" t="e">
        <v>#N/A</v>
      </c>
      <c r="I403" s="69" t="e">
        <v>#N/A</v>
      </c>
    </row>
    <row r="404" spans="1:9" x14ac:dyDescent="0.25">
      <c r="A404" s="12">
        <v>2025.11</v>
      </c>
      <c r="B404" s="87" t="e">
        <v>#N/A</v>
      </c>
      <c r="C404" s="13" t="e">
        <v>#N/A</v>
      </c>
      <c r="D404" s="13" t="e">
        <v>#N/A</v>
      </c>
      <c r="E404" s="13" t="e">
        <v>#N/A</v>
      </c>
      <c r="F404" s="13" t="e">
        <v>#N/A</v>
      </c>
      <c r="G404" s="13" t="e">
        <v>#N/A</v>
      </c>
      <c r="H404" s="13" t="e">
        <v>#N/A</v>
      </c>
      <c r="I404" s="69" t="e">
        <v>#N/A</v>
      </c>
    </row>
    <row r="405" spans="1:9" x14ac:dyDescent="0.25">
      <c r="A405" s="12">
        <v>2025.12</v>
      </c>
      <c r="B405" s="87" t="e">
        <v>#N/A</v>
      </c>
      <c r="C405" s="13" t="e">
        <v>#N/A</v>
      </c>
      <c r="D405" s="13" t="e">
        <v>#N/A</v>
      </c>
      <c r="E405" s="13" t="e">
        <v>#N/A</v>
      </c>
      <c r="F405" s="13" t="e">
        <v>#N/A</v>
      </c>
      <c r="G405" s="13" t="e">
        <v>#N/A</v>
      </c>
      <c r="H405" s="13" t="e">
        <v>#N/A</v>
      </c>
      <c r="I405" s="69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Jorge</dc:creator>
  <cp:lastModifiedBy>Ramiro Jorge</cp:lastModifiedBy>
  <dcterms:created xsi:type="dcterms:W3CDTF">2018-05-17T19:48:59Z</dcterms:created>
  <dcterms:modified xsi:type="dcterms:W3CDTF">2021-07-04T23:26:53Z</dcterms:modified>
</cp:coreProperties>
</file>