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SFCV\SFCV\(03) Salud\"/>
    </mc:Choice>
  </mc:AlternateContent>
  <xr:revisionPtr revIDLastSave="0" documentId="13_ncr:1_{2F4ED1F1-DCB7-435F-BECD-085CD44D4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1" sheetId="2" r:id="rId2"/>
    <sheet name="1.1" sheetId="3" r:id="rId3"/>
    <sheet name="1.2" sheetId="4" r:id="rId4"/>
    <sheet name="1.3" sheetId="5" r:id="rId5"/>
    <sheet name="2" sheetId="6" r:id="rId6"/>
    <sheet name="3" sheetId="7" r:id="rId7"/>
    <sheet name="4" sheetId="8" r:id="rId8"/>
    <sheet name="5" sheetId="9" r:id="rId9"/>
    <sheet name="6" sheetId="10" r:id="rId10"/>
    <sheet name="6.1" sheetId="11" r:id="rId11"/>
    <sheet name="6.2" sheetId="12" r:id="rId12"/>
    <sheet name="7" sheetId="13" r:id="rId13"/>
    <sheet name="7.1" sheetId="14" r:id="rId14"/>
    <sheet name="8" sheetId="15" r:id="rId15"/>
    <sheet name="8.1" sheetId="16" r:id="rId16"/>
    <sheet name="9" sheetId="17" r:id="rId17"/>
  </sheets>
  <definedNames>
    <definedName name="aceite" localSheetId="1">#REF!</definedName>
    <definedName name="aceite" localSheetId="2">#REF!</definedName>
    <definedName name="aceite" localSheetId="3">#REF!</definedName>
    <definedName name="aceite" localSheetId="4">#REF!</definedName>
    <definedName name="aceite" localSheetId="5">#REF!</definedName>
    <definedName name="aceite" localSheetId="6">#REF!</definedName>
    <definedName name="aceite" localSheetId="7">#REF!</definedName>
    <definedName name="aceite" localSheetId="8">#REF!</definedName>
    <definedName name="aceite" localSheetId="9">#REF!</definedName>
    <definedName name="aceite" localSheetId="10">#REF!</definedName>
    <definedName name="aceite" localSheetId="12">#REF!</definedName>
    <definedName name="aceite">#REF!</definedName>
    <definedName name="AJESTA" localSheetId="1">#REF!</definedName>
    <definedName name="AJESTA" localSheetId="2">#REF!</definedName>
    <definedName name="AJESTA" localSheetId="3">#REF!</definedName>
    <definedName name="AJESTA" localSheetId="4">#REF!</definedName>
    <definedName name="AJESTA" localSheetId="5">#REF!</definedName>
    <definedName name="AJESTA" localSheetId="6">#REF!</definedName>
    <definedName name="AJESTA" localSheetId="7">#REF!</definedName>
    <definedName name="AJESTA" localSheetId="8">#REF!</definedName>
    <definedName name="AJESTA" localSheetId="9">#REF!</definedName>
    <definedName name="AJESTA" localSheetId="10">#REF!</definedName>
    <definedName name="AJESTA" localSheetId="12">#REF!</definedName>
    <definedName name="AJESTA">#REF!</definedName>
    <definedName name="ALFA" localSheetId="1">#REF!</definedName>
    <definedName name="ALFA" localSheetId="2">#REF!</definedName>
    <definedName name="ALFA" localSheetId="3">#REF!</definedName>
    <definedName name="ALFA" localSheetId="4">#REF!</definedName>
    <definedName name="ALFA" localSheetId="5">#REF!</definedName>
    <definedName name="ALFA" localSheetId="6">#REF!</definedName>
    <definedName name="ALFA" localSheetId="7">#REF!</definedName>
    <definedName name="ALFA" localSheetId="8">#REF!</definedName>
    <definedName name="ALFA" localSheetId="9">#REF!</definedName>
    <definedName name="ALFA" localSheetId="10">#REF!</definedName>
    <definedName name="ALFA" localSheetId="12">#REF!</definedName>
    <definedName name="ALFA">#REF!</definedName>
    <definedName name="CEMENTO" localSheetId="1">#REF!</definedName>
    <definedName name="CEMENTO" localSheetId="2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8">#REF!</definedName>
    <definedName name="CEMENTO" localSheetId="9">#REF!</definedName>
    <definedName name="CEMENTO" localSheetId="10">#REF!</definedName>
    <definedName name="CEMENTO" localSheetId="12">#REF!</definedName>
    <definedName name="CEMENTO">#REF!</definedName>
    <definedName name="CICESP" localSheetId="1">#REF!</definedName>
    <definedName name="CICESP" localSheetId="2">#REF!</definedName>
    <definedName name="CICESP" localSheetId="3">#REF!</definedName>
    <definedName name="CICESP" localSheetId="4">#REF!</definedName>
    <definedName name="CICESP" localSheetId="5">#REF!</definedName>
    <definedName name="CICESP" localSheetId="6">#REF!</definedName>
    <definedName name="CICESP" localSheetId="7">#REF!</definedName>
    <definedName name="CICESP" localSheetId="8">#REF!</definedName>
    <definedName name="CICESP" localSheetId="9">#REF!</definedName>
    <definedName name="CICESP" localSheetId="10">#REF!</definedName>
    <definedName name="CICESP" localSheetId="12">#REF!</definedName>
    <definedName name="CICESP">#REF!</definedName>
    <definedName name="CO" localSheetId="1">#REF!</definedName>
    <definedName name="CO" localSheetId="2">#REF!</definedName>
    <definedName name="CO" localSheetId="3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8">#REF!</definedName>
    <definedName name="CO" localSheetId="9">#REF!</definedName>
    <definedName name="CO" localSheetId="10">#REF!</definedName>
    <definedName name="CO" localSheetId="12">#REF!</definedName>
    <definedName name="CO">#REF!</definedName>
    <definedName name="COMB" localSheetId="1">#REF!</definedName>
    <definedName name="COMB" localSheetId="2">#REF!</definedName>
    <definedName name="COMB" localSheetId="3">#REF!</definedName>
    <definedName name="COMB" localSheetId="4">#REF!</definedName>
    <definedName name="COMB" localSheetId="5">#REF!</definedName>
    <definedName name="COMB" localSheetId="6">#REF!</definedName>
    <definedName name="COMB" localSheetId="7">#REF!</definedName>
    <definedName name="COMB" localSheetId="8">#REF!</definedName>
    <definedName name="COMB" localSheetId="9">#REF!</definedName>
    <definedName name="COMB" localSheetId="10">#REF!</definedName>
    <definedName name="COMB" localSheetId="12">#REF!</definedName>
    <definedName name="COMB">#REF!</definedName>
    <definedName name="CONSTRUC" localSheetId="1">#REF!</definedName>
    <definedName name="CONSTRUC" localSheetId="2">#REF!</definedName>
    <definedName name="CONSTRUC" localSheetId="3">#REF!</definedName>
    <definedName name="CONSTRUC" localSheetId="4">#REF!</definedName>
    <definedName name="CONSTRUC" localSheetId="5">#REF!</definedName>
    <definedName name="CONSTRUC" localSheetId="6">#REF!</definedName>
    <definedName name="CONSTRUC" localSheetId="7">#REF!</definedName>
    <definedName name="CONSTRUC" localSheetId="8">#REF!</definedName>
    <definedName name="CONSTRUC" localSheetId="9">#REF!</definedName>
    <definedName name="CONSTRUC" localSheetId="10">#REF!</definedName>
    <definedName name="CONSTRUC" localSheetId="12">#REF!</definedName>
    <definedName name="CONSTRUC">#REF!</definedName>
    <definedName name="DIFTA" localSheetId="1">#REF!</definedName>
    <definedName name="DIFTA" localSheetId="2">#REF!</definedName>
    <definedName name="DIFTA" localSheetId="3">#REF!</definedName>
    <definedName name="DIFTA" localSheetId="4">#REF!</definedName>
    <definedName name="DIFTA" localSheetId="5">#REF!</definedName>
    <definedName name="DIFTA" localSheetId="6">#REF!</definedName>
    <definedName name="DIFTA" localSheetId="7">#REF!</definedName>
    <definedName name="DIFTA" localSheetId="8">#REF!</definedName>
    <definedName name="DIFTA" localSheetId="9">#REF!</definedName>
    <definedName name="DIFTA" localSheetId="10">#REF!</definedName>
    <definedName name="DIFTA" localSheetId="12">#REF!</definedName>
    <definedName name="DIFTA">#REF!</definedName>
    <definedName name="EEI" localSheetId="1">#REF!</definedName>
    <definedName name="EEI" localSheetId="2">#REF!</definedName>
    <definedName name="EEI" localSheetId="3">#REF!</definedName>
    <definedName name="EEI" localSheetId="4">#REF!</definedName>
    <definedName name="EEI" localSheetId="5">#REF!</definedName>
    <definedName name="EEI" localSheetId="6">#REF!</definedName>
    <definedName name="EEI" localSheetId="7">#REF!</definedName>
    <definedName name="EEI" localSheetId="8">#REF!</definedName>
    <definedName name="EEI" localSheetId="9">#REF!</definedName>
    <definedName name="EEI" localSheetId="10">#REF!</definedName>
    <definedName name="EEI" localSheetId="12">#REF!</definedName>
    <definedName name="EEI">#REF!</definedName>
    <definedName name="EMPLEO" localSheetId="1">#REF!</definedName>
    <definedName name="EMPLEO" localSheetId="2">#REF!</definedName>
    <definedName name="EMPLEO" localSheetId="3">#REF!</definedName>
    <definedName name="EMPLEO" localSheetId="4">#REF!</definedName>
    <definedName name="EMPLEO" localSheetId="5">#REF!</definedName>
    <definedName name="EMPLEO" localSheetId="6">#REF!</definedName>
    <definedName name="EMPLEO" localSheetId="7">#REF!</definedName>
    <definedName name="EMPLEO" localSheetId="8">#REF!</definedName>
    <definedName name="EMPLEO" localSheetId="9">#REF!</definedName>
    <definedName name="EMPLEO" localSheetId="10">#REF!</definedName>
    <definedName name="EMPLEO" localSheetId="12">#REF!</definedName>
    <definedName name="EMPLEO">#REF!</definedName>
    <definedName name="EPH" localSheetId="1">#REF!</definedName>
    <definedName name="EPH" localSheetId="2">#REF!</definedName>
    <definedName name="EPH" localSheetId="3">#REF!</definedName>
    <definedName name="EPH" localSheetId="4">#REF!</definedName>
    <definedName name="EPH" localSheetId="5">#REF!</definedName>
    <definedName name="EPH" localSheetId="6">#REF!</definedName>
    <definedName name="EPH" localSheetId="7">#REF!</definedName>
    <definedName name="EPH" localSheetId="8">#REF!</definedName>
    <definedName name="EPH" localSheetId="9">#REF!</definedName>
    <definedName name="EPH" localSheetId="10">#REF!</definedName>
    <definedName name="EPH" localSheetId="12">#REF!</definedName>
    <definedName name="EPH">#REF!</definedName>
    <definedName name="EPH_POB" localSheetId="1">#REF!</definedName>
    <definedName name="EPH_POB" localSheetId="2">#REF!</definedName>
    <definedName name="EPH_POB" localSheetId="3">#REF!</definedName>
    <definedName name="EPH_POB" localSheetId="4">#REF!</definedName>
    <definedName name="EPH_POB" localSheetId="5">#REF!</definedName>
    <definedName name="EPH_POB" localSheetId="6">#REF!</definedName>
    <definedName name="EPH_POB" localSheetId="7">#REF!</definedName>
    <definedName name="EPH_POB" localSheetId="8">#REF!</definedName>
    <definedName name="EPH_POB" localSheetId="9">#REF!</definedName>
    <definedName name="EPH_POB" localSheetId="10">#REF!</definedName>
    <definedName name="EPH_POB" localSheetId="12">#REF!</definedName>
    <definedName name="EPH_POB">#REF!</definedName>
    <definedName name="FAE_BOVINOS" localSheetId="1">#REF!</definedName>
    <definedName name="FAE_BOVINOS" localSheetId="2">#REF!</definedName>
    <definedName name="FAE_BOVINOS" localSheetId="3">#REF!</definedName>
    <definedName name="FAE_BOVINOS" localSheetId="4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8">#REF!</definedName>
    <definedName name="FAE_BOVINOS" localSheetId="9">#REF!</definedName>
    <definedName name="FAE_BOVINOS" localSheetId="10">#REF!</definedName>
    <definedName name="FAE_BOVINOS" localSheetId="12">#REF!</definedName>
    <definedName name="FAE_BOVINOS">#REF!</definedName>
    <definedName name="GAS" localSheetId="1">#REF!</definedName>
    <definedName name="GAS" localSheetId="2">#REF!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 localSheetId="7">#REF!</definedName>
    <definedName name="GAS" localSheetId="8">#REF!</definedName>
    <definedName name="GAS" localSheetId="9">#REF!</definedName>
    <definedName name="GAS" localSheetId="10">#REF!</definedName>
    <definedName name="GAS" localSheetId="12">#REF!</definedName>
    <definedName name="GAS">#REF!</definedName>
    <definedName name="ICC_FM" localSheetId="1">#REF!</definedName>
    <definedName name="ICC_FM" localSheetId="2">#REF!</definedName>
    <definedName name="ICC_FM" localSheetId="3">#REF!</definedName>
    <definedName name="ICC_FM" localSheetId="4">#REF!</definedName>
    <definedName name="ICC_FM" localSheetId="5">#REF!</definedName>
    <definedName name="ICC_FM" localSheetId="6">#REF!</definedName>
    <definedName name="ICC_FM" localSheetId="7">#REF!</definedName>
    <definedName name="ICC_FM" localSheetId="8">#REF!</definedName>
    <definedName name="ICC_FM" localSheetId="9">#REF!</definedName>
    <definedName name="ICC_FM" localSheetId="10">#REF!</definedName>
    <definedName name="ICC_FM" localSheetId="12">#REF!</definedName>
    <definedName name="ICC_FM">#REF!</definedName>
    <definedName name="IDL_UTDT" localSheetId="1">#REF!</definedName>
    <definedName name="IDL_UTDT" localSheetId="2">#REF!</definedName>
    <definedName name="IDL_UTDT" localSheetId="3">#REF!</definedName>
    <definedName name="IDL_UTDT" localSheetId="4">#REF!</definedName>
    <definedName name="IDL_UTDT" localSheetId="5">#REF!</definedName>
    <definedName name="IDL_UTDT" localSheetId="6">#REF!</definedName>
    <definedName name="IDL_UTDT" localSheetId="7">#REF!</definedName>
    <definedName name="IDL_UTDT" localSheetId="8">#REF!</definedName>
    <definedName name="IDL_UTDT" localSheetId="9">#REF!</definedName>
    <definedName name="IDL_UTDT" localSheetId="10">#REF!</definedName>
    <definedName name="IDL_UTDT" localSheetId="12">#REF!</definedName>
    <definedName name="IDL_UTDT">#REF!</definedName>
    <definedName name="IND_ACEITERA" localSheetId="1">#REF!</definedName>
    <definedName name="IND_ACEITERA" localSheetId="2">#REF!</definedName>
    <definedName name="IND_ACEITERA" localSheetId="3">#REF!</definedName>
    <definedName name="IND_ACEITERA" localSheetId="4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8">#REF!</definedName>
    <definedName name="IND_ACEITERA" localSheetId="9">#REF!</definedName>
    <definedName name="IND_ACEITERA" localSheetId="10">#REF!</definedName>
    <definedName name="IND_ACEITERA" localSheetId="12">#REF!</definedName>
    <definedName name="IND_ACEITERA">#REF!</definedName>
    <definedName name="IPC_GBA" localSheetId="1">#REF!</definedName>
    <definedName name="IPC_GBA" localSheetId="2">#REF!</definedName>
    <definedName name="IPC_GBA" localSheetId="3">#REF!</definedName>
    <definedName name="IPC_GBA" localSheetId="4">#REF!</definedName>
    <definedName name="IPC_GBA" localSheetId="5">#REF!</definedName>
    <definedName name="IPC_GBA" localSheetId="6">#REF!</definedName>
    <definedName name="IPC_GBA" localSheetId="7">#REF!</definedName>
    <definedName name="IPC_GBA" localSheetId="8">#REF!</definedName>
    <definedName name="IPC_GBA" localSheetId="9">#REF!</definedName>
    <definedName name="IPC_GBA" localSheetId="10">#REF!</definedName>
    <definedName name="IPC_GBA" localSheetId="12">#REF!</definedName>
    <definedName name="IPC_GBA">#REF!</definedName>
    <definedName name="IPC_NAC" localSheetId="1">#REF!</definedName>
    <definedName name="IPC_NAC" localSheetId="2">#REF!</definedName>
    <definedName name="IPC_NAC" localSheetId="3">#REF!</definedName>
    <definedName name="IPC_NAC" localSheetId="4">#REF!</definedName>
    <definedName name="IPC_NAC" localSheetId="5">#REF!</definedName>
    <definedName name="IPC_NAC" localSheetId="6">#REF!</definedName>
    <definedName name="IPC_NAC" localSheetId="7">#REF!</definedName>
    <definedName name="IPC_NAC" localSheetId="8">#REF!</definedName>
    <definedName name="IPC_NAC" localSheetId="9">#REF!</definedName>
    <definedName name="IPC_NAC" localSheetId="10">#REF!</definedName>
    <definedName name="IPC_NAC" localSheetId="12">#REF!</definedName>
    <definedName name="IPC_NAC">#REF!</definedName>
    <definedName name="IPC_SFE" localSheetId="1">#REF!</definedName>
    <definedName name="IPC_SFE" localSheetId="2">#REF!</definedName>
    <definedName name="IPC_SFE" localSheetId="3">#REF!</definedName>
    <definedName name="IPC_SFE" localSheetId="4">#REF!</definedName>
    <definedName name="IPC_SFE" localSheetId="5">#REF!</definedName>
    <definedName name="IPC_SFE" localSheetId="6">#REF!</definedName>
    <definedName name="IPC_SFE" localSheetId="7">#REF!</definedName>
    <definedName name="IPC_SFE" localSheetId="8">#REF!</definedName>
    <definedName name="IPC_SFE" localSheetId="9">#REF!</definedName>
    <definedName name="IPC_SFE" localSheetId="10">#REF!</definedName>
    <definedName name="IPC_SFE" localSheetId="12">#REF!</definedName>
    <definedName name="IPC_SFE">#REF!</definedName>
    <definedName name="IPM" localSheetId="1">#REF!</definedName>
    <definedName name="IPM" localSheetId="2">#REF!</definedName>
    <definedName name="IPM" localSheetId="3">#REF!</definedName>
    <definedName name="IPM" localSheetId="4">#REF!</definedName>
    <definedName name="IPM" localSheetId="5">#REF!</definedName>
    <definedName name="IPM" localSheetId="6">#REF!</definedName>
    <definedName name="IPM" localSheetId="7">#REF!</definedName>
    <definedName name="IPM" localSheetId="8">#REF!</definedName>
    <definedName name="IPM" localSheetId="9">#REF!</definedName>
    <definedName name="IPM" localSheetId="10">#REF!</definedName>
    <definedName name="IPM" localSheetId="12">#REF!</definedName>
    <definedName name="IPM">#REF!</definedName>
    <definedName name="IPMPE" localSheetId="1">#REF!</definedName>
    <definedName name="IPMPE" localSheetId="2">#REF!</definedName>
    <definedName name="IPMPE" localSheetId="3">#REF!</definedName>
    <definedName name="IPMPE" localSheetId="4">#REF!</definedName>
    <definedName name="IPMPE" localSheetId="5">#REF!</definedName>
    <definedName name="IPMPE" localSheetId="6">#REF!</definedName>
    <definedName name="IPMPE" localSheetId="7">#REF!</definedName>
    <definedName name="IPMPE" localSheetId="8">#REF!</definedName>
    <definedName name="IPMPE" localSheetId="9">#REF!</definedName>
    <definedName name="IPMPE" localSheetId="10">#REF!</definedName>
    <definedName name="IPMPE" localSheetId="12">#REF!</definedName>
    <definedName name="IPMPE">#REF!</definedName>
    <definedName name="IRR" localSheetId="1">#REF!</definedName>
    <definedName name="IRR" localSheetId="2">#REF!</definedName>
    <definedName name="IRR" localSheetId="3">#REF!</definedName>
    <definedName name="IRR" localSheetId="4">#REF!</definedName>
    <definedName name="IRR" localSheetId="5">#REF!</definedName>
    <definedName name="IRR" localSheetId="6">#REF!</definedName>
    <definedName name="IRR" localSheetId="7">#REF!</definedName>
    <definedName name="IRR" localSheetId="8">#REF!</definedName>
    <definedName name="IRR" localSheetId="9">#REF!</definedName>
    <definedName name="IRR" localSheetId="10">#REF!</definedName>
    <definedName name="IRR" localSheetId="12">#REF!</definedName>
    <definedName name="IRR">#REF!</definedName>
    <definedName name="LACTEA" localSheetId="1">#REF!</definedName>
    <definedName name="LACTEA" localSheetId="2">#REF!</definedName>
    <definedName name="LACTEA" localSheetId="3">#REF!</definedName>
    <definedName name="LACTEA" localSheetId="4">#REF!</definedName>
    <definedName name="LACTEA" localSheetId="5">#REF!</definedName>
    <definedName name="LACTEA" localSheetId="6">#REF!</definedName>
    <definedName name="LACTEA" localSheetId="7">#REF!</definedName>
    <definedName name="LACTEA" localSheetId="8">#REF!</definedName>
    <definedName name="LACTEA" localSheetId="9">#REF!</definedName>
    <definedName name="LACTEA" localSheetId="10">#REF!</definedName>
    <definedName name="LACTEA" localSheetId="12">#REF!</definedName>
    <definedName name="LACTEA">#REF!</definedName>
    <definedName name="MAQ_AGR" localSheetId="1">#REF!</definedName>
    <definedName name="MAQ_AGR" localSheetId="2">#REF!</definedName>
    <definedName name="MAQ_AGR" localSheetId="3">#REF!</definedName>
    <definedName name="MAQ_AGR" localSheetId="4">#REF!</definedName>
    <definedName name="MAQ_AGR" localSheetId="5">#REF!</definedName>
    <definedName name="MAQ_AGR" localSheetId="6">#REF!</definedName>
    <definedName name="MAQ_AGR" localSheetId="7">#REF!</definedName>
    <definedName name="MAQ_AGR" localSheetId="8">#REF!</definedName>
    <definedName name="MAQ_AGR" localSheetId="9">#REF!</definedName>
    <definedName name="MAQ_AGR" localSheetId="10">#REF!</definedName>
    <definedName name="MAQ_AGR" localSheetId="12">#REF!</definedName>
    <definedName name="MAQ_AGR">#REF!</definedName>
    <definedName name="NA" localSheetId="1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8">#REF!</definedName>
    <definedName name="NA" localSheetId="9">#REF!</definedName>
    <definedName name="NA" localSheetId="10">#REF!</definedName>
    <definedName name="NA" localSheetId="12">#REF!</definedName>
    <definedName name="NA">#REF!</definedName>
    <definedName name="PATENTES" localSheetId="1">#REF!</definedName>
    <definedName name="PATENTES" localSheetId="2">#REF!</definedName>
    <definedName name="PATENTES" localSheetId="3">#REF!</definedName>
    <definedName name="PATENTES" localSheetId="4">#REF!</definedName>
    <definedName name="PATENTES" localSheetId="5">#REF!</definedName>
    <definedName name="PATENTES" localSheetId="6">#REF!</definedName>
    <definedName name="PATENTES" localSheetId="7">#REF!</definedName>
    <definedName name="PATENTES" localSheetId="8">#REF!</definedName>
    <definedName name="PATENTES" localSheetId="9">#REF!</definedName>
    <definedName name="PATENTES" localSheetId="10">#REF!</definedName>
    <definedName name="PATENTES" localSheetId="12">#REF!</definedName>
    <definedName name="PATENTES">#REF!</definedName>
    <definedName name="PBG" localSheetId="1">#REF!</definedName>
    <definedName name="PBG" localSheetId="2">#REF!</definedName>
    <definedName name="PBG" localSheetId="3">#REF!</definedName>
    <definedName name="PBG" localSheetId="4">#REF!</definedName>
    <definedName name="PBG" localSheetId="5">#REF!</definedName>
    <definedName name="PBG" localSheetId="6">#REF!</definedName>
    <definedName name="PBG" localSheetId="7">#REF!</definedName>
    <definedName name="PBG" localSheetId="8">#REF!</definedName>
    <definedName name="PBG" localSheetId="9">#REF!</definedName>
    <definedName name="PBG" localSheetId="10">#REF!</definedName>
    <definedName name="PBG" localSheetId="12">#REF!</definedName>
    <definedName name="PBG">#REF!</definedName>
    <definedName name="PGCLAS" localSheetId="1">#REF!</definedName>
    <definedName name="PGCLAS" localSheetId="2">#REF!</definedName>
    <definedName name="PGCLAS" localSheetId="3">#REF!</definedName>
    <definedName name="PGCLAS" localSheetId="4">#REF!</definedName>
    <definedName name="PGCLAS" localSheetId="5">#REF!</definedName>
    <definedName name="PGCLAS" localSheetId="6">#REF!</definedName>
    <definedName name="PGCLAS" localSheetId="7">#REF!</definedName>
    <definedName name="PGCLAS" localSheetId="8">#REF!</definedName>
    <definedName name="PGCLAS" localSheetId="9">#REF!</definedName>
    <definedName name="PGCLAS" localSheetId="10">#REF!</definedName>
    <definedName name="PGCLAS" localSheetId="12">#REF!</definedName>
    <definedName name="PGCLAS">#REF!</definedName>
    <definedName name="PGCREC" localSheetId="1">#REF!</definedName>
    <definedName name="PGCREC" localSheetId="2">#REF!</definedName>
    <definedName name="PGCREC" localSheetId="3">#REF!</definedName>
    <definedName name="PGCREC" localSheetId="4">#REF!</definedName>
    <definedName name="PGCREC" localSheetId="5">#REF!</definedName>
    <definedName name="PGCREC" localSheetId="6">#REF!</definedName>
    <definedName name="PGCREC" localSheetId="7">#REF!</definedName>
    <definedName name="PGCREC" localSheetId="8">#REF!</definedName>
    <definedName name="PGCREC" localSheetId="9">#REF!</definedName>
    <definedName name="PGCREC" localSheetId="10">#REF!</definedName>
    <definedName name="PGCREC" localSheetId="12">#REF!</definedName>
    <definedName name="PGCREC">#REF!</definedName>
    <definedName name="REC" localSheetId="1">#REF!</definedName>
    <definedName name="REC" localSheetId="2">#REF!</definedName>
    <definedName name="REC" localSheetId="3">#REF!</definedName>
    <definedName name="REC" localSheetId="4">#REF!</definedName>
    <definedName name="REC" localSheetId="5">#REF!</definedName>
    <definedName name="REC" localSheetId="6">#REF!</definedName>
    <definedName name="REC" localSheetId="7">#REF!</definedName>
    <definedName name="REC" localSheetId="8">#REF!</definedName>
    <definedName name="REC" localSheetId="9">#REF!</definedName>
    <definedName name="REC" localSheetId="10">#REF!</definedName>
    <definedName name="REC" localSheetId="12">#REF!</definedName>
    <definedName name="REC">#REF!</definedName>
    <definedName name="sct" localSheetId="1">#REF!</definedName>
    <definedName name="sct" localSheetId="2">#REF!</definedName>
    <definedName name="sct" localSheetId="3">#REF!</definedName>
    <definedName name="sct" localSheetId="4">#REF!</definedName>
    <definedName name="sct" localSheetId="5">#REF!</definedName>
    <definedName name="sct" localSheetId="6">#REF!</definedName>
    <definedName name="sct" localSheetId="7">#REF!</definedName>
    <definedName name="sct" localSheetId="8">#REF!</definedName>
    <definedName name="sct" localSheetId="9">#REF!</definedName>
    <definedName name="sct" localSheetId="10">#REF!</definedName>
    <definedName name="sct" localSheetId="12">#REF!</definedName>
    <definedName name="sct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 localSheetId="12">#REF!</definedName>
    <definedName name="T">#REF!</definedName>
    <definedName name="Trigo" localSheetId="1">#REF!</definedName>
    <definedName name="Trigo" localSheetId="2">#REF!</definedName>
    <definedName name="Trigo" localSheetId="3">#REF!</definedName>
    <definedName name="Trigo" localSheetId="4">#REF!</definedName>
    <definedName name="Trigo" localSheetId="5">#REF!</definedName>
    <definedName name="Trigo" localSheetId="6">#REF!</definedName>
    <definedName name="Trigo" localSheetId="7">#REF!</definedName>
    <definedName name="Trigo" localSheetId="8">#REF!</definedName>
    <definedName name="Trigo" localSheetId="9">#REF!</definedName>
    <definedName name="Trigo" localSheetId="10">#REF!</definedName>
    <definedName name="Trigo" localSheetId="12">#REF!</definedName>
    <definedName name="Trigo">#REF!</definedName>
    <definedName name="VARCRI" localSheetId="1">#REF!</definedName>
    <definedName name="VARCRI" localSheetId="2">#REF!</definedName>
    <definedName name="VARCRI" localSheetId="3">#REF!</definedName>
    <definedName name="VARCRI" localSheetId="4">#REF!</definedName>
    <definedName name="VARCRI" localSheetId="5">#REF!</definedName>
    <definedName name="VARCRI" localSheetId="6">#REF!</definedName>
    <definedName name="VARCRI" localSheetId="7">#REF!</definedName>
    <definedName name="VARCRI" localSheetId="8">#REF!</definedName>
    <definedName name="VARCRI" localSheetId="9">#REF!</definedName>
    <definedName name="VARCRI" localSheetId="10">#REF!</definedName>
    <definedName name="VARCRI" localSheetId="12">#REF!</definedName>
    <definedName name="VARCRI">#REF!</definedName>
    <definedName name="VARTA" localSheetId="1">#REF!</definedName>
    <definedName name="VARTA" localSheetId="2">#REF!</definedName>
    <definedName name="VARTA" localSheetId="3">#REF!</definedName>
    <definedName name="VARTA" localSheetId="4">#REF!</definedName>
    <definedName name="VARTA" localSheetId="5">#REF!</definedName>
    <definedName name="VARTA" localSheetId="6">#REF!</definedName>
    <definedName name="VARTA" localSheetId="7">#REF!</definedName>
    <definedName name="VARTA" localSheetId="8">#REF!</definedName>
    <definedName name="VARTA" localSheetId="9">#REF!</definedName>
    <definedName name="VARTA" localSheetId="10">#REF!</definedName>
    <definedName name="VARTA" localSheetId="12">#REF!</definedName>
    <definedName name="VARTA">#REF!</definedName>
    <definedName name="VENTAS" localSheetId="1">#REF!</definedName>
    <definedName name="VENTAS" localSheetId="2">#REF!</definedName>
    <definedName name="VENTAS" localSheetId="3">#REF!</definedName>
    <definedName name="VENTAS" localSheetId="4">#REF!</definedName>
    <definedName name="VENTAS" localSheetId="5">#REF!</definedName>
    <definedName name="VENTAS" localSheetId="6">#REF!</definedName>
    <definedName name="VENTAS" localSheetId="7">#REF!</definedName>
    <definedName name="VENTAS" localSheetId="8">#REF!</definedName>
    <definedName name="VENTAS" localSheetId="9">#REF!</definedName>
    <definedName name="VENTAS" localSheetId="10">#REF!</definedName>
    <definedName name="VENTAS" localSheetId="12">#REF!</definedName>
    <definedName name="VENTAS">#REF!</definedName>
    <definedName name="XCER" localSheetId="1">#REF!</definedName>
    <definedName name="XCER" localSheetId="2">#REF!</definedName>
    <definedName name="XCER" localSheetId="3">#REF!</definedName>
    <definedName name="XCER" localSheetId="4">#REF!</definedName>
    <definedName name="XCER" localSheetId="5">#REF!</definedName>
    <definedName name="XCER" localSheetId="6">#REF!</definedName>
    <definedName name="XCER" localSheetId="7">#REF!</definedName>
    <definedName name="XCER" localSheetId="8">#REF!</definedName>
    <definedName name="XCER" localSheetId="9">#REF!</definedName>
    <definedName name="XCER" localSheetId="10">#REF!</definedName>
    <definedName name="XCER" localSheetId="12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1" roundtripDataChecksum="y7BsoO/zyFgl/wFczYh87UOIE6Pg0v9N/Ino5eY8uEE="/>
    </ext>
  </extLst>
</workbook>
</file>

<file path=xl/calcChain.xml><?xml version="1.0" encoding="utf-8"?>
<calcChain xmlns="http://schemas.openxmlformats.org/spreadsheetml/2006/main">
  <c r="J12" i="17" l="1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O2" i="14" l="1"/>
  <c r="O1" i="14"/>
  <c r="J11" i="17" l="1"/>
  <c r="J10" i="17"/>
  <c r="B25" i="11"/>
  <c r="V25" i="11" s="1"/>
  <c r="I25" i="12" s="1"/>
  <c r="V24" i="11"/>
  <c r="I24" i="12" s="1"/>
  <c r="V23" i="11"/>
  <c r="I23" i="12" s="1"/>
  <c r="V22" i="11"/>
  <c r="I22" i="12" s="1"/>
  <c r="V21" i="11"/>
  <c r="I21" i="12" s="1"/>
  <c r="V20" i="11"/>
  <c r="I20" i="12" s="1"/>
  <c r="V19" i="11"/>
  <c r="I19" i="12" s="1"/>
  <c r="V18" i="11"/>
  <c r="I18" i="12" s="1"/>
  <c r="V17" i="11"/>
  <c r="I17" i="12" s="1"/>
  <c r="V16" i="11"/>
  <c r="I16" i="12" s="1"/>
  <c r="V15" i="11"/>
  <c r="I15" i="12" s="1"/>
  <c r="V14" i="11"/>
  <c r="I14" i="12" s="1"/>
  <c r="V13" i="11"/>
  <c r="I13" i="12" s="1"/>
  <c r="V12" i="11"/>
  <c r="I12" i="12" s="1"/>
  <c r="V11" i="11"/>
  <c r="I11" i="12" s="1"/>
  <c r="V10" i="11"/>
  <c r="I10" i="12" s="1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L21" i="5"/>
  <c r="L20" i="5"/>
  <c r="L19" i="5"/>
  <c r="L18" i="5"/>
  <c r="L17" i="5"/>
  <c r="L16" i="5"/>
  <c r="L15" i="5"/>
  <c r="L14" i="5"/>
  <c r="L13" i="5"/>
  <c r="L12" i="5"/>
  <c r="L11" i="5"/>
  <c r="L10" i="5"/>
  <c r="J25" i="4"/>
  <c r="G25" i="4" s="1"/>
  <c r="H25" i="4"/>
  <c r="J24" i="4"/>
  <c r="G24" i="4" s="1"/>
  <c r="I24" i="4"/>
  <c r="H24" i="4"/>
  <c r="F24" i="4"/>
  <c r="J23" i="4"/>
  <c r="I23" i="4" s="1"/>
  <c r="J22" i="4"/>
  <c r="I22" i="4" s="1"/>
  <c r="G22" i="4"/>
  <c r="F22" i="4"/>
  <c r="J21" i="4"/>
  <c r="I21" i="4" s="1"/>
  <c r="H21" i="4"/>
  <c r="G21" i="4"/>
  <c r="F21" i="4"/>
  <c r="J20" i="4"/>
  <c r="I20" i="4" s="1"/>
  <c r="J19" i="4"/>
  <c r="I19" i="4" s="1"/>
  <c r="J18" i="4"/>
  <c r="I18" i="4" s="1"/>
  <c r="J17" i="4"/>
  <c r="I17" i="4" s="1"/>
  <c r="H17" i="4"/>
  <c r="G17" i="4"/>
  <c r="J16" i="4"/>
  <c r="G16" i="4" s="1"/>
  <c r="F16" i="4"/>
  <c r="J15" i="4"/>
  <c r="I15" i="4" s="1"/>
  <c r="J14" i="4"/>
  <c r="I14" i="4" s="1"/>
  <c r="J13" i="4"/>
  <c r="I13" i="4" s="1"/>
  <c r="H13" i="4"/>
  <c r="J12" i="4"/>
  <c r="I12" i="4" s="1"/>
  <c r="J11" i="4"/>
  <c r="I11" i="4" s="1"/>
  <c r="J10" i="4"/>
  <c r="I10" i="4" s="1"/>
  <c r="F10" i="4"/>
  <c r="H25" i="3"/>
  <c r="G25" i="3" s="1"/>
  <c r="E25" i="3"/>
  <c r="H24" i="3"/>
  <c r="G24" i="3" s="1"/>
  <c r="H23" i="3"/>
  <c r="G23" i="3" s="1"/>
  <c r="E23" i="3"/>
  <c r="H22" i="3"/>
  <c r="G22" i="3" s="1"/>
  <c r="E22" i="3"/>
  <c r="H21" i="3"/>
  <c r="G21" i="3" s="1"/>
  <c r="E21" i="3"/>
  <c r="H20" i="3"/>
  <c r="G20" i="3" s="1"/>
  <c r="F20" i="3"/>
  <c r="E20" i="3"/>
  <c r="H19" i="3"/>
  <c r="G19" i="3" s="1"/>
  <c r="H18" i="3"/>
  <c r="G18" i="3" s="1"/>
  <c r="F18" i="3"/>
  <c r="E18" i="3"/>
  <c r="H17" i="3"/>
  <c r="G17" i="3" s="1"/>
  <c r="H16" i="3"/>
  <c r="G16" i="3" s="1"/>
  <c r="H15" i="3"/>
  <c r="G15" i="3" s="1"/>
  <c r="H14" i="3"/>
  <c r="F14" i="3" s="1"/>
  <c r="G14" i="3"/>
  <c r="H13" i="3"/>
  <c r="G13" i="3" s="1"/>
  <c r="H12" i="3"/>
  <c r="G12" i="3" s="1"/>
  <c r="F12" i="3"/>
  <c r="E12" i="3"/>
  <c r="H11" i="3"/>
  <c r="G11" i="3" s="1"/>
  <c r="H10" i="3"/>
  <c r="G10" i="3" s="1"/>
  <c r="F10" i="3"/>
  <c r="E11" i="3" l="1"/>
  <c r="I25" i="4"/>
  <c r="F15" i="3"/>
  <c r="F19" i="3"/>
  <c r="F22" i="3"/>
  <c r="G10" i="4"/>
  <c r="F14" i="4"/>
  <c r="G14" i="4"/>
  <c r="F18" i="4"/>
  <c r="E17" i="3"/>
  <c r="F12" i="4"/>
  <c r="F15" i="4"/>
  <c r="G18" i="4"/>
  <c r="E10" i="3"/>
  <c r="E13" i="3"/>
  <c r="H12" i="4"/>
  <c r="F25" i="4"/>
  <c r="H20" i="4"/>
  <c r="H16" i="4"/>
  <c r="I16" i="4"/>
  <c r="E15" i="3"/>
  <c r="F17" i="3"/>
  <c r="F25" i="3"/>
  <c r="G12" i="4"/>
  <c r="F19" i="4"/>
  <c r="F17" i="4"/>
  <c r="F13" i="3"/>
  <c r="F23" i="3"/>
  <c r="F20" i="4"/>
  <c r="G20" i="4"/>
  <c r="F11" i="3"/>
  <c r="E14" i="3"/>
  <c r="E16" i="3"/>
  <c r="F21" i="3"/>
  <c r="E24" i="3"/>
  <c r="F13" i="4"/>
  <c r="F16" i="3"/>
  <c r="E19" i="3"/>
  <c r="F24" i="3"/>
  <c r="F11" i="4"/>
  <c r="G13" i="4"/>
  <c r="H10" i="4"/>
  <c r="G11" i="4"/>
  <c r="H14" i="4"/>
  <c r="G15" i="4"/>
  <c r="H18" i="4"/>
  <c r="G19" i="4"/>
  <c r="H22" i="4"/>
  <c r="G23" i="4"/>
  <c r="H11" i="4"/>
  <c r="H15" i="4"/>
  <c r="H19" i="4"/>
  <c r="H23" i="4"/>
  <c r="F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1000-000001000000}">
      <text>
        <r>
          <rPr>
            <sz val="10"/>
            <color rgb="FF000000"/>
            <rFont val="Arial"/>
            <family val="2"/>
            <scheme val="minor"/>
          </rPr>
          <t>A partir de 2021 cambio de registro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N/od9GBD3m4wQaSt5BzvjM/9HLw=="/>
    </ext>
  </extLst>
</comments>
</file>

<file path=xl/sharedStrings.xml><?xml version="1.0" encoding="utf-8"?>
<sst xmlns="http://schemas.openxmlformats.org/spreadsheetml/2006/main" count="529" uniqueCount="248">
  <si>
    <t>PROGRAMA SANTA FE COMO VAMOS</t>
  </si>
  <si>
    <t>E-mail: santafecomovamos@santafeciudad.gov.ar / ces@bcsf.com.ar </t>
  </si>
  <si>
    <t>BASE DE DATOS ESTADÍSTICOS</t>
  </si>
  <si>
    <t>EJE: SALUD</t>
  </si>
  <si>
    <t>Salud</t>
  </si>
  <si>
    <t>Cobertura Geográfica</t>
  </si>
  <si>
    <t>Frecuencia</t>
  </si>
  <si>
    <t>Fecha de inicio</t>
  </si>
  <si>
    <t>Último dato</t>
  </si>
  <si>
    <t>1. Nacidos vivos</t>
  </si>
  <si>
    <t>Ciudad de Santa Fe</t>
  </si>
  <si>
    <t>Anual</t>
  </si>
  <si>
    <t>1.1 Nacidos vivos según sexo</t>
  </si>
  <si>
    <t>1.2 Nacidos vivos según peso al nacer</t>
  </si>
  <si>
    <t>1.3 Nacidos vivos según edad de la madre</t>
  </si>
  <si>
    <t>2. Tasa de natalidad</t>
  </si>
  <si>
    <t>Nacional - Provincia de Santa Fe - Departamento La Capital - Ciudad de Santa Fe</t>
  </si>
  <si>
    <t>3. Tasa bruta de mortalidad</t>
  </si>
  <si>
    <t>4. Tasa de mortalidad infantil</t>
  </si>
  <si>
    <t>5. Tasa de mortalidad materna</t>
  </si>
  <si>
    <t>6. Defunciones según sexo</t>
  </si>
  <si>
    <t>6.1 Defunciones según edad</t>
  </si>
  <si>
    <t>7. Cobertura en salud Gran Santa Fe</t>
  </si>
  <si>
    <t>Aglomerado Gran Santa Fe</t>
  </si>
  <si>
    <t>Trimestral</t>
  </si>
  <si>
    <t>8. Internación domiciliaria</t>
  </si>
  <si>
    <t>Título</t>
  </si>
  <si>
    <t>Nacidos vivos</t>
  </si>
  <si>
    <t>Fuentes</t>
  </si>
  <si>
    <t>Unidad de medida</t>
  </si>
  <si>
    <t>Número</t>
  </si>
  <si>
    <t>Categorías</t>
  </si>
  <si>
    <t xml:space="preserve"> Nacional</t>
  </si>
  <si>
    <t>Provincia de Santa Fe</t>
  </si>
  <si>
    <t>Departamento La Capital</t>
  </si>
  <si>
    <t>Nacidos vivos según sexo</t>
  </si>
  <si>
    <t>Porcentaje</t>
  </si>
  <si>
    <t xml:space="preserve">Varones </t>
  </si>
  <si>
    <t xml:space="preserve">Mujeres </t>
  </si>
  <si>
    <t xml:space="preserve">Sexo Ignorado </t>
  </si>
  <si>
    <t>Total nacidos vivos</t>
  </si>
  <si>
    <t>Nacidos vivos según peso al nacer</t>
  </si>
  <si>
    <t xml:space="preserve">001 grs a 1.499 grs             </t>
  </si>
  <si>
    <t xml:space="preserve">1.500 grs a 2.499 grs             </t>
  </si>
  <si>
    <t xml:space="preserve">2.500 grs y mas                </t>
  </si>
  <si>
    <t>Nacidos vivos según edad de la madre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</si>
  <si>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</si>
  <si>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</si>
  <si>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</si>
  <si>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</si>
  <si>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</si>
  <si>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</si>
  <si>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</si>
  <si>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</si>
  <si>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años y más</t>
  </si>
  <si>
    <t>Ignorado</t>
  </si>
  <si>
    <t>Número c/ mil habitantes</t>
  </si>
  <si>
    <t>Nacional</t>
  </si>
  <si>
    <t>Defunciones en la ciudad de Santa Fe según sexo</t>
  </si>
  <si>
    <t>Masculino</t>
  </si>
  <si>
    <t>Femenino</t>
  </si>
  <si>
    <t>Total de defunciones</t>
  </si>
  <si>
    <t>Defunciones en la ciudad de Santa Fe según edad</t>
  </si>
  <si>
    <t>Grupos de edad</t>
  </si>
  <si>
    <t xml:space="preserve"> menos de 1 año</t>
  </si>
  <si>
    <t xml:space="preserve">  1-4 años</t>
  </si>
  <si>
    <t xml:space="preserve">  5-9 años</t>
  </si>
  <si>
    <t xml:space="preserve"> 10-14 años</t>
  </si>
  <si>
    <t xml:space="preserve"> 15-19 años</t>
  </si>
  <si>
    <t xml:space="preserve"> 20-24 años</t>
  </si>
  <si>
    <t xml:space="preserve"> 25-29 años</t>
  </si>
  <si>
    <t xml:space="preserve"> 30-34 años</t>
  </si>
  <si>
    <t xml:space="preserve"> 35-39 años</t>
  </si>
  <si>
    <t xml:space="preserve"> 40-44 años</t>
  </si>
  <si>
    <t xml:space="preserve"> 45-49 años</t>
  </si>
  <si>
    <t xml:space="preserve"> 50-54 años</t>
  </si>
  <si>
    <t xml:space="preserve"> 55-59 años</t>
  </si>
  <si>
    <t xml:space="preserve"> 60-64 años</t>
  </si>
  <si>
    <t xml:space="preserve"> 65-69 años</t>
  </si>
  <si>
    <t xml:space="preserve"> 70-74 años</t>
  </si>
  <si>
    <t xml:space="preserve"> 75-79 años</t>
  </si>
  <si>
    <t xml:space="preserve"> 80-84 años</t>
  </si>
  <si>
    <t xml:space="preserve"> 85 años y más</t>
  </si>
  <si>
    <t xml:space="preserve"> ignorado</t>
  </si>
  <si>
    <t>Otras Septicemias</t>
  </si>
  <si>
    <t>Tumor maligno de los bronquios y del pulmón</t>
  </si>
  <si>
    <t>Insuficiencia Cardíaca</t>
  </si>
  <si>
    <t>Accidente Vascular Encefálico Agudo</t>
  </si>
  <si>
    <t>Neumonía</t>
  </si>
  <si>
    <t>Insuficiencia Respiratoria</t>
  </si>
  <si>
    <t>COVID</t>
  </si>
  <si>
    <t>Total de Defunciones</t>
  </si>
  <si>
    <t>Cobertura en salud Gran Santa Fe</t>
  </si>
  <si>
    <t>Encuesta Permanente de Hogares (EPH), Instituto Nacional de Estadísticas y Censos (INDEC)</t>
  </si>
  <si>
    <t>Obra social (incluye PAMI)</t>
  </si>
  <si>
    <t>Mutual / Prepaga</t>
  </si>
  <si>
    <t>Planes/ Seguros públicos</t>
  </si>
  <si>
    <t>No paga / No le descuentan</t>
  </si>
  <si>
    <t>NS/NC</t>
  </si>
  <si>
    <t>Obra social y Mutual / Prepaga</t>
  </si>
  <si>
    <t>Total</t>
  </si>
  <si>
    <t>2016.T1</t>
  </si>
  <si>
    <t>2016.T2</t>
  </si>
  <si>
    <t>2016.T3</t>
  </si>
  <si>
    <t>2016.T4</t>
  </si>
  <si>
    <t>2017.T1</t>
  </si>
  <si>
    <t>2017.T2</t>
  </si>
  <si>
    <t>2017.T3</t>
  </si>
  <si>
    <t>2017.T4</t>
  </si>
  <si>
    <t>2018.T1</t>
  </si>
  <si>
    <t>2018.T2</t>
  </si>
  <si>
    <t>2018.T3</t>
  </si>
  <si>
    <t>2018.T4</t>
  </si>
  <si>
    <t>2019.T1</t>
  </si>
  <si>
    <t>2019.T2</t>
  </si>
  <si>
    <t>2019.T3</t>
  </si>
  <si>
    <t>2019.T4</t>
  </si>
  <si>
    <t>2020.T1</t>
  </si>
  <si>
    <t>2020.T2</t>
  </si>
  <si>
    <t>2020.T3</t>
  </si>
  <si>
    <t>2020.T4</t>
  </si>
  <si>
    <t>2021.T1</t>
  </si>
  <si>
    <t>2021.T2</t>
  </si>
  <si>
    <t>2021.T3</t>
  </si>
  <si>
    <t>2021.T4</t>
  </si>
  <si>
    <t>2022.T1</t>
  </si>
  <si>
    <t>2022.T2</t>
  </si>
  <si>
    <t>2022.T3</t>
  </si>
  <si>
    <t>2022.T4</t>
  </si>
  <si>
    <t>2023.T1</t>
  </si>
  <si>
    <t>2023.T2</t>
  </si>
  <si>
    <t>2023.T3</t>
  </si>
  <si>
    <t>2023.T4</t>
  </si>
  <si>
    <t>Encuesta Permanente de Hogares- INDEC</t>
  </si>
  <si>
    <t>Mutual/Prepaga/Servicio de emergencia</t>
  </si>
  <si>
    <t>Planes y Seguros Públicos</t>
  </si>
  <si>
    <t>No paga ni le descuentan</t>
  </si>
  <si>
    <t>Obra social y mutual/prepaga/servicio de emergencia</t>
  </si>
  <si>
    <t>Obra social y planes y seguros públicos</t>
  </si>
  <si>
    <t>Ocupado</t>
  </si>
  <si>
    <t>Desocupado</t>
  </si>
  <si>
    <t>Inactivo</t>
  </si>
  <si>
    <t>Menor de 10 años</t>
  </si>
  <si>
    <t>-</t>
  </si>
  <si>
    <t>Secretaría de Salud de la Municipalidad de la ciudad de Santa Fe</t>
  </si>
  <si>
    <t>Atenciones</t>
  </si>
  <si>
    <t>Centro de Salud Nuevo Horizonte</t>
  </si>
  <si>
    <t>Diagnósticos</t>
  </si>
  <si>
    <t>Prácticas</t>
  </si>
  <si>
    <t>Tratamientos</t>
  </si>
  <si>
    <t>Vacunas Aplicadas</t>
  </si>
  <si>
    <t>Sistema Nacional de Vigilancia de la Salud (SNVS). Registro ENO.</t>
  </si>
  <si>
    <t>Enfermedades respiratorias</t>
  </si>
  <si>
    <t>Diarreas</t>
  </si>
  <si>
    <t>Varicela</t>
  </si>
  <si>
    <t>Síndrome Febril Inespecífico</t>
  </si>
  <si>
    <t>Accidentes en el Hogar</t>
  </si>
  <si>
    <t>Otras Enfermedades</t>
  </si>
  <si>
    <t>Total de casos Registrados</t>
  </si>
  <si>
    <t>Bronquiolitis &lt; 2 años</t>
  </si>
  <si>
    <t>Enfermedades Tipo Influenza (ETI)</t>
  </si>
  <si>
    <t>9. Enfermedades de Notificación Obligatoria (ENO)</t>
  </si>
  <si>
    <t>Prestaciones / Atenciones</t>
  </si>
  <si>
    <t>6.2. Tasas de mortalidad según principales causas</t>
  </si>
  <si>
    <t>7.1. Tipo de cobertura según actividad económica</t>
  </si>
  <si>
    <t>8.1 Centro de salud Nuevo Horizonte</t>
  </si>
  <si>
    <t>Volver al indice</t>
  </si>
  <si>
    <t>Cantidad</t>
  </si>
  <si>
    <t>Gramos</t>
  </si>
  <si>
    <t xml:space="preserve">Categoria </t>
  </si>
  <si>
    <t>2008.T1</t>
  </si>
  <si>
    <t>2008.T2</t>
  </si>
  <si>
    <t>2008.T3</t>
  </si>
  <si>
    <t>2008.T4</t>
  </si>
  <si>
    <t>2009.T1</t>
  </si>
  <si>
    <t>2009.T2</t>
  </si>
  <si>
    <t>2009.T3</t>
  </si>
  <si>
    <t>2009.T4</t>
  </si>
  <si>
    <t>2010.T1</t>
  </si>
  <si>
    <t>2010.T2</t>
  </si>
  <si>
    <t>2010.T3</t>
  </si>
  <si>
    <t>2010.T4</t>
  </si>
  <si>
    <t>2011.T1</t>
  </si>
  <si>
    <t>2011.T2</t>
  </si>
  <si>
    <t>2011.T3</t>
  </si>
  <si>
    <t>2011.T4</t>
  </si>
  <si>
    <t>2012.T1</t>
  </si>
  <si>
    <t>2012.T2</t>
  </si>
  <si>
    <t>2012.T3</t>
  </si>
  <si>
    <t>2012.T4</t>
  </si>
  <si>
    <t>2013.T1</t>
  </si>
  <si>
    <t>2013.T2</t>
  </si>
  <si>
    <t>2013.T3</t>
  </si>
  <si>
    <t>2013.T4</t>
  </si>
  <si>
    <t>2014.T1</t>
  </si>
  <si>
    <t>2014.T2</t>
  </si>
  <si>
    <t>2014.T3</t>
  </si>
  <si>
    <t>2014.T4</t>
  </si>
  <si>
    <t>2015.T1</t>
  </si>
  <si>
    <t>2015.T2</t>
  </si>
  <si>
    <t>2015.T3</t>
  </si>
  <si>
    <t>2015.T4</t>
  </si>
  <si>
    <t>2024.T4</t>
  </si>
  <si>
    <t>2024.T1</t>
  </si>
  <si>
    <t>2024.T2</t>
  </si>
  <si>
    <t>2024.T3</t>
  </si>
  <si>
    <t>2025.T1</t>
  </si>
  <si>
    <t>2025.T2</t>
  </si>
  <si>
    <t>2025.T3</t>
  </si>
  <si>
    <t>2025.T4</t>
  </si>
  <si>
    <t>2026.T1</t>
  </si>
  <si>
    <t>2026.T2</t>
  </si>
  <si>
    <t>2026.T3</t>
  </si>
  <si>
    <t>2026.T4</t>
  </si>
  <si>
    <t>2027.T1</t>
  </si>
  <si>
    <t>2027.T2</t>
  </si>
  <si>
    <t>2027.T3</t>
  </si>
  <si>
    <t>2027.T4</t>
  </si>
  <si>
    <t>2028.T1</t>
  </si>
  <si>
    <t>2028.T2</t>
  </si>
  <si>
    <t>2028.T3</t>
  </si>
  <si>
    <t>2028.T4</t>
  </si>
  <si>
    <t>2029.T1</t>
  </si>
  <si>
    <t>2029.T2</t>
  </si>
  <si>
    <t>2029.T3</t>
  </si>
  <si>
    <t>2029.T4</t>
  </si>
  <si>
    <t>2030.T1</t>
  </si>
  <si>
    <t>2030.T2</t>
  </si>
  <si>
    <t>2030.T3</t>
  </si>
  <si>
    <t>2030.T4</t>
  </si>
  <si>
    <t>Pacientes</t>
  </si>
  <si>
    <t>Pacientes que han contraido enfermedades de notificacion obligatoria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</si>
  <si>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  <scheme val="minor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</si>
  <si>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  <scheme val="minor"/>
      </rPr>
      <t>https://santafeciudad.gov.ar/secretaria-general/santa-fe-como-vamos/</t>
    </r>
  </si>
  <si>
    <t>Dirección de Estadísticas, Ministerio de Salud de la provincia de Santa Fe</t>
  </si>
  <si>
    <t>Tasa de natalidad</t>
  </si>
  <si>
    <t>Dirección de Estadísticas- Ministerio de Salud de la provincia de Santa Fe</t>
  </si>
  <si>
    <t>Tasa bruta de mortalidad</t>
  </si>
  <si>
    <t>Tasa de mortalidad infantil</t>
  </si>
  <si>
    <t>Tasa de mortalidad materna</t>
  </si>
  <si>
    <t>Dirección General de Estadística de Salud, provincia de Santa Fe</t>
  </si>
  <si>
    <t>Principales causas de muerte</t>
  </si>
  <si>
    <t xml:space="preserve">Tasas </t>
  </si>
  <si>
    <t>Dirección General de Estadística de Salud- provincia de Santa Fe</t>
  </si>
  <si>
    <t>Internación domiciliaria</t>
  </si>
  <si>
    <t>Secretaría de Salud de la municipalidad de Santa Fe</t>
  </si>
  <si>
    <t xml:space="preserve">Peso ignorado              </t>
  </si>
  <si>
    <t>Tipo de cobertura según actividad económica, aglomerado Gran 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</si>
</sst>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_);[Red]\-#,##0.00_)"/>
    <numFmt numFmtId="165" formatCode="#,##0_);[Red]\-#,##0_)"/>
    <numFmt numFmtId="166" formatCode="#,##0.0_);[Red]\-#,##0.0_)"/>
    <numFmt numFmtId="167" formatCode="0.0%"/>
    <numFmt numFmtId="168" formatCode="0.0"/>
    <numFmt numFmtId="169" formatCode="#,##0.0"/>
    <numFmt numFmtId="170" formatCode="#,##0.0_ ;[Red]\-#,##0.0\ "/>
    <numFmt numFmtId="171" formatCode="d\.m"/>
    <numFmt numFmtId="172" formatCode="#,##0_ ;[Red]\-#,##0\ "/>
    <numFmt numFmtId="173" formatCode="_ * #,##0_ ;_ * \-#,##0_ ;_ * &quot;-&quot;??_ ;_ @_ "/>
    <numFmt numFmtId="174" formatCode="_-* #,##0_-;\-* #,##0_-;_-* &quot;-&quot;??_-;_-@"/>
    <numFmt numFmtId="175" formatCode="#,##0_ ;\-#,##0\ "/>
  </numFmts>
  <fonts count="4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000080"/>
      <name val="Arial"/>
      <family val="2"/>
    </font>
    <font>
      <sz val="10"/>
      <color rgb="FF333399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</font>
    <font>
      <sz val="11"/>
      <color rgb="FF3A7C22"/>
      <name val="Play"/>
    </font>
    <font>
      <b/>
      <sz val="9"/>
      <color theme="1"/>
      <name val="Arial"/>
      <family val="2"/>
    </font>
    <font>
      <sz val="8"/>
      <color rgb="FF002060"/>
      <name val="Arial"/>
      <family val="2"/>
    </font>
    <font>
      <b/>
      <sz val="8"/>
      <color rgb="FF00B0F0"/>
      <name val="Arial"/>
      <family val="2"/>
    </font>
    <font>
      <sz val="10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  <scheme val="minor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  <scheme val="minor"/>
    </font>
    <font>
      <sz val="8"/>
      <name val="Arial"/>
      <family val="2"/>
    </font>
    <font>
      <b/>
      <sz val="8"/>
      <color rgb="FF00B0F0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  <scheme val="minor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rgb="FFFFFFCC"/>
        <bgColor indexed="64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thin">
        <color theme="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rgb="FF00000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30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71">
    <xf numFmtId="0" fontId="0" fillId="0" borderId="0" xfId="0"/>
    <xf numFmtId="0" fontId="1" fillId="2" borderId="1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4" borderId="1" xfId="0" applyFont="1" applyFill="1" applyBorder="1"/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1" fontId="12" fillId="5" borderId="1" xfId="0" applyNumberFormat="1" applyFont="1" applyFill="1" applyBorder="1" applyAlignment="1">
      <alignment horizontal="center" vertical="center"/>
    </xf>
    <xf numFmtId="1" fontId="13" fillId="2" borderId="12" xfId="0" applyNumberFormat="1" applyFont="1" applyFill="1" applyBorder="1" applyAlignment="1">
      <alignment horizontal="center"/>
    </xf>
    <xf numFmtId="1" fontId="13" fillId="2" borderId="13" xfId="0" applyNumberFormat="1" applyFont="1" applyFill="1" applyBorder="1" applyAlignment="1">
      <alignment horizontal="center"/>
    </xf>
    <xf numFmtId="1" fontId="12" fillId="5" borderId="14" xfId="0" applyNumberFormat="1" applyFont="1" applyFill="1" applyBorder="1" applyAlignment="1">
      <alignment horizontal="center" vertical="center" wrapText="1"/>
    </xf>
    <xf numFmtId="1" fontId="12" fillId="5" borderId="18" xfId="0" applyNumberFormat="1" applyFont="1" applyFill="1" applyBorder="1" applyAlignment="1">
      <alignment horizontal="center" vertical="center"/>
    </xf>
    <xf numFmtId="1" fontId="15" fillId="2" borderId="12" xfId="0" applyNumberFormat="1" applyFont="1" applyFill="1" applyBorder="1" applyAlignment="1">
      <alignment horizontal="center"/>
    </xf>
    <xf numFmtId="1" fontId="15" fillId="2" borderId="13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9" xfId="0" applyNumberFormat="1" applyFont="1" applyFill="1" applyBorder="1" applyAlignment="1">
      <alignment horizontal="center"/>
    </xf>
    <xf numFmtId="164" fontId="4" fillId="5" borderId="14" xfId="0" applyNumberFormat="1" applyFont="1" applyFill="1" applyBorder="1"/>
    <xf numFmtId="1" fontId="15" fillId="2" borderId="9" xfId="0" applyNumberFormat="1" applyFont="1" applyFill="1" applyBorder="1" applyAlignment="1">
      <alignment horizontal="center"/>
    </xf>
    <xf numFmtId="1" fontId="15" fillId="2" borderId="20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12" fillId="5" borderId="23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15" fillId="2" borderId="11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1" fontId="12" fillId="5" borderId="25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4" fillId="0" borderId="29" xfId="0" applyNumberFormat="1" applyFont="1" applyBorder="1" applyAlignment="1">
      <alignment horizontal="center"/>
    </xf>
    <xf numFmtId="3" fontId="16" fillId="7" borderId="30" xfId="0" applyNumberFormat="1" applyFont="1" applyFill="1" applyBorder="1"/>
    <xf numFmtId="3" fontId="16" fillId="7" borderId="31" xfId="0" applyNumberFormat="1" applyFont="1" applyFill="1" applyBorder="1"/>
    <xf numFmtId="3" fontId="16" fillId="6" borderId="31" xfId="0" applyNumberFormat="1" applyFont="1" applyFill="1" applyBorder="1"/>
    <xf numFmtId="3" fontId="4" fillId="0" borderId="33" xfId="0" applyNumberFormat="1" applyFont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4" fillId="4" borderId="1" xfId="0" applyFont="1" applyFill="1" applyBorder="1"/>
    <xf numFmtId="9" fontId="1" fillId="4" borderId="1" xfId="0" applyNumberFormat="1" applyFont="1" applyFill="1" applyBorder="1"/>
    <xf numFmtId="1" fontId="1" fillId="4" borderId="1" xfId="0" applyNumberFormat="1" applyFont="1" applyFill="1" applyBorder="1"/>
    <xf numFmtId="166" fontId="4" fillId="4" borderId="1" xfId="0" applyNumberFormat="1" applyFont="1" applyFill="1" applyBorder="1"/>
    <xf numFmtId="167" fontId="4" fillId="4" borderId="1" xfId="0" applyNumberFormat="1" applyFont="1" applyFill="1" applyBorder="1"/>
    <xf numFmtId="0" fontId="18" fillId="4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center" vertical="center" wrapText="1"/>
    </xf>
    <xf numFmtId="1" fontId="12" fillId="5" borderId="37" xfId="0" applyNumberFormat="1" applyFont="1" applyFill="1" applyBorder="1" applyAlignment="1">
      <alignment horizontal="center" vertical="center"/>
    </xf>
    <xf numFmtId="167" fontId="20" fillId="6" borderId="31" xfId="0" applyNumberFormat="1" applyFont="1" applyFill="1" applyBorder="1"/>
    <xf numFmtId="3" fontId="20" fillId="6" borderId="38" xfId="0" applyNumberFormat="1" applyFont="1" applyFill="1" applyBorder="1"/>
    <xf numFmtId="167" fontId="19" fillId="0" borderId="33" xfId="0" applyNumberFormat="1" applyFont="1" applyBorder="1"/>
    <xf numFmtId="3" fontId="19" fillId="0" borderId="39" xfId="0" applyNumberFormat="1" applyFont="1" applyBorder="1"/>
    <xf numFmtId="167" fontId="1" fillId="4" borderId="1" xfId="0" applyNumberFormat="1" applyFont="1" applyFill="1" applyBorder="1"/>
    <xf numFmtId="167" fontId="20" fillId="7" borderId="31" xfId="0" applyNumberFormat="1" applyFont="1" applyFill="1" applyBorder="1"/>
    <xf numFmtId="3" fontId="20" fillId="6" borderId="32" xfId="0" applyNumberFormat="1" applyFont="1" applyFill="1" applyBorder="1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44" xfId="0" applyFont="1" applyFill="1" applyBorder="1"/>
    <xf numFmtId="165" fontId="4" fillId="4" borderId="1" xfId="0" applyNumberFormat="1" applyFont="1" applyFill="1" applyBorder="1"/>
    <xf numFmtId="0" fontId="23" fillId="4" borderId="1" xfId="0" applyFont="1" applyFill="1" applyBorder="1"/>
    <xf numFmtId="0" fontId="16" fillId="7" borderId="30" xfId="0" applyFont="1" applyFill="1" applyBorder="1"/>
    <xf numFmtId="0" fontId="16" fillId="7" borderId="31" xfId="0" applyFont="1" applyFill="1" applyBorder="1"/>
    <xf numFmtId="0" fontId="16" fillId="6" borderId="31" xfId="0" applyFont="1" applyFill="1" applyBorder="1"/>
    <xf numFmtId="168" fontId="16" fillId="6" borderId="32" xfId="0" applyNumberFormat="1" applyFont="1" applyFill="1" applyBorder="1"/>
    <xf numFmtId="0" fontId="4" fillId="0" borderId="33" xfId="0" applyFont="1" applyBorder="1"/>
    <xf numFmtId="168" fontId="4" fillId="0" borderId="33" xfId="0" applyNumberFormat="1" applyFont="1" applyBorder="1"/>
    <xf numFmtId="168" fontId="4" fillId="0" borderId="34" xfId="0" applyNumberFormat="1" applyFont="1" applyBorder="1"/>
    <xf numFmtId="168" fontId="4" fillId="0" borderId="35" xfId="0" applyNumberFormat="1" applyFont="1" applyBorder="1"/>
    <xf numFmtId="169" fontId="4" fillId="0" borderId="33" xfId="0" applyNumberFormat="1" applyFont="1" applyBorder="1"/>
    <xf numFmtId="170" fontId="4" fillId="0" borderId="33" xfId="0" applyNumberFormat="1" applyFont="1" applyBorder="1"/>
    <xf numFmtId="170" fontId="4" fillId="0" borderId="39" xfId="0" applyNumberFormat="1" applyFont="1" applyBorder="1"/>
    <xf numFmtId="0" fontId="4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3" fontId="1" fillId="4" borderId="1" xfId="0" applyNumberFormat="1" applyFont="1" applyFill="1" applyBorder="1"/>
    <xf numFmtId="167" fontId="1" fillId="4" borderId="44" xfId="0" applyNumberFormat="1" applyFont="1" applyFill="1" applyBorder="1"/>
    <xf numFmtId="173" fontId="24" fillId="0" borderId="4" xfId="0" applyNumberFormat="1" applyFont="1" applyBorder="1" applyAlignment="1">
      <alignment horizontal="center" vertical="center" wrapText="1"/>
    </xf>
    <xf numFmtId="1" fontId="12" fillId="5" borderId="9" xfId="0" applyNumberFormat="1" applyFont="1" applyFill="1" applyBorder="1" applyAlignment="1">
      <alignment horizontal="center" vertical="center"/>
    </xf>
    <xf numFmtId="0" fontId="25" fillId="4" borderId="9" xfId="0" applyFont="1" applyFill="1" applyBorder="1"/>
    <xf numFmtId="0" fontId="25" fillId="4" borderId="20" xfId="0" applyFont="1" applyFill="1" applyBorder="1"/>
    <xf numFmtId="0" fontId="25" fillId="4" borderId="1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4" borderId="13" xfId="0" applyFont="1" applyFill="1" applyBorder="1" applyAlignment="1">
      <alignment horizontal="center" vertical="center"/>
    </xf>
    <xf numFmtId="3" fontId="26" fillId="4" borderId="1" xfId="0" applyNumberFormat="1" applyFont="1" applyFill="1" applyBorder="1"/>
    <xf numFmtId="1" fontId="4" fillId="0" borderId="63" xfId="0" applyNumberFormat="1" applyFont="1" applyBorder="1" applyAlignment="1">
      <alignment horizontal="center"/>
    </xf>
    <xf numFmtId="167" fontId="26" fillId="4" borderId="1" xfId="0" applyNumberFormat="1" applyFont="1" applyFill="1" applyBorder="1"/>
    <xf numFmtId="0" fontId="25" fillId="4" borderId="53" xfId="0" applyFont="1" applyFill="1" applyBorder="1"/>
    <xf numFmtId="0" fontId="1" fillId="4" borderId="60" xfId="0" applyFont="1" applyFill="1" applyBorder="1"/>
    <xf numFmtId="167" fontId="1" fillId="4" borderId="60" xfId="0" applyNumberFormat="1" applyFont="1" applyFill="1" applyBorder="1"/>
    <xf numFmtId="3" fontId="22" fillId="4" borderId="60" xfId="0" applyNumberFormat="1" applyFont="1" applyFill="1" applyBorder="1"/>
    <xf numFmtId="0" fontId="18" fillId="4" borderId="60" xfId="0" applyFont="1" applyFill="1" applyBorder="1"/>
    <xf numFmtId="3" fontId="18" fillId="4" borderId="60" xfId="0" applyNumberFormat="1" applyFont="1" applyFill="1" applyBorder="1"/>
    <xf numFmtId="0" fontId="22" fillId="11" borderId="60" xfId="0" applyFont="1" applyFill="1" applyBorder="1" applyAlignment="1">
      <alignment horizontal="center" vertical="center" wrapText="1"/>
    </xf>
    <xf numFmtId="3" fontId="21" fillId="10" borderId="60" xfId="0" applyNumberFormat="1" applyFont="1" applyFill="1" applyBorder="1"/>
    <xf numFmtId="0" fontId="27" fillId="4" borderId="4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/>
    </xf>
    <xf numFmtId="0" fontId="1" fillId="5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right" vertical="center"/>
    </xf>
    <xf numFmtId="0" fontId="1" fillId="2" borderId="69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10" borderId="0" xfId="0" applyFill="1"/>
    <xf numFmtId="0" fontId="1" fillId="11" borderId="1" xfId="0" applyFont="1" applyFill="1" applyBorder="1" applyAlignment="1">
      <alignment vertical="center" wrapText="1"/>
    </xf>
    <xf numFmtId="3" fontId="17" fillId="10" borderId="0" xfId="0" applyNumberFormat="1" applyFont="1" applyFill="1" applyAlignment="1">
      <alignment horizontal="right"/>
    </xf>
    <xf numFmtId="165" fontId="4" fillId="10" borderId="0" xfId="0" applyNumberFormat="1" applyFont="1" applyFill="1"/>
    <xf numFmtId="0" fontId="0" fillId="10" borderId="60" xfId="0" applyFill="1" applyBorder="1"/>
    <xf numFmtId="0" fontId="27" fillId="4" borderId="55" xfId="0" applyFont="1" applyFill="1" applyBorder="1" applyAlignment="1">
      <alignment horizontal="center" vertical="center" wrapText="1"/>
    </xf>
    <xf numFmtId="0" fontId="1" fillId="10" borderId="53" xfId="0" applyFont="1" applyFill="1" applyBorder="1"/>
    <xf numFmtId="0" fontId="1" fillId="10" borderId="1" xfId="0" applyFont="1" applyFill="1" applyBorder="1"/>
    <xf numFmtId="0" fontId="1" fillId="11" borderId="60" xfId="0" applyFont="1" applyFill="1" applyBorder="1" applyAlignment="1">
      <alignment vertical="center"/>
    </xf>
    <xf numFmtId="0" fontId="4" fillId="11" borderId="60" xfId="0" applyFont="1" applyFill="1" applyBorder="1" applyAlignment="1">
      <alignment horizontal="center" vertical="center" wrapText="1"/>
    </xf>
    <xf numFmtId="0" fontId="14" fillId="10" borderId="60" xfId="0" applyFont="1" applyFill="1" applyBorder="1"/>
    <xf numFmtId="0" fontId="14" fillId="10" borderId="35" xfId="0" applyFont="1" applyFill="1" applyBorder="1"/>
    <xf numFmtId="1" fontId="4" fillId="11" borderId="5" xfId="0" applyNumberFormat="1" applyFont="1" applyFill="1" applyBorder="1" applyAlignment="1">
      <alignment horizontal="center" vertical="center" wrapText="1"/>
    </xf>
    <xf numFmtId="1" fontId="4" fillId="11" borderId="1" xfId="0" applyNumberFormat="1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/>
    </xf>
    <xf numFmtId="1" fontId="15" fillId="11" borderId="19" xfId="0" applyNumberFormat="1" applyFont="1" applyFill="1" applyBorder="1" applyAlignment="1">
      <alignment horizontal="center"/>
    </xf>
    <xf numFmtId="0" fontId="25" fillId="4" borderId="60" xfId="0" applyFont="1" applyFill="1" applyBorder="1"/>
    <xf numFmtId="0" fontId="12" fillId="4" borderId="54" xfId="0" applyFont="1" applyFill="1" applyBorder="1" applyAlignment="1">
      <alignment horizontal="center" vertical="center"/>
    </xf>
    <xf numFmtId="0" fontId="14" fillId="10" borderId="12" xfId="0" applyFont="1" applyFill="1" applyBorder="1"/>
    <xf numFmtId="0" fontId="14" fillId="10" borderId="13" xfId="0" applyFont="1" applyFill="1" applyBorder="1"/>
    <xf numFmtId="0" fontId="12" fillId="4" borderId="42" xfId="0" applyFont="1" applyFill="1" applyBorder="1" applyAlignment="1">
      <alignment horizontal="left"/>
    </xf>
    <xf numFmtId="0" fontId="26" fillId="4" borderId="60" xfId="0" applyFont="1" applyFill="1" applyBorder="1"/>
    <xf numFmtId="0" fontId="26" fillId="4" borderId="35" xfId="0" applyFont="1" applyFill="1" applyBorder="1"/>
    <xf numFmtId="0" fontId="12" fillId="4" borderId="71" xfId="0" applyFont="1" applyFill="1" applyBorder="1" applyAlignment="1">
      <alignment horizontal="center" vertical="center"/>
    </xf>
    <xf numFmtId="0" fontId="14" fillId="10" borderId="9" xfId="0" applyFont="1" applyFill="1" applyBorder="1"/>
    <xf numFmtId="0" fontId="14" fillId="10" borderId="20" xfId="0" applyFont="1" applyFill="1" applyBorder="1"/>
    <xf numFmtId="1" fontId="12" fillId="5" borderId="72" xfId="0" applyNumberFormat="1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/>
    </xf>
    <xf numFmtId="0" fontId="12" fillId="4" borderId="60" xfId="0" applyFont="1" applyFill="1" applyBorder="1" applyAlignment="1">
      <alignment horizontal="center"/>
    </xf>
    <xf numFmtId="0" fontId="26" fillId="4" borderId="60" xfId="0" applyFont="1" applyFill="1" applyBorder="1" applyAlignment="1">
      <alignment horizontal="center"/>
    </xf>
    <xf numFmtId="0" fontId="26" fillId="4" borderId="35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1" fontId="12" fillId="5" borderId="29" xfId="0" applyNumberFormat="1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26" fillId="4" borderId="60" xfId="0" applyFont="1" applyFill="1" applyBorder="1" applyAlignment="1">
      <alignment horizontal="center" vertical="center"/>
    </xf>
    <xf numFmtId="0" fontId="26" fillId="4" borderId="35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Continuous"/>
    </xf>
    <xf numFmtId="0" fontId="14" fillId="0" borderId="17" xfId="0" applyFont="1" applyBorder="1" applyAlignment="1">
      <alignment horizontal="centerContinuous"/>
    </xf>
    <xf numFmtId="0" fontId="31" fillId="2" borderId="15" xfId="0" applyFont="1" applyFill="1" applyBorder="1" applyAlignment="1">
      <alignment horizontal="centerContinuous" vertical="center" wrapText="1"/>
    </xf>
    <xf numFmtId="0" fontId="32" fillId="0" borderId="16" xfId="0" applyFont="1" applyBorder="1" applyAlignment="1">
      <alignment horizontal="centerContinuous"/>
    </xf>
    <xf numFmtId="0" fontId="32" fillId="0" borderId="17" xfId="0" applyFont="1" applyBorder="1" applyAlignment="1">
      <alignment horizontal="centerContinuous"/>
    </xf>
    <xf numFmtId="1" fontId="33" fillId="6" borderId="14" xfId="0" applyNumberFormat="1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1" fontId="34" fillId="2" borderId="12" xfId="0" applyNumberFormat="1" applyFont="1" applyFill="1" applyBorder="1" applyAlignment="1">
      <alignment horizontal="center"/>
    </xf>
    <xf numFmtId="1" fontId="4" fillId="0" borderId="33" xfId="0" applyNumberFormat="1" applyFont="1" applyBorder="1" applyAlignment="1">
      <alignment horizontal="center"/>
    </xf>
    <xf numFmtId="0" fontId="12" fillId="2" borderId="15" xfId="0" applyFont="1" applyFill="1" applyBorder="1" applyAlignment="1">
      <alignment horizontal="centerContinuous" vertical="center" wrapText="1"/>
    </xf>
    <xf numFmtId="1" fontId="12" fillId="5" borderId="91" xfId="0" applyNumberFormat="1" applyFont="1" applyFill="1" applyBorder="1" applyAlignment="1">
      <alignment horizontal="centerContinuous" wrapText="1"/>
    </xf>
    <xf numFmtId="0" fontId="12" fillId="4" borderId="46" xfId="0" applyFont="1" applyFill="1" applyBorder="1" applyAlignment="1">
      <alignment horizontal="centerContinuous" vertical="center"/>
    </xf>
    <xf numFmtId="0" fontId="27" fillId="4" borderId="55" xfId="0" applyFont="1" applyFill="1" applyBorder="1" applyAlignment="1">
      <alignment horizontal="centerContinuous" vertical="center" wrapText="1"/>
    </xf>
    <xf numFmtId="0" fontId="14" fillId="0" borderId="56" xfId="0" applyFont="1" applyBorder="1" applyAlignment="1">
      <alignment horizontal="centerContinuous"/>
    </xf>
    <xf numFmtId="0" fontId="4" fillId="4" borderId="55" xfId="0" applyFont="1" applyFill="1" applyBorder="1" applyAlignment="1">
      <alignment horizontal="centerContinuous" vertical="center" wrapText="1"/>
    </xf>
    <xf numFmtId="0" fontId="14" fillId="0" borderId="56" xfId="0" applyFont="1" applyBorder="1" applyAlignment="1">
      <alignment horizontal="centerContinuous" vertical="center"/>
    </xf>
    <xf numFmtId="0" fontId="14" fillId="0" borderId="49" xfId="0" applyFont="1" applyBorder="1" applyAlignment="1">
      <alignment horizontal="centerContinuous" vertical="center"/>
    </xf>
    <xf numFmtId="1" fontId="31" fillId="5" borderId="36" xfId="0" applyNumberFormat="1" applyFont="1" applyFill="1" applyBorder="1" applyAlignment="1">
      <alignment horizontal="centerContinuous" vertical="center"/>
    </xf>
    <xf numFmtId="1" fontId="31" fillId="5" borderId="91" xfId="0" applyNumberFormat="1" applyFont="1" applyFill="1" applyBorder="1" applyAlignment="1">
      <alignment horizontal="centerContinuous" vertical="center" wrapText="1"/>
    </xf>
    <xf numFmtId="0" fontId="1" fillId="11" borderId="60" xfId="0" applyFont="1" applyFill="1" applyBorder="1" applyAlignment="1">
      <alignment vertical="center" wrapText="1"/>
    </xf>
    <xf numFmtId="1" fontId="27" fillId="0" borderId="29" xfId="0" applyNumberFormat="1" applyFont="1" applyBorder="1" applyAlignment="1">
      <alignment horizontal="center"/>
    </xf>
    <xf numFmtId="0" fontId="12" fillId="4" borderId="15" xfId="0" applyFont="1" applyFill="1" applyBorder="1" applyAlignment="1">
      <alignment horizontal="centerContinuous"/>
    </xf>
    <xf numFmtId="0" fontId="31" fillId="4" borderId="15" xfId="0" applyFont="1" applyFill="1" applyBorder="1" applyAlignment="1">
      <alignment horizontal="centerContinuous"/>
    </xf>
    <xf numFmtId="174" fontId="27" fillId="0" borderId="82" xfId="0" applyNumberFormat="1" applyFont="1" applyBorder="1" applyAlignment="1">
      <alignment horizontal="center" vertical="center"/>
    </xf>
    <xf numFmtId="0" fontId="4" fillId="10" borderId="54" xfId="0" applyFont="1" applyFill="1" applyBorder="1" applyAlignment="1">
      <alignment horizontal="left"/>
    </xf>
    <xf numFmtId="0" fontId="26" fillId="10" borderId="13" xfId="0" applyFont="1" applyFill="1" applyBorder="1"/>
    <xf numFmtId="0" fontId="27" fillId="10" borderId="42" xfId="0" applyFont="1" applyFill="1" applyBorder="1" applyAlignment="1">
      <alignment vertical="center"/>
    </xf>
    <xf numFmtId="0" fontId="27" fillId="10" borderId="35" xfId="0" applyFont="1" applyFill="1" applyBorder="1" applyAlignment="1">
      <alignment vertical="center"/>
    </xf>
    <xf numFmtId="0" fontId="28" fillId="10" borderId="71" xfId="0" applyFont="1" applyFill="1" applyBorder="1"/>
    <xf numFmtId="0" fontId="28" fillId="10" borderId="20" xfId="0" applyFont="1" applyFill="1" applyBorder="1"/>
    <xf numFmtId="0" fontId="36" fillId="10" borderId="4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Continuous" vertical="center"/>
    </xf>
    <xf numFmtId="0" fontId="28" fillId="0" borderId="56" xfId="0" applyFont="1" applyBorder="1" applyAlignment="1">
      <alignment horizontal="centerContinuous"/>
    </xf>
    <xf numFmtId="0" fontId="28" fillId="0" borderId="49" xfId="0" applyFont="1" applyBorder="1" applyAlignment="1">
      <alignment horizontal="centerContinuous"/>
    </xf>
    <xf numFmtId="174" fontId="27" fillId="0" borderId="33" xfId="0" applyNumberFormat="1" applyFont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1" fontId="36" fillId="2" borderId="11" xfId="0" applyNumberFormat="1" applyFont="1" applyFill="1" applyBorder="1" applyAlignment="1">
      <alignment horizontal="center" vertical="center" wrapText="1"/>
    </xf>
    <xf numFmtId="1" fontId="36" fillId="2" borderId="24" xfId="0" applyNumberFormat="1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1" fontId="36" fillId="2" borderId="27" xfId="0" applyNumberFormat="1" applyFont="1" applyFill="1" applyBorder="1" applyAlignment="1">
      <alignment horizontal="center" vertical="center" wrapText="1"/>
    </xf>
    <xf numFmtId="1" fontId="36" fillId="2" borderId="28" xfId="0" applyNumberFormat="1" applyFont="1" applyFill="1" applyBorder="1" applyAlignment="1">
      <alignment horizontal="center" vertical="center" wrapText="1"/>
    </xf>
    <xf numFmtId="0" fontId="0" fillId="0" borderId="60" xfId="0" applyBorder="1"/>
    <xf numFmtId="0" fontId="3" fillId="0" borderId="60" xfId="0" applyFont="1" applyBorder="1"/>
    <xf numFmtId="0" fontId="5" fillId="0" borderId="60" xfId="0" applyFont="1" applyBorder="1" applyAlignment="1">
      <alignment vertical="center"/>
    </xf>
    <xf numFmtId="0" fontId="8" fillId="0" borderId="60" xfId="0" applyFont="1" applyBorder="1"/>
    <xf numFmtId="0" fontId="6" fillId="0" borderId="60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1" fillId="0" borderId="60" xfId="0" applyFont="1" applyBorder="1"/>
    <xf numFmtId="0" fontId="2" fillId="4" borderId="60" xfId="0" applyFont="1" applyFill="1" applyBorder="1"/>
    <xf numFmtId="0" fontId="38" fillId="4" borderId="60" xfId="2" applyFill="1" applyBorder="1"/>
    <xf numFmtId="0" fontId="38" fillId="0" borderId="60" xfId="2" applyFill="1" applyBorder="1"/>
    <xf numFmtId="0" fontId="39" fillId="10" borderId="60" xfId="0" applyFont="1" applyFill="1" applyBorder="1"/>
    <xf numFmtId="3" fontId="16" fillId="7" borderId="30" xfId="0" applyNumberFormat="1" applyFont="1" applyFill="1" applyBorder="1" applyAlignment="1">
      <alignment vertical="center"/>
    </xf>
    <xf numFmtId="3" fontId="16" fillId="7" borderId="31" xfId="0" applyNumberFormat="1" applyFont="1" applyFill="1" applyBorder="1" applyAlignment="1">
      <alignment vertical="center"/>
    </xf>
    <xf numFmtId="3" fontId="16" fillId="6" borderId="31" xfId="0" applyNumberFormat="1" applyFont="1" applyFill="1" applyBorder="1" applyAlignment="1">
      <alignment vertical="center"/>
    </xf>
    <xf numFmtId="3" fontId="16" fillId="6" borderId="32" xfId="0" applyNumberFormat="1" applyFont="1" applyFill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16" fillId="7" borderId="41" xfId="0" applyNumberFormat="1" applyFont="1" applyFill="1" applyBorder="1" applyAlignment="1">
      <alignment vertical="center"/>
    </xf>
    <xf numFmtId="3" fontId="20" fillId="6" borderId="32" xfId="0" applyNumberFormat="1" applyFont="1" applyFill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6" fillId="7" borderId="40" xfId="0" applyNumberFormat="1" applyFont="1" applyFill="1" applyBorder="1" applyAlignment="1">
      <alignment vertical="center"/>
    </xf>
    <xf numFmtId="0" fontId="16" fillId="7" borderId="30" xfId="0" applyFont="1" applyFill="1" applyBorder="1" applyAlignment="1">
      <alignment vertical="center"/>
    </xf>
    <xf numFmtId="0" fontId="16" fillId="7" borderId="31" xfId="0" applyFont="1" applyFill="1" applyBorder="1" applyAlignment="1">
      <alignment vertical="center"/>
    </xf>
    <xf numFmtId="0" fontId="16" fillId="6" borderId="31" xfId="0" applyFont="1" applyFill="1" applyBorder="1" applyAlignment="1">
      <alignment vertical="center"/>
    </xf>
    <xf numFmtId="0" fontId="16" fillId="6" borderId="32" xfId="0" applyFont="1" applyFill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170" fontId="4" fillId="0" borderId="33" xfId="0" applyNumberFormat="1" applyFont="1" applyBorder="1" applyAlignment="1">
      <alignment vertical="center"/>
    </xf>
    <xf numFmtId="170" fontId="4" fillId="0" borderId="39" xfId="0" applyNumberFormat="1" applyFont="1" applyBorder="1" applyAlignment="1">
      <alignment vertical="center"/>
    </xf>
    <xf numFmtId="171" fontId="4" fillId="0" borderId="33" xfId="0" applyNumberFormat="1" applyFont="1" applyBorder="1" applyAlignment="1">
      <alignment vertical="center"/>
    </xf>
    <xf numFmtId="168" fontId="4" fillId="0" borderId="33" xfId="0" applyNumberFormat="1" applyFont="1" applyBorder="1" applyAlignment="1">
      <alignment vertical="center"/>
    </xf>
    <xf numFmtId="168" fontId="16" fillId="7" borderId="30" xfId="0" applyNumberFormat="1" applyFont="1" applyFill="1" applyBorder="1" applyAlignment="1">
      <alignment vertical="center"/>
    </xf>
    <xf numFmtId="168" fontId="4" fillId="0" borderId="35" xfId="0" applyNumberFormat="1" applyFont="1" applyBorder="1" applyAlignment="1">
      <alignment vertical="center"/>
    </xf>
    <xf numFmtId="172" fontId="4" fillId="0" borderId="33" xfId="0" applyNumberFormat="1" applyFont="1" applyBorder="1" applyAlignment="1">
      <alignment vertical="center"/>
    </xf>
    <xf numFmtId="3" fontId="16" fillId="7" borderId="50" xfId="0" applyNumberFormat="1" applyFont="1" applyFill="1" applyBorder="1" applyAlignment="1">
      <alignment vertical="center"/>
    </xf>
    <xf numFmtId="3" fontId="16" fillId="7" borderId="51" xfId="0" applyNumberFormat="1" applyFont="1" applyFill="1" applyBorder="1" applyAlignment="1">
      <alignment vertical="center"/>
    </xf>
    <xf numFmtId="3" fontId="16" fillId="7" borderId="52" xfId="0" applyNumberFormat="1" applyFont="1" applyFill="1" applyBorder="1" applyAlignment="1">
      <alignment vertical="center"/>
    </xf>
    <xf numFmtId="172" fontId="4" fillId="0" borderId="42" xfId="0" applyNumberFormat="1" applyFont="1" applyBorder="1" applyAlignment="1">
      <alignment vertical="center"/>
    </xf>
    <xf numFmtId="172" fontId="4" fillId="0" borderId="43" xfId="0" applyNumberFormat="1" applyFont="1" applyBorder="1" applyAlignment="1">
      <alignment vertical="center"/>
    </xf>
    <xf numFmtId="169" fontId="4" fillId="0" borderId="33" xfId="0" applyNumberFormat="1" applyFont="1" applyBorder="1" applyAlignment="1">
      <alignment vertical="center"/>
    </xf>
    <xf numFmtId="169" fontId="4" fillId="8" borderId="7" xfId="0" applyNumberFormat="1" applyFont="1" applyFill="1" applyBorder="1" applyAlignment="1">
      <alignment vertical="center"/>
    </xf>
    <xf numFmtId="0" fontId="4" fillId="4" borderId="54" xfId="0" applyFont="1" applyFill="1" applyBorder="1" applyAlignment="1">
      <alignment horizontal="center" vertical="center"/>
    </xf>
    <xf numFmtId="0" fontId="36" fillId="4" borderId="55" xfId="0" applyFont="1" applyFill="1" applyBorder="1" applyAlignment="1">
      <alignment horizontal="centerContinuous" vertical="center" wrapText="1"/>
    </xf>
    <xf numFmtId="1" fontId="36" fillId="2" borderId="48" xfId="0" applyNumberFormat="1" applyFont="1" applyFill="1" applyBorder="1" applyAlignment="1">
      <alignment horizontal="centerContinuous" vertical="center" wrapText="1"/>
    </xf>
    <xf numFmtId="167" fontId="16" fillId="7" borderId="30" xfId="1" applyNumberFormat="1" applyFont="1" applyFill="1" applyBorder="1" applyAlignment="1">
      <alignment vertical="center"/>
    </xf>
    <xf numFmtId="167" fontId="16" fillId="7" borderId="31" xfId="1" applyNumberFormat="1" applyFont="1" applyFill="1" applyBorder="1" applyAlignment="1">
      <alignment vertical="center"/>
    </xf>
    <xf numFmtId="167" fontId="16" fillId="6" borderId="31" xfId="1" applyNumberFormat="1" applyFont="1" applyFill="1" applyBorder="1" applyAlignment="1">
      <alignment vertical="center"/>
    </xf>
    <xf numFmtId="167" fontId="16" fillId="6" borderId="32" xfId="1" applyNumberFormat="1" applyFont="1" applyFill="1" applyBorder="1" applyAlignment="1">
      <alignment vertical="center"/>
    </xf>
    <xf numFmtId="167" fontId="20" fillId="6" borderId="32" xfId="1" applyNumberFormat="1" applyFont="1" applyFill="1" applyBorder="1" applyAlignment="1">
      <alignment vertical="center"/>
    </xf>
    <xf numFmtId="167" fontId="4" fillId="0" borderId="33" xfId="1" applyNumberFormat="1" applyFont="1" applyBorder="1" applyAlignment="1">
      <alignment vertical="center"/>
    </xf>
    <xf numFmtId="167" fontId="4" fillId="0" borderId="43" xfId="1" applyNumberFormat="1" applyFont="1" applyBorder="1" applyAlignment="1">
      <alignment vertical="center"/>
    </xf>
    <xf numFmtId="167" fontId="19" fillId="0" borderId="39" xfId="1" applyNumberFormat="1" applyFont="1" applyBorder="1" applyAlignment="1">
      <alignment vertical="center"/>
    </xf>
    <xf numFmtId="0" fontId="36" fillId="0" borderId="58" xfId="0" applyFont="1" applyBorder="1" applyAlignment="1">
      <alignment horizontal="center" vertical="center" wrapText="1"/>
    </xf>
    <xf numFmtId="174" fontId="27" fillId="0" borderId="45" xfId="0" applyNumberFormat="1" applyFont="1" applyBorder="1" applyAlignment="1">
      <alignment horizontal="center" vertical="center"/>
    </xf>
    <xf numFmtId="1" fontId="12" fillId="5" borderId="91" xfId="0" applyNumberFormat="1" applyFont="1" applyFill="1" applyBorder="1" applyAlignment="1">
      <alignment vertical="center" wrapText="1"/>
    </xf>
    <xf numFmtId="0" fontId="27" fillId="0" borderId="92" xfId="0" applyFont="1" applyBorder="1" applyAlignment="1">
      <alignment vertical="center" wrapText="1"/>
    </xf>
    <xf numFmtId="0" fontId="27" fillId="0" borderId="62" xfId="0" applyFont="1" applyBorder="1" applyAlignment="1">
      <alignment vertical="center"/>
    </xf>
    <xf numFmtId="0" fontId="36" fillId="10" borderId="45" xfId="0" applyFont="1" applyFill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36" fillId="2" borderId="48" xfId="0" applyFont="1" applyFill="1" applyBorder="1" applyAlignment="1">
      <alignment horizontal="center" vertical="center" wrapText="1"/>
    </xf>
    <xf numFmtId="1" fontId="12" fillId="5" borderId="60" xfId="0" applyNumberFormat="1" applyFont="1" applyFill="1" applyBorder="1" applyAlignment="1">
      <alignment horizontal="center" vertical="center"/>
    </xf>
    <xf numFmtId="1" fontId="41" fillId="6" borderId="14" xfId="2" applyNumberFormat="1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vertical="center"/>
    </xf>
    <xf numFmtId="0" fontId="1" fillId="2" borderId="60" xfId="0" applyFont="1" applyFill="1" applyBorder="1"/>
    <xf numFmtId="0" fontId="3" fillId="3" borderId="16" xfId="0" applyFont="1" applyFill="1" applyBorder="1"/>
    <xf numFmtId="0" fontId="5" fillId="2" borderId="60" xfId="0" applyFont="1" applyFill="1" applyBorder="1" applyAlignment="1">
      <alignment vertical="center"/>
    </xf>
    <xf numFmtId="0" fontId="8" fillId="2" borderId="60" xfId="0" applyFont="1" applyFill="1" applyBorder="1"/>
    <xf numFmtId="0" fontId="6" fillId="5" borderId="16" xfId="0" applyFont="1" applyFill="1" applyBorder="1" applyAlignment="1">
      <alignment vertical="center"/>
    </xf>
    <xf numFmtId="0" fontId="9" fillId="2" borderId="60" xfId="0" applyFont="1" applyFill="1" applyBorder="1" applyAlignment="1">
      <alignment vertical="center"/>
    </xf>
    <xf numFmtId="0" fontId="29" fillId="2" borderId="60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right" vertical="center"/>
    </xf>
    <xf numFmtId="0" fontId="27" fillId="2" borderId="47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0" fontId="4" fillId="0" borderId="62" xfId="0" applyFont="1" applyBorder="1" applyAlignment="1">
      <alignment vertical="center"/>
    </xf>
    <xf numFmtId="170" fontId="4" fillId="0" borderId="62" xfId="0" applyNumberFormat="1" applyFont="1" applyBorder="1" applyAlignment="1">
      <alignment vertical="center"/>
    </xf>
    <xf numFmtId="0" fontId="36" fillId="2" borderId="45" xfId="0" applyFont="1" applyFill="1" applyBorder="1" applyAlignment="1">
      <alignment horizontal="center" vertical="center" wrapText="1"/>
    </xf>
    <xf numFmtId="3" fontId="40" fillId="6" borderId="38" xfId="0" applyNumberFormat="1" applyFont="1" applyFill="1" applyBorder="1" applyAlignment="1">
      <alignment vertical="center"/>
    </xf>
    <xf numFmtId="169" fontId="16" fillId="7" borderId="95" xfId="0" applyNumberFormat="1" applyFont="1" applyFill="1" applyBorder="1" applyAlignment="1">
      <alignment vertical="center"/>
    </xf>
    <xf numFmtId="169" fontId="16" fillId="7" borderId="96" xfId="0" applyNumberFormat="1" applyFont="1" applyFill="1" applyBorder="1" applyAlignment="1">
      <alignment vertical="center"/>
    </xf>
    <xf numFmtId="169" fontId="16" fillId="7" borderId="97" xfId="0" applyNumberFormat="1" applyFont="1" applyFill="1" applyBorder="1" applyAlignment="1">
      <alignment vertical="center"/>
    </xf>
    <xf numFmtId="169" fontId="16" fillId="8" borderId="57" xfId="0" applyNumberFormat="1" applyFont="1" applyFill="1" applyBorder="1" applyAlignment="1">
      <alignment vertical="center"/>
    </xf>
    <xf numFmtId="169" fontId="16" fillId="8" borderId="55" xfId="0" applyNumberFormat="1" applyFont="1" applyFill="1" applyBorder="1" applyAlignment="1">
      <alignment vertical="center"/>
    </xf>
    <xf numFmtId="169" fontId="20" fillId="6" borderId="38" xfId="0" applyNumberFormat="1" applyFont="1" applyFill="1" applyBorder="1" applyAlignment="1">
      <alignment vertical="center"/>
    </xf>
    <xf numFmtId="169" fontId="19" fillId="0" borderId="39" xfId="0" applyNumberFormat="1" applyFont="1" applyBorder="1" applyAlignment="1">
      <alignment vertical="center"/>
    </xf>
    <xf numFmtId="169" fontId="16" fillId="7" borderId="40" xfId="0" applyNumberFormat="1" applyFont="1" applyFill="1" applyBorder="1" applyAlignment="1">
      <alignment vertical="center"/>
    </xf>
    <xf numFmtId="0" fontId="14" fillId="0" borderId="16" xfId="0" applyFont="1" applyBorder="1" applyAlignment="1">
      <alignment horizontal="centerContinuous" vertical="center"/>
    </xf>
    <xf numFmtId="0" fontId="14" fillId="10" borderId="16" xfId="0" applyFont="1" applyFill="1" applyBorder="1" applyAlignment="1">
      <alignment horizontal="centerContinuous" vertical="center"/>
    </xf>
    <xf numFmtId="0" fontId="40" fillId="10" borderId="16" xfId="0" applyFont="1" applyFill="1" applyBorder="1" applyAlignment="1">
      <alignment horizontal="centerContinuous"/>
    </xf>
    <xf numFmtId="0" fontId="27" fillId="4" borderId="73" xfId="0" applyFont="1" applyFill="1" applyBorder="1" applyAlignment="1">
      <alignment horizontal="centerContinuous" vertical="center"/>
    </xf>
    <xf numFmtId="0" fontId="28" fillId="0" borderId="74" xfId="0" applyFont="1" applyBorder="1" applyAlignment="1">
      <alignment horizontal="centerContinuous" vertical="center"/>
    </xf>
    <xf numFmtId="0" fontId="28" fillId="0" borderId="75" xfId="0" applyFont="1" applyBorder="1" applyAlignment="1">
      <alignment horizontal="centerContinuous" vertical="center"/>
    </xf>
    <xf numFmtId="0" fontId="27" fillId="4" borderId="85" xfId="0" applyFont="1" applyFill="1" applyBorder="1" applyAlignment="1">
      <alignment horizontal="centerContinuous" vertical="center"/>
    </xf>
    <xf numFmtId="0" fontId="14" fillId="0" borderId="74" xfId="0" applyFont="1" applyBorder="1" applyAlignment="1">
      <alignment horizontal="centerContinuous" vertical="center"/>
    </xf>
    <xf numFmtId="0" fontId="14" fillId="0" borderId="75" xfId="0" applyFont="1" applyBorder="1" applyAlignment="1">
      <alignment horizontal="centerContinuous" vertical="center"/>
    </xf>
    <xf numFmtId="0" fontId="28" fillId="0" borderId="87" xfId="0" applyFont="1" applyBorder="1" applyAlignment="1">
      <alignment horizontal="centerContinuous" vertical="center"/>
    </xf>
    <xf numFmtId="0" fontId="4" fillId="4" borderId="76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86" xfId="0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center" vertical="center"/>
    </xf>
    <xf numFmtId="175" fontId="16" fillId="7" borderId="40" xfId="0" applyNumberFormat="1" applyFont="1" applyFill="1" applyBorder="1" applyAlignment="1">
      <alignment vertical="center"/>
    </xf>
    <xf numFmtId="175" fontId="16" fillId="7" borderId="31" xfId="0" applyNumberFormat="1" applyFont="1" applyFill="1" applyBorder="1" applyAlignment="1">
      <alignment vertical="center"/>
    </xf>
    <xf numFmtId="175" fontId="16" fillId="7" borderId="98" xfId="0" applyNumberFormat="1" applyFont="1" applyFill="1" applyBorder="1" applyAlignment="1">
      <alignment vertical="center"/>
    </xf>
    <xf numFmtId="175" fontId="16" fillId="14" borderId="79" xfId="0" applyNumberFormat="1" applyFont="1" applyFill="1" applyBorder="1" applyAlignment="1">
      <alignment vertical="center"/>
    </xf>
    <xf numFmtId="175" fontId="16" fillId="14" borderId="80" xfId="0" applyNumberFormat="1" applyFont="1" applyFill="1" applyBorder="1" applyAlignment="1">
      <alignment vertical="center"/>
    </xf>
    <xf numFmtId="175" fontId="16" fillId="14" borderId="81" xfId="0" applyNumberFormat="1" applyFont="1" applyFill="1" applyBorder="1" applyAlignment="1">
      <alignment vertical="center"/>
    </xf>
    <xf numFmtId="175" fontId="16" fillId="12" borderId="79" xfId="0" applyNumberFormat="1" applyFont="1" applyFill="1" applyBorder="1" applyAlignment="1">
      <alignment vertical="center"/>
    </xf>
    <xf numFmtId="175" fontId="16" fillId="12" borderId="80" xfId="0" applyNumberFormat="1" applyFont="1" applyFill="1" applyBorder="1" applyAlignment="1">
      <alignment vertical="center"/>
    </xf>
    <xf numFmtId="175" fontId="16" fillId="12" borderId="89" xfId="0" applyNumberFormat="1" applyFont="1" applyFill="1" applyBorder="1" applyAlignment="1">
      <alignment vertical="center"/>
    </xf>
    <xf numFmtId="175" fontId="4" fillId="0" borderId="82" xfId="0" applyNumberFormat="1" applyFont="1" applyBorder="1" applyAlignment="1">
      <alignment vertical="center"/>
    </xf>
    <xf numFmtId="175" fontId="4" fillId="0" borderId="83" xfId="0" applyNumberFormat="1" applyFont="1" applyBorder="1" applyAlignment="1">
      <alignment vertical="center"/>
    </xf>
    <xf numFmtId="175" fontId="4" fillId="0" borderId="84" xfId="0" applyNumberFormat="1" applyFont="1" applyBorder="1" applyAlignment="1">
      <alignment vertical="center"/>
    </xf>
    <xf numFmtId="175" fontId="4" fillId="14" borderId="82" xfId="0" applyNumberFormat="1" applyFont="1" applyFill="1" applyBorder="1" applyAlignment="1">
      <alignment vertical="center"/>
    </xf>
    <xf numFmtId="175" fontId="4" fillId="14" borderId="83" xfId="0" applyNumberFormat="1" applyFont="1" applyFill="1" applyBorder="1" applyAlignment="1">
      <alignment vertical="center"/>
    </xf>
    <xf numFmtId="175" fontId="4" fillId="14" borderId="84" xfId="0" applyNumberFormat="1" applyFont="1" applyFill="1" applyBorder="1" applyAlignment="1">
      <alignment vertical="center"/>
    </xf>
    <xf numFmtId="175" fontId="4" fillId="13" borderId="82" xfId="0" applyNumberFormat="1" applyFont="1" applyFill="1" applyBorder="1" applyAlignment="1">
      <alignment vertical="center"/>
    </xf>
    <xf numFmtId="175" fontId="4" fillId="13" borderId="83" xfId="0" applyNumberFormat="1" applyFont="1" applyFill="1" applyBorder="1" applyAlignment="1">
      <alignment vertical="center"/>
    </xf>
    <xf numFmtId="175" fontId="4" fillId="13" borderId="90" xfId="0" applyNumberFormat="1" applyFont="1" applyFill="1" applyBorder="1" applyAlignment="1">
      <alignment vertical="center"/>
    </xf>
    <xf numFmtId="175" fontId="16" fillId="7" borderId="99" xfId="0" applyNumberFormat="1" applyFont="1" applyFill="1" applyBorder="1" applyAlignment="1">
      <alignment vertical="center"/>
    </xf>
    <xf numFmtId="175" fontId="4" fillId="0" borderId="90" xfId="0" applyNumberFormat="1" applyFont="1" applyBorder="1" applyAlignment="1">
      <alignment vertical="center"/>
    </xf>
    <xf numFmtId="175" fontId="4" fillId="0" borderId="82" xfId="0" applyNumberFormat="1" applyFont="1" applyBorder="1" applyAlignment="1">
      <alignment horizontal="right" vertical="center"/>
    </xf>
    <xf numFmtId="175" fontId="4" fillId="0" borderId="83" xfId="0" applyNumberFormat="1" applyFont="1" applyBorder="1" applyAlignment="1">
      <alignment horizontal="right" vertical="center"/>
    </xf>
    <xf numFmtId="175" fontId="4" fillId="0" borderId="84" xfId="0" applyNumberFormat="1" applyFont="1" applyBorder="1" applyAlignment="1">
      <alignment horizontal="right" vertical="center"/>
    </xf>
    <xf numFmtId="0" fontId="25" fillId="10" borderId="0" xfId="0" applyFont="1" applyFill="1"/>
    <xf numFmtId="0" fontId="25" fillId="10" borderId="35" xfId="0" applyFont="1" applyFill="1" applyBorder="1"/>
    <xf numFmtId="0" fontId="12" fillId="0" borderId="16" xfId="0" applyFont="1" applyBorder="1" applyAlignment="1">
      <alignment horizontal="centerContinuous" vertical="center"/>
    </xf>
    <xf numFmtId="0" fontId="14" fillId="0" borderId="17" xfId="0" applyFont="1" applyBorder="1" applyAlignment="1">
      <alignment horizontal="centerContinuous" vertical="center"/>
    </xf>
    <xf numFmtId="0" fontId="31" fillId="0" borderId="16" xfId="0" applyFont="1" applyBorder="1" applyAlignment="1">
      <alignment horizontal="centerContinuous" vertical="center" wrapText="1"/>
    </xf>
    <xf numFmtId="0" fontId="32" fillId="0" borderId="17" xfId="0" applyFont="1" applyBorder="1" applyAlignment="1">
      <alignment horizontal="centerContinuous" vertical="center"/>
    </xf>
    <xf numFmtId="164" fontId="4" fillId="5" borderId="21" xfId="0" applyNumberFormat="1" applyFont="1" applyFill="1" applyBorder="1" applyAlignment="1">
      <alignment horizontal="center"/>
    </xf>
    <xf numFmtId="1" fontId="12" fillId="5" borderId="101" xfId="0" applyNumberFormat="1" applyFont="1" applyFill="1" applyBorder="1" applyAlignment="1">
      <alignment horizontal="center" vertical="center" wrapText="1"/>
    </xf>
    <xf numFmtId="3" fontId="4" fillId="14" borderId="62" xfId="0" applyNumberFormat="1" applyFont="1" applyFill="1" applyBorder="1" applyAlignment="1">
      <alignment vertical="center"/>
    </xf>
    <xf numFmtId="3" fontId="16" fillId="7" borderId="59" xfId="0" applyNumberFormat="1" applyFont="1" applyFill="1" applyBorder="1" applyAlignment="1">
      <alignment vertical="center"/>
    </xf>
    <xf numFmtId="3" fontId="4" fillId="0" borderId="39" xfId="0" applyNumberFormat="1" applyFont="1" applyBorder="1" applyAlignment="1">
      <alignment vertical="center"/>
    </xf>
    <xf numFmtId="3" fontId="33" fillId="9" borderId="57" xfId="0" applyNumberFormat="1" applyFont="1" applyFill="1" applyBorder="1" applyAlignment="1">
      <alignment vertical="center"/>
    </xf>
    <xf numFmtId="3" fontId="33" fillId="9" borderId="100" xfId="0" applyNumberFormat="1" applyFont="1" applyFill="1" applyBorder="1" applyAlignment="1">
      <alignment vertical="center"/>
    </xf>
    <xf numFmtId="3" fontId="37" fillId="6" borderId="99" xfId="0" applyNumberFormat="1" applyFont="1" applyFill="1" applyBorder="1" applyAlignment="1">
      <alignment vertical="center"/>
    </xf>
    <xf numFmtId="3" fontId="4" fillId="0" borderId="94" xfId="0" applyNumberFormat="1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3" fontId="24" fillId="0" borderId="43" xfId="0" applyNumberFormat="1" applyFont="1" applyBorder="1" applyAlignment="1">
      <alignment horizontal="right" vertical="center"/>
    </xf>
    <xf numFmtId="3" fontId="24" fillId="0" borderId="94" xfId="0" applyNumberFormat="1" applyFont="1" applyBorder="1" applyAlignment="1">
      <alignment horizontal="right" vertical="center"/>
    </xf>
    <xf numFmtId="3" fontId="16" fillId="7" borderId="99" xfId="0" applyNumberFormat="1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/>
    </xf>
    <xf numFmtId="3" fontId="4" fillId="15" borderId="42" xfId="0" applyNumberFormat="1" applyFont="1" applyFill="1" applyBorder="1" applyAlignment="1">
      <alignment horizontal="center" vertical="center"/>
    </xf>
    <xf numFmtId="0" fontId="14" fillId="15" borderId="43" xfId="0" applyFont="1" applyFill="1" applyBorder="1" applyAlignment="1">
      <alignment horizontal="center" vertical="center"/>
    </xf>
    <xf numFmtId="0" fontId="0" fillId="15" borderId="0" xfId="0" applyFill="1" applyAlignment="1">
      <alignment horizontal="center" vertical="center"/>
    </xf>
    <xf numFmtId="1" fontId="4" fillId="2" borderId="46" xfId="0" applyNumberFormat="1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0" borderId="47" xfId="0" applyFont="1" applyBorder="1"/>
    <xf numFmtId="1" fontId="36" fillId="2" borderId="48" xfId="0" applyNumberFormat="1" applyFont="1" applyFill="1" applyBorder="1" applyAlignment="1">
      <alignment horizontal="center" vertical="center"/>
    </xf>
    <xf numFmtId="0" fontId="14" fillId="0" borderId="49" xfId="0" applyFont="1" applyBorder="1"/>
    <xf numFmtId="172" fontId="4" fillId="15" borderId="42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 wrapText="1"/>
    </xf>
    <xf numFmtId="0" fontId="14" fillId="0" borderId="61" xfId="0" applyFont="1" applyBorder="1" applyAlignment="1">
      <alignment wrapText="1"/>
    </xf>
    <xf numFmtId="1" fontId="12" fillId="5" borderId="93" xfId="0" applyNumberFormat="1" applyFont="1" applyFill="1" applyBorder="1" applyAlignment="1">
      <alignment horizontal="center" vertical="center" wrapText="1"/>
    </xf>
    <xf numFmtId="1" fontId="12" fillId="5" borderId="91" xfId="0" applyNumberFormat="1" applyFont="1" applyFill="1" applyBorder="1" applyAlignment="1">
      <alignment horizontal="center" vertical="center" wrapText="1"/>
    </xf>
    <xf numFmtId="0" fontId="4" fillId="4" borderId="55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wrapText="1"/>
    </xf>
    <xf numFmtId="0" fontId="27" fillId="4" borderId="46" xfId="0" applyFont="1" applyFill="1" applyBorder="1" applyAlignment="1">
      <alignment horizontal="center" vertical="center"/>
    </xf>
    <xf numFmtId="0" fontId="28" fillId="0" borderId="47" xfId="0" applyFont="1" applyBorder="1"/>
    <xf numFmtId="0" fontId="1" fillId="2" borderId="9" xfId="0" applyFont="1" applyFill="1" applyBorder="1"/>
    <xf numFmtId="0" fontId="2" fillId="2" borderId="12" xfId="0" applyFont="1" applyFill="1" applyBorder="1" applyAlignment="1">
      <alignment vertical="center"/>
    </xf>
    <xf numFmtId="0" fontId="2" fillId="2" borderId="60" xfId="0" applyFont="1" applyFill="1" applyBorder="1" applyAlignment="1">
      <alignment vertical="center"/>
    </xf>
    <xf numFmtId="0" fontId="1" fillId="2" borderId="66" xfId="0" applyFont="1" applyFill="1" applyBorder="1" applyAlignment="1">
      <alignment horizontal="left" vertical="center"/>
    </xf>
    <xf numFmtId="0" fontId="1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vertical="center"/>
    </xf>
  </cellXfs>
  <cellStyles count="3">
    <cellStyle name="Hipervínculo" xfId="2" builtinId="8"/>
    <cellStyle name="Normal" xfId="0" builtinId="0"/>
    <cellStyle name="Porcentaje" xfId="1" builtinId="5"/>
  </cellStyles>
  <dxfs count="11"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2333625" cy="771525"/>
    <xdr:pic>
      <xdr:nvPicPr>
        <xdr:cNvPr id="2" name="image1.png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sf.com.ar/ces/santafe-como-vamos.php" TargetMode="External"/><Relationship Id="rId1" Type="http://schemas.openxmlformats.org/officeDocument/2006/relationships/hyperlink" Target="https://santafeciudad.gov.ar/secretaria-general/santa-fe-como-vamo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36C09"/>
  </sheetPr>
  <dimension ref="A1:AD1005"/>
  <sheetViews>
    <sheetView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3" sqref="B13"/>
    </sheetView>
  </sheetViews>
  <sheetFormatPr baseColWidth="10" defaultColWidth="12.5703125" defaultRowHeight="15" customHeight="1"/>
  <cols>
    <col min="1" max="2" width="1.7109375" customWidth="1"/>
    <col min="3" max="3" width="2" customWidth="1"/>
    <col min="4" max="4" width="43.5703125" customWidth="1"/>
    <col min="5" max="5" width="1.28515625" customWidth="1"/>
    <col min="6" max="6" width="68.85546875" customWidth="1"/>
    <col min="7" max="7" width="15" customWidth="1"/>
    <col min="8" max="9" width="14.28515625" customWidth="1"/>
    <col min="10" max="10" width="19.42578125" customWidth="1"/>
    <col min="11" max="25" width="11.42578125" customWidth="1"/>
    <col min="26" max="30" width="11.42578125" style="201" customWidth="1"/>
  </cols>
  <sheetData>
    <row r="1" spans="1:30" ht="6" customHeight="1">
      <c r="A1" s="266"/>
      <c r="B1" s="266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0" ht="12.75" customHeight="1">
      <c r="A2" s="266"/>
      <c r="B2" s="26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0" ht="12.75" customHeight="1">
      <c r="A3" s="266"/>
      <c r="B3" s="266"/>
      <c r="C3" s="1"/>
      <c r="D3" s="1"/>
      <c r="E3" s="208" t="s">
        <v>0</v>
      </c>
      <c r="F3" s="10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0" ht="12.75" customHeight="1">
      <c r="A4" s="266"/>
      <c r="B4" s="266"/>
      <c r="C4" s="1"/>
      <c r="D4" s="1"/>
      <c r="E4" s="209" t="s">
        <v>232</v>
      </c>
      <c r="F4" s="10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0" ht="12.75" customHeight="1">
      <c r="A5" s="266"/>
      <c r="B5" s="266"/>
      <c r="C5" s="1"/>
      <c r="D5" s="1"/>
      <c r="E5" s="210" t="s">
        <v>233</v>
      </c>
      <c r="F5" s="20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0" ht="12.75" customHeight="1">
      <c r="A6" s="266"/>
      <c r="B6" s="266"/>
      <c r="C6" s="1"/>
      <c r="D6" s="1"/>
      <c r="E6" s="211" t="s">
        <v>1</v>
      </c>
      <c r="F6" s="10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0" ht="12.75" customHeight="1">
      <c r="A7" s="266"/>
      <c r="B7" s="36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0" ht="28.5" customHeight="1">
      <c r="A8" s="2"/>
      <c r="B8" s="267"/>
      <c r="C8" s="265" t="s">
        <v>2</v>
      </c>
      <c r="D8" s="3"/>
      <c r="E8" s="3"/>
      <c r="F8" s="3"/>
      <c r="G8" s="3"/>
      <c r="H8" s="3"/>
      <c r="I8" s="4"/>
      <c r="J8" s="4"/>
      <c r="K8" s="4"/>
      <c r="L8" s="4"/>
      <c r="M8" s="3"/>
      <c r="N8" s="3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02"/>
      <c r="AA8" s="202"/>
      <c r="AB8" s="202"/>
      <c r="AC8" s="202"/>
      <c r="AD8" s="202"/>
    </row>
    <row r="9" spans="1:30" ht="3.75" customHeight="1">
      <c r="A9" s="5"/>
      <c r="B9" s="26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203"/>
      <c r="AA9" s="203"/>
      <c r="AB9" s="203"/>
      <c r="AC9" s="203"/>
      <c r="AD9" s="203"/>
    </row>
    <row r="10" spans="1:30" ht="19.5" customHeight="1">
      <c r="A10" s="5"/>
      <c r="B10" s="268"/>
      <c r="C10" s="6" t="s">
        <v>0</v>
      </c>
      <c r="D10" s="7"/>
      <c r="E10" s="5"/>
      <c r="F10" s="5"/>
      <c r="G10" s="5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203"/>
      <c r="AA10" s="203"/>
      <c r="AB10" s="203"/>
      <c r="AC10" s="203"/>
      <c r="AD10" s="203"/>
    </row>
    <row r="11" spans="1:30" ht="19.5" customHeight="1">
      <c r="A11" s="5"/>
      <c r="B11" s="268"/>
      <c r="C11" s="6" t="s">
        <v>3</v>
      </c>
      <c r="D11" s="7"/>
      <c r="E11" s="5"/>
      <c r="F11" s="5"/>
      <c r="G11" s="5"/>
      <c r="H11" s="8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203"/>
      <c r="AA11" s="203"/>
      <c r="AB11" s="203"/>
      <c r="AC11" s="203"/>
      <c r="AD11" s="203"/>
    </row>
    <row r="12" spans="1:30" ht="9.75" customHeight="1">
      <c r="A12" s="9"/>
      <c r="B12" s="26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04"/>
      <c r="AA12" s="204"/>
      <c r="AB12" s="204"/>
      <c r="AC12" s="204"/>
      <c r="AD12" s="204"/>
    </row>
    <row r="13" spans="1:30" ht="19.5" customHeight="1">
      <c r="A13" s="11"/>
      <c r="B13" s="270"/>
      <c r="C13" s="270" t="s">
        <v>4</v>
      </c>
      <c r="D13" s="11"/>
      <c r="E13" s="270"/>
      <c r="F13" s="108" t="s">
        <v>5</v>
      </c>
      <c r="G13" s="108" t="s">
        <v>6</v>
      </c>
      <c r="H13" s="108" t="s">
        <v>7</v>
      </c>
      <c r="I13" s="109" t="s">
        <v>8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05"/>
      <c r="AA13" s="205"/>
      <c r="AB13" s="205"/>
      <c r="AC13" s="205"/>
    </row>
    <row r="14" spans="1:30" ht="19.5" customHeight="1">
      <c r="A14" s="10"/>
      <c r="B14" s="271"/>
      <c r="C14" s="272" t="s">
        <v>9</v>
      </c>
      <c r="D14" s="12"/>
      <c r="E14" s="366"/>
      <c r="F14" s="368" t="s">
        <v>10</v>
      </c>
      <c r="G14" s="110" t="s">
        <v>11</v>
      </c>
      <c r="H14" s="111">
        <v>2008</v>
      </c>
      <c r="I14" s="112">
        <v>2023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06"/>
      <c r="AA14" s="206"/>
      <c r="AB14" s="206"/>
      <c r="AC14" s="206"/>
    </row>
    <row r="15" spans="1:30" ht="19.5" customHeight="1">
      <c r="A15" s="10"/>
      <c r="B15" s="271"/>
      <c r="C15" s="272" t="s">
        <v>12</v>
      </c>
      <c r="D15" s="12"/>
      <c r="E15" s="367"/>
      <c r="F15" s="369" t="s">
        <v>10</v>
      </c>
      <c r="G15" s="113" t="s">
        <v>11</v>
      </c>
      <c r="H15" s="114">
        <v>2008</v>
      </c>
      <c r="I15" s="112">
        <v>2023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06"/>
      <c r="AA15" s="206"/>
      <c r="AB15" s="206"/>
      <c r="AC15" s="206"/>
    </row>
    <row r="16" spans="1:30" ht="19.5" customHeight="1">
      <c r="A16" s="10"/>
      <c r="B16" s="271"/>
      <c r="C16" s="272" t="s">
        <v>13</v>
      </c>
      <c r="D16" s="12"/>
      <c r="E16" s="367"/>
      <c r="F16" s="369" t="s">
        <v>10</v>
      </c>
      <c r="G16" s="113" t="s">
        <v>11</v>
      </c>
      <c r="H16" s="114">
        <v>2008</v>
      </c>
      <c r="I16" s="112">
        <v>2023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06"/>
      <c r="AA16" s="206"/>
      <c r="AB16" s="206"/>
      <c r="AC16" s="206"/>
    </row>
    <row r="17" spans="1:30" ht="19.5" customHeight="1">
      <c r="A17" s="10"/>
      <c r="B17" s="271"/>
      <c r="C17" s="272" t="s">
        <v>14</v>
      </c>
      <c r="D17" s="12"/>
      <c r="E17" s="367"/>
      <c r="F17" s="369" t="s">
        <v>10</v>
      </c>
      <c r="G17" s="113" t="s">
        <v>11</v>
      </c>
      <c r="H17" s="114">
        <v>2012</v>
      </c>
      <c r="I17" s="112">
        <v>2023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06"/>
      <c r="AA17" s="206"/>
      <c r="AB17" s="206"/>
      <c r="AC17" s="206"/>
    </row>
    <row r="18" spans="1:30" ht="19.5" customHeight="1">
      <c r="A18" s="10"/>
      <c r="B18" s="271"/>
      <c r="C18" s="272" t="s">
        <v>15</v>
      </c>
      <c r="D18" s="12"/>
      <c r="E18" s="367"/>
      <c r="F18" s="369" t="s">
        <v>16</v>
      </c>
      <c r="G18" s="113" t="s">
        <v>11</v>
      </c>
      <c r="H18" s="114">
        <v>2008</v>
      </c>
      <c r="I18" s="112">
        <v>2023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06"/>
      <c r="AA18" s="206"/>
      <c r="AB18" s="206"/>
      <c r="AC18" s="206"/>
    </row>
    <row r="19" spans="1:30" ht="19.5" customHeight="1">
      <c r="A19" s="10"/>
      <c r="B19" s="271"/>
      <c r="C19" s="272" t="s">
        <v>17</v>
      </c>
      <c r="D19" s="12"/>
      <c r="E19" s="367"/>
      <c r="F19" s="369" t="s">
        <v>16</v>
      </c>
      <c r="G19" s="113" t="s">
        <v>11</v>
      </c>
      <c r="H19" s="114">
        <v>2008</v>
      </c>
      <c r="I19" s="112">
        <v>2023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06"/>
      <c r="AA19" s="206"/>
      <c r="AB19" s="206"/>
      <c r="AC19" s="206"/>
    </row>
    <row r="20" spans="1:30" ht="19.5" customHeight="1">
      <c r="A20" s="10"/>
      <c r="B20" s="271"/>
      <c r="C20" s="272" t="s">
        <v>18</v>
      </c>
      <c r="D20" s="12"/>
      <c r="E20" s="367"/>
      <c r="F20" s="369" t="s">
        <v>16</v>
      </c>
      <c r="G20" s="113" t="s">
        <v>11</v>
      </c>
      <c r="H20" s="114">
        <v>2008</v>
      </c>
      <c r="I20" s="112">
        <v>2023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06"/>
      <c r="AA20" s="206"/>
      <c r="AB20" s="206"/>
      <c r="AC20" s="206"/>
    </row>
    <row r="21" spans="1:30" ht="19.5" customHeight="1">
      <c r="A21" s="10"/>
      <c r="B21" s="271"/>
      <c r="C21" s="272" t="s">
        <v>19</v>
      </c>
      <c r="D21" s="12"/>
      <c r="E21" s="367"/>
      <c r="F21" s="369" t="s">
        <v>16</v>
      </c>
      <c r="G21" s="113" t="s">
        <v>11</v>
      </c>
      <c r="H21" s="114">
        <v>2008</v>
      </c>
      <c r="I21" s="112">
        <v>2023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06"/>
      <c r="AA21" s="206"/>
      <c r="AB21" s="206"/>
      <c r="AC21" s="206"/>
    </row>
    <row r="22" spans="1:30" ht="19.5" customHeight="1">
      <c r="A22" s="10"/>
      <c r="B22" s="271"/>
      <c r="C22" s="272" t="s">
        <v>20</v>
      </c>
      <c r="D22" s="12"/>
      <c r="E22" s="367"/>
      <c r="F22" s="369" t="s">
        <v>10</v>
      </c>
      <c r="G22" s="113" t="s">
        <v>11</v>
      </c>
      <c r="H22" s="114">
        <v>2008</v>
      </c>
      <c r="I22" s="112">
        <v>2023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06"/>
      <c r="AA22" s="206"/>
      <c r="AB22" s="206"/>
      <c r="AC22" s="206"/>
    </row>
    <row r="23" spans="1:30" ht="19.5" customHeight="1">
      <c r="A23" s="10"/>
      <c r="B23" s="271"/>
      <c r="C23" s="272" t="s">
        <v>21</v>
      </c>
      <c r="D23" s="12"/>
      <c r="E23" s="367"/>
      <c r="F23" s="369" t="s">
        <v>10</v>
      </c>
      <c r="G23" s="113" t="s">
        <v>11</v>
      </c>
      <c r="H23" s="114">
        <v>2008</v>
      </c>
      <c r="I23" s="112">
        <v>2023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06"/>
      <c r="AA23" s="206"/>
      <c r="AB23" s="206"/>
      <c r="AC23" s="206"/>
    </row>
    <row r="24" spans="1:30" ht="19.5" customHeight="1">
      <c r="A24" s="10"/>
      <c r="B24" s="271"/>
      <c r="C24" s="272" t="s">
        <v>163</v>
      </c>
      <c r="D24" s="12"/>
      <c r="E24" s="367"/>
      <c r="F24" s="369" t="s">
        <v>10</v>
      </c>
      <c r="G24" s="113" t="s">
        <v>11</v>
      </c>
      <c r="H24" s="114">
        <v>2008</v>
      </c>
      <c r="I24" s="112">
        <v>2023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06"/>
      <c r="AA24" s="206"/>
      <c r="AB24" s="206"/>
      <c r="AC24" s="206"/>
    </row>
    <row r="25" spans="1:30" ht="19.5" customHeight="1">
      <c r="A25" s="10"/>
      <c r="B25" s="271"/>
      <c r="C25" s="272" t="s">
        <v>22</v>
      </c>
      <c r="D25" s="12"/>
      <c r="E25" s="367"/>
      <c r="F25" s="369" t="s">
        <v>23</v>
      </c>
      <c r="G25" s="113" t="s">
        <v>24</v>
      </c>
      <c r="H25" s="115" t="s">
        <v>170</v>
      </c>
      <c r="I25" s="274" t="s">
        <v>131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06"/>
      <c r="AA25" s="206"/>
      <c r="AB25" s="206"/>
      <c r="AC25" s="206"/>
    </row>
    <row r="26" spans="1:30" ht="19.5" customHeight="1">
      <c r="A26" s="10"/>
      <c r="B26" s="271"/>
      <c r="C26" s="272" t="s">
        <v>164</v>
      </c>
      <c r="D26" s="12"/>
      <c r="E26" s="367"/>
      <c r="F26" s="369" t="s">
        <v>23</v>
      </c>
      <c r="G26" s="113" t="s">
        <v>24</v>
      </c>
      <c r="H26" s="115" t="s">
        <v>172</v>
      </c>
      <c r="I26" s="274" t="s">
        <v>131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06"/>
      <c r="AA26" s="206"/>
      <c r="AB26" s="206"/>
      <c r="AC26" s="206"/>
    </row>
    <row r="27" spans="1:30" ht="19.5" customHeight="1">
      <c r="A27" s="10"/>
      <c r="B27" s="271"/>
      <c r="C27" s="272" t="s">
        <v>25</v>
      </c>
      <c r="D27" s="12"/>
      <c r="E27" s="367"/>
      <c r="F27" s="369" t="s">
        <v>10</v>
      </c>
      <c r="G27" s="113" t="s">
        <v>11</v>
      </c>
      <c r="H27" s="115">
        <v>2013</v>
      </c>
      <c r="I27" s="112">
        <v>2023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06"/>
      <c r="AA27" s="206"/>
      <c r="AB27" s="206"/>
      <c r="AC27" s="206"/>
    </row>
    <row r="28" spans="1:30" ht="19.5" customHeight="1">
      <c r="A28" s="10"/>
      <c r="B28" s="271"/>
      <c r="C28" s="272" t="s">
        <v>165</v>
      </c>
      <c r="D28" s="12"/>
      <c r="E28" s="367"/>
      <c r="F28" s="369" t="s">
        <v>10</v>
      </c>
      <c r="G28" s="113" t="s">
        <v>11</v>
      </c>
      <c r="H28" s="115">
        <v>2014</v>
      </c>
      <c r="I28" s="112">
        <v>2023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06"/>
      <c r="AA28" s="206"/>
      <c r="AB28" s="206"/>
      <c r="AC28" s="206"/>
    </row>
    <row r="29" spans="1:30" ht="19.5" customHeight="1">
      <c r="A29" s="10"/>
      <c r="B29" s="271"/>
      <c r="C29" s="272" t="s">
        <v>161</v>
      </c>
      <c r="D29" s="12"/>
      <c r="E29" s="367"/>
      <c r="F29" s="369" t="s">
        <v>10</v>
      </c>
      <c r="G29" s="113" t="s">
        <v>11</v>
      </c>
      <c r="H29" s="115">
        <v>2009</v>
      </c>
      <c r="I29" s="112">
        <v>2023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06"/>
      <c r="AA29" s="206"/>
      <c r="AB29" s="206"/>
      <c r="AC29" s="206"/>
    </row>
    <row r="30" spans="1:30" ht="6" customHeight="1">
      <c r="A30" s="13"/>
      <c r="B30" s="13"/>
      <c r="C30" s="273"/>
      <c r="D30" s="13"/>
      <c r="E30" s="13"/>
      <c r="F30" s="370"/>
      <c r="G30" s="116"/>
      <c r="H30" s="117"/>
      <c r="I30" s="1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06"/>
      <c r="AA30" s="206"/>
      <c r="AB30" s="206"/>
      <c r="AC30" s="206"/>
    </row>
    <row r="31" spans="1:30" ht="12.75" customHeight="1">
      <c r="A31" s="1"/>
      <c r="B31" s="26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07"/>
      <c r="AA31" s="207"/>
      <c r="AB31" s="207"/>
      <c r="AC31" s="207"/>
      <c r="AD31" s="207"/>
    </row>
    <row r="32" spans="1:30" ht="12.75" customHeight="1">
      <c r="A32" s="1"/>
      <c r="B32" s="26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07"/>
      <c r="AA32" s="207"/>
      <c r="AB32" s="207"/>
      <c r="AC32" s="207"/>
      <c r="AD32" s="207"/>
    </row>
    <row r="33" spans="1:30" ht="12.75" customHeight="1">
      <c r="A33" s="1"/>
      <c r="B33" s="26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07"/>
      <c r="AA33" s="207"/>
      <c r="AB33" s="207"/>
      <c r="AC33" s="207"/>
      <c r="AD33" s="207"/>
    </row>
    <row r="34" spans="1:30" ht="12.75" customHeight="1">
      <c r="A34" s="1"/>
      <c r="B34" s="26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207"/>
      <c r="AA34" s="207"/>
      <c r="AB34" s="207"/>
      <c r="AC34" s="207"/>
      <c r="AD34" s="207"/>
    </row>
    <row r="35" spans="1:30" ht="12.75" customHeight="1">
      <c r="A35" s="1"/>
      <c r="B35" s="26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07"/>
      <c r="AA35" s="207"/>
      <c r="AB35" s="207"/>
      <c r="AC35" s="207"/>
      <c r="AD35" s="207"/>
    </row>
    <row r="36" spans="1:30" ht="12.75" customHeight="1">
      <c r="A36" s="1"/>
      <c r="B36" s="26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207"/>
      <c r="AA36" s="207"/>
      <c r="AB36" s="207"/>
      <c r="AC36" s="207"/>
      <c r="AD36" s="207"/>
    </row>
    <row r="37" spans="1:30" ht="12.75" customHeight="1">
      <c r="A37" s="1"/>
      <c r="B37" s="26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07"/>
      <c r="AA37" s="207"/>
      <c r="AB37" s="207"/>
      <c r="AC37" s="207"/>
      <c r="AD37" s="207"/>
    </row>
    <row r="38" spans="1:30" ht="12.75" customHeight="1">
      <c r="A38" s="1"/>
      <c r="B38" s="26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07"/>
      <c r="AA38" s="207"/>
      <c r="AB38" s="207"/>
      <c r="AC38" s="207"/>
      <c r="AD38" s="207"/>
    </row>
    <row r="39" spans="1:30" ht="12.75" customHeight="1">
      <c r="A39" s="1"/>
      <c r="B39" s="26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207"/>
      <c r="AA39" s="207"/>
      <c r="AB39" s="207"/>
      <c r="AC39" s="207"/>
      <c r="AD39" s="207"/>
    </row>
    <row r="40" spans="1:30" ht="12.75" customHeight="1">
      <c r="A40" s="1"/>
      <c r="B40" s="26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207"/>
      <c r="AA40" s="207"/>
      <c r="AB40" s="207"/>
      <c r="AC40" s="207"/>
      <c r="AD40" s="207"/>
    </row>
    <row r="41" spans="1:30" ht="12.75" customHeight="1">
      <c r="A41" s="1"/>
      <c r="B41" s="26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207"/>
      <c r="AA41" s="207"/>
      <c r="AB41" s="207"/>
      <c r="AC41" s="207"/>
      <c r="AD41" s="207"/>
    </row>
    <row r="42" spans="1:30" ht="12.75" customHeight="1">
      <c r="A42" s="1"/>
      <c r="B42" s="266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207"/>
      <c r="AA42" s="207"/>
      <c r="AB42" s="207"/>
      <c r="AC42" s="207"/>
      <c r="AD42" s="207"/>
    </row>
    <row r="43" spans="1:30" ht="12.75" customHeight="1">
      <c r="A43" s="1"/>
      <c r="B43" s="26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207"/>
      <c r="AA43" s="207"/>
      <c r="AB43" s="207"/>
      <c r="AC43" s="207"/>
      <c r="AD43" s="207"/>
    </row>
    <row r="44" spans="1:30" ht="12.75" customHeight="1">
      <c r="A44" s="1"/>
      <c r="B44" s="26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207"/>
      <c r="AA44" s="207"/>
      <c r="AB44" s="207"/>
      <c r="AC44" s="207"/>
      <c r="AD44" s="207"/>
    </row>
    <row r="45" spans="1:30" ht="12.75" customHeight="1">
      <c r="A45" s="1"/>
      <c r="B45" s="266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207"/>
      <c r="AA45" s="207"/>
      <c r="AB45" s="207"/>
      <c r="AC45" s="207"/>
      <c r="AD45" s="207"/>
    </row>
    <row r="46" spans="1:30" ht="12.75" customHeight="1">
      <c r="A46" s="1"/>
      <c r="B46" s="26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207"/>
      <c r="AA46" s="207"/>
      <c r="AB46" s="207"/>
      <c r="AC46" s="207"/>
      <c r="AD46" s="207"/>
    </row>
    <row r="47" spans="1:30" ht="12.75" customHeight="1">
      <c r="A47" s="1"/>
      <c r="B47" s="26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207"/>
      <c r="AA47" s="207"/>
      <c r="AB47" s="207"/>
      <c r="AC47" s="207"/>
      <c r="AD47" s="207"/>
    </row>
    <row r="48" spans="1:30" ht="12.75" customHeight="1">
      <c r="A48" s="1"/>
      <c r="B48" s="266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207"/>
      <c r="AA48" s="207"/>
      <c r="AB48" s="207"/>
      <c r="AC48" s="207"/>
      <c r="AD48" s="207"/>
    </row>
    <row r="49" spans="1:30" ht="12.75" customHeight="1">
      <c r="A49" s="1"/>
      <c r="B49" s="26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207"/>
      <c r="AA49" s="207"/>
      <c r="AB49" s="207"/>
      <c r="AC49" s="207"/>
      <c r="AD49" s="207"/>
    </row>
    <row r="50" spans="1:30" ht="12.75" customHeight="1">
      <c r="A50" s="1"/>
      <c r="B50" s="26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207"/>
      <c r="AA50" s="207"/>
      <c r="AB50" s="207"/>
      <c r="AC50" s="207"/>
      <c r="AD50" s="207"/>
    </row>
    <row r="51" spans="1:30" ht="12.75" customHeight="1">
      <c r="A51" s="1"/>
      <c r="B51" s="26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207"/>
      <c r="AA51" s="207"/>
      <c r="AB51" s="207"/>
      <c r="AC51" s="207"/>
      <c r="AD51" s="207"/>
    </row>
    <row r="52" spans="1:30" ht="12.75" customHeight="1">
      <c r="A52" s="1"/>
      <c r="B52" s="266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207"/>
      <c r="AA52" s="207"/>
      <c r="AB52" s="207"/>
      <c r="AC52" s="207"/>
      <c r="AD52" s="207"/>
    </row>
    <row r="53" spans="1:30" ht="12.75" customHeight="1">
      <c r="A53" s="1"/>
      <c r="B53" s="26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207"/>
      <c r="AA53" s="207"/>
      <c r="AB53" s="207"/>
      <c r="AC53" s="207"/>
      <c r="AD53" s="207"/>
    </row>
    <row r="54" spans="1:30" ht="12.75" customHeight="1">
      <c r="A54" s="1"/>
      <c r="B54" s="266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207"/>
      <c r="AA54" s="207"/>
      <c r="AB54" s="207"/>
      <c r="AC54" s="207"/>
      <c r="AD54" s="207"/>
    </row>
    <row r="55" spans="1:30" ht="12.75" customHeight="1">
      <c r="A55" s="1"/>
      <c r="B55" s="26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207"/>
      <c r="AA55" s="207"/>
      <c r="AB55" s="207"/>
      <c r="AC55" s="207"/>
      <c r="AD55" s="207"/>
    </row>
    <row r="56" spans="1:30" ht="12.75" customHeight="1">
      <c r="A56" s="1"/>
      <c r="B56" s="266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207"/>
      <c r="AA56" s="207"/>
      <c r="AB56" s="207"/>
      <c r="AC56" s="207"/>
      <c r="AD56" s="207"/>
    </row>
    <row r="57" spans="1:30" ht="12.75" customHeight="1">
      <c r="A57" s="1"/>
      <c r="B57" s="26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207"/>
      <c r="AA57" s="207"/>
      <c r="AB57" s="207"/>
      <c r="AC57" s="207"/>
      <c r="AD57" s="207"/>
    </row>
    <row r="58" spans="1:30" ht="12.75" customHeight="1">
      <c r="A58" s="1"/>
      <c r="B58" s="266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207"/>
      <c r="AA58" s="207"/>
      <c r="AB58" s="207"/>
      <c r="AC58" s="207"/>
      <c r="AD58" s="207"/>
    </row>
    <row r="59" spans="1:30" ht="12.75" customHeight="1">
      <c r="A59" s="1"/>
      <c r="B59" s="266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207"/>
      <c r="AA59" s="207"/>
      <c r="AB59" s="207"/>
      <c r="AC59" s="207"/>
      <c r="AD59" s="207"/>
    </row>
    <row r="60" spans="1:30" ht="12.75" customHeight="1">
      <c r="A60" s="1"/>
      <c r="B60" s="26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207"/>
      <c r="AA60" s="207"/>
      <c r="AB60" s="207"/>
      <c r="AC60" s="207"/>
      <c r="AD60" s="207"/>
    </row>
    <row r="61" spans="1:30" ht="12.75" customHeight="1">
      <c r="A61" s="1"/>
      <c r="B61" s="26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07"/>
      <c r="AA61" s="207"/>
      <c r="AB61" s="207"/>
      <c r="AC61" s="207"/>
      <c r="AD61" s="207"/>
    </row>
    <row r="62" spans="1:30" ht="12.75" customHeight="1">
      <c r="A62" s="1"/>
      <c r="B62" s="26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207"/>
      <c r="AA62" s="207"/>
      <c r="AB62" s="207"/>
      <c r="AC62" s="207"/>
      <c r="AD62" s="207"/>
    </row>
    <row r="63" spans="1:30" ht="12.75" customHeight="1">
      <c r="A63" s="1"/>
      <c r="B63" s="266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207"/>
      <c r="AA63" s="207"/>
      <c r="AB63" s="207"/>
      <c r="AC63" s="207"/>
      <c r="AD63" s="207"/>
    </row>
    <row r="64" spans="1:30" ht="12.75" customHeight="1">
      <c r="A64" s="1"/>
      <c r="B64" s="266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207"/>
      <c r="AA64" s="207"/>
      <c r="AB64" s="207"/>
      <c r="AC64" s="207"/>
      <c r="AD64" s="207"/>
    </row>
    <row r="65" spans="1:30" ht="12.75" customHeight="1">
      <c r="A65" s="1"/>
      <c r="B65" s="266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207"/>
      <c r="AA65" s="207"/>
      <c r="AB65" s="207"/>
      <c r="AC65" s="207"/>
      <c r="AD65" s="207"/>
    </row>
    <row r="66" spans="1:30" ht="12.75" customHeight="1">
      <c r="A66" s="1"/>
      <c r="B66" s="26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207"/>
      <c r="AA66" s="207"/>
      <c r="AB66" s="207"/>
      <c r="AC66" s="207"/>
      <c r="AD66" s="207"/>
    </row>
    <row r="67" spans="1:30" ht="12.75" customHeight="1">
      <c r="A67" s="1"/>
      <c r="B67" s="266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207"/>
      <c r="AA67" s="207"/>
      <c r="AB67" s="207"/>
      <c r="AC67" s="207"/>
      <c r="AD67" s="207"/>
    </row>
    <row r="68" spans="1:30" ht="12.75" customHeight="1">
      <c r="A68" s="1"/>
      <c r="B68" s="26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207"/>
      <c r="AA68" s="207"/>
      <c r="AB68" s="207"/>
      <c r="AC68" s="207"/>
      <c r="AD68" s="207"/>
    </row>
    <row r="69" spans="1:30" ht="12.75" customHeight="1">
      <c r="A69" s="1"/>
      <c r="B69" s="266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207"/>
      <c r="AA69" s="207"/>
      <c r="AB69" s="207"/>
      <c r="AC69" s="207"/>
      <c r="AD69" s="207"/>
    </row>
    <row r="70" spans="1:30" ht="12.75" customHeight="1">
      <c r="A70" s="1"/>
      <c r="B70" s="26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207"/>
      <c r="AA70" s="207"/>
      <c r="AB70" s="207"/>
      <c r="AC70" s="207"/>
      <c r="AD70" s="207"/>
    </row>
    <row r="71" spans="1:30" ht="12.75" customHeight="1">
      <c r="A71" s="1"/>
      <c r="B71" s="266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207"/>
      <c r="AA71" s="207"/>
      <c r="AB71" s="207"/>
      <c r="AC71" s="207"/>
      <c r="AD71" s="207"/>
    </row>
    <row r="72" spans="1:30" ht="12.75" customHeight="1">
      <c r="A72" s="1"/>
      <c r="B72" s="266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207"/>
      <c r="AA72" s="207"/>
      <c r="AB72" s="207"/>
      <c r="AC72" s="207"/>
      <c r="AD72" s="207"/>
    </row>
    <row r="73" spans="1:30" ht="12.75" customHeight="1">
      <c r="A73" s="1"/>
      <c r="B73" s="266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207"/>
      <c r="AA73" s="207"/>
      <c r="AB73" s="207"/>
      <c r="AC73" s="207"/>
      <c r="AD73" s="207"/>
    </row>
    <row r="74" spans="1:30" ht="12.75" customHeight="1">
      <c r="A74" s="1"/>
      <c r="B74" s="266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207"/>
      <c r="AA74" s="207"/>
      <c r="AB74" s="207"/>
      <c r="AC74" s="207"/>
      <c r="AD74" s="207"/>
    </row>
    <row r="75" spans="1:30" ht="12.75" customHeight="1">
      <c r="A75" s="1"/>
      <c r="B75" s="266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207"/>
      <c r="AA75" s="207"/>
      <c r="AB75" s="207"/>
      <c r="AC75" s="207"/>
      <c r="AD75" s="207"/>
    </row>
    <row r="76" spans="1:30" ht="12.75" customHeight="1">
      <c r="A76" s="1"/>
      <c r="B76" s="26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207"/>
      <c r="AA76" s="207"/>
      <c r="AB76" s="207"/>
      <c r="AC76" s="207"/>
      <c r="AD76" s="207"/>
    </row>
    <row r="77" spans="1:30" ht="12.75" customHeight="1">
      <c r="A77" s="1"/>
      <c r="B77" s="266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207"/>
      <c r="AA77" s="207"/>
      <c r="AB77" s="207"/>
      <c r="AC77" s="207"/>
      <c r="AD77" s="207"/>
    </row>
    <row r="78" spans="1:30" ht="12.75" customHeight="1">
      <c r="A78" s="1"/>
      <c r="B78" s="26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207"/>
      <c r="AA78" s="207"/>
      <c r="AB78" s="207"/>
      <c r="AC78" s="207"/>
      <c r="AD78" s="207"/>
    </row>
    <row r="79" spans="1:30" ht="12.75" customHeight="1">
      <c r="A79" s="1"/>
      <c r="B79" s="266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207"/>
      <c r="AA79" s="207"/>
      <c r="AB79" s="207"/>
      <c r="AC79" s="207"/>
      <c r="AD79" s="207"/>
    </row>
    <row r="80" spans="1:30" ht="12.75" customHeight="1">
      <c r="A80" s="1"/>
      <c r="B80" s="26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207"/>
      <c r="AA80" s="207"/>
      <c r="AB80" s="207"/>
      <c r="AC80" s="207"/>
      <c r="AD80" s="207"/>
    </row>
    <row r="81" spans="1:30" ht="12.75" customHeight="1">
      <c r="A81" s="1"/>
      <c r="B81" s="266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207"/>
      <c r="AA81" s="207"/>
      <c r="AB81" s="207"/>
      <c r="AC81" s="207"/>
      <c r="AD81" s="207"/>
    </row>
    <row r="82" spans="1:30" ht="12.75" customHeight="1">
      <c r="A82" s="1"/>
      <c r="B82" s="26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207"/>
      <c r="AA82" s="207"/>
      <c r="AB82" s="207"/>
      <c r="AC82" s="207"/>
      <c r="AD82" s="207"/>
    </row>
    <row r="83" spans="1:30" ht="12.75" customHeight="1">
      <c r="A83" s="1"/>
      <c r="B83" s="266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207"/>
      <c r="AA83" s="207"/>
      <c r="AB83" s="207"/>
      <c r="AC83" s="207"/>
      <c r="AD83" s="207"/>
    </row>
    <row r="84" spans="1:30" ht="12.75" customHeight="1">
      <c r="A84" s="1"/>
      <c r="B84" s="266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07"/>
      <c r="AA84" s="207"/>
      <c r="AB84" s="207"/>
      <c r="AC84" s="207"/>
      <c r="AD84" s="207"/>
    </row>
    <row r="85" spans="1:30" ht="12.75" customHeight="1">
      <c r="A85" s="1"/>
      <c r="B85" s="266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207"/>
      <c r="AA85" s="207"/>
      <c r="AB85" s="207"/>
      <c r="AC85" s="207"/>
      <c r="AD85" s="207"/>
    </row>
    <row r="86" spans="1:30" ht="12.75" customHeight="1">
      <c r="A86" s="1"/>
      <c r="B86" s="266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207"/>
      <c r="AA86" s="207"/>
      <c r="AB86" s="207"/>
      <c r="AC86" s="207"/>
      <c r="AD86" s="207"/>
    </row>
    <row r="87" spans="1:30" ht="12.75" customHeight="1">
      <c r="A87" s="1"/>
      <c r="B87" s="266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207"/>
      <c r="AA87" s="207"/>
      <c r="AB87" s="207"/>
      <c r="AC87" s="207"/>
      <c r="AD87" s="207"/>
    </row>
    <row r="88" spans="1:30" ht="12.75" customHeight="1">
      <c r="A88" s="1"/>
      <c r="B88" s="266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207"/>
      <c r="AA88" s="207"/>
      <c r="AB88" s="207"/>
      <c r="AC88" s="207"/>
      <c r="AD88" s="207"/>
    </row>
    <row r="89" spans="1:30" ht="12.75" customHeight="1">
      <c r="A89" s="1"/>
      <c r="B89" s="26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207"/>
      <c r="AA89" s="207"/>
      <c r="AB89" s="207"/>
      <c r="AC89" s="207"/>
      <c r="AD89" s="207"/>
    </row>
    <row r="90" spans="1:30" ht="12.75" customHeight="1">
      <c r="A90" s="1"/>
      <c r="B90" s="26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207"/>
      <c r="AA90" s="207"/>
      <c r="AB90" s="207"/>
      <c r="AC90" s="207"/>
      <c r="AD90" s="207"/>
    </row>
    <row r="91" spans="1:30" ht="12.75" customHeight="1">
      <c r="A91" s="1"/>
      <c r="B91" s="266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207"/>
      <c r="AA91" s="207"/>
      <c r="AB91" s="207"/>
      <c r="AC91" s="207"/>
      <c r="AD91" s="207"/>
    </row>
    <row r="92" spans="1:30" ht="12.75" customHeight="1">
      <c r="A92" s="1"/>
      <c r="B92" s="26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207"/>
      <c r="AA92" s="207"/>
      <c r="AB92" s="207"/>
      <c r="AC92" s="207"/>
      <c r="AD92" s="207"/>
    </row>
    <row r="93" spans="1:30" ht="12.75" customHeight="1">
      <c r="A93" s="1"/>
      <c r="B93" s="26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207"/>
      <c r="AA93" s="207"/>
      <c r="AB93" s="207"/>
      <c r="AC93" s="207"/>
      <c r="AD93" s="207"/>
    </row>
    <row r="94" spans="1:30" ht="12.75" customHeight="1">
      <c r="A94" s="1"/>
      <c r="B94" s="266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207"/>
      <c r="AA94" s="207"/>
      <c r="AB94" s="207"/>
      <c r="AC94" s="207"/>
      <c r="AD94" s="207"/>
    </row>
    <row r="95" spans="1:30" ht="12.75" customHeight="1">
      <c r="A95" s="1"/>
      <c r="B95" s="266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207"/>
      <c r="AA95" s="207"/>
      <c r="AB95" s="207"/>
      <c r="AC95" s="207"/>
      <c r="AD95" s="207"/>
    </row>
    <row r="96" spans="1:30" ht="12.75" customHeight="1">
      <c r="A96" s="1"/>
      <c r="B96" s="266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207"/>
      <c r="AA96" s="207"/>
      <c r="AB96" s="207"/>
      <c r="AC96" s="207"/>
      <c r="AD96" s="207"/>
    </row>
    <row r="97" spans="1:30" ht="12.75" customHeight="1">
      <c r="A97" s="1"/>
      <c r="B97" s="266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207"/>
      <c r="AA97" s="207"/>
      <c r="AB97" s="207"/>
      <c r="AC97" s="207"/>
      <c r="AD97" s="207"/>
    </row>
    <row r="98" spans="1:30" ht="12.75" customHeight="1">
      <c r="A98" s="1"/>
      <c r="B98" s="266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207"/>
      <c r="AA98" s="207"/>
      <c r="AB98" s="207"/>
      <c r="AC98" s="207"/>
      <c r="AD98" s="207"/>
    </row>
    <row r="99" spans="1:30" ht="12.75" customHeight="1">
      <c r="A99" s="1"/>
      <c r="B99" s="266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207"/>
      <c r="AA99" s="207"/>
      <c r="AB99" s="207"/>
      <c r="AC99" s="207"/>
      <c r="AD99" s="207"/>
    </row>
    <row r="100" spans="1:30" ht="12.75" customHeight="1">
      <c r="A100" s="1"/>
      <c r="B100" s="266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207"/>
      <c r="AA100" s="207"/>
      <c r="AB100" s="207"/>
      <c r="AC100" s="207"/>
      <c r="AD100" s="207"/>
    </row>
    <row r="101" spans="1:30" ht="12.75" customHeight="1">
      <c r="A101" s="1"/>
      <c r="B101" s="266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207"/>
      <c r="AA101" s="207"/>
      <c r="AB101" s="207"/>
      <c r="AC101" s="207"/>
      <c r="AD101" s="207"/>
    </row>
    <row r="102" spans="1:30" ht="12.75" customHeight="1">
      <c r="A102" s="1"/>
      <c r="B102" s="266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207"/>
      <c r="AA102" s="207"/>
      <c r="AB102" s="207"/>
      <c r="AC102" s="207"/>
      <c r="AD102" s="207"/>
    </row>
    <row r="103" spans="1:30" ht="12.75" customHeight="1">
      <c r="A103" s="1"/>
      <c r="B103" s="266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207"/>
      <c r="AA103" s="207"/>
      <c r="AB103" s="207"/>
      <c r="AC103" s="207"/>
      <c r="AD103" s="207"/>
    </row>
    <row r="104" spans="1:30" ht="12.75" customHeight="1">
      <c r="A104" s="1"/>
      <c r="B104" s="266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207"/>
      <c r="AA104" s="207"/>
      <c r="AB104" s="207"/>
      <c r="AC104" s="207"/>
      <c r="AD104" s="207"/>
    </row>
    <row r="105" spans="1:30" ht="12.75" customHeight="1">
      <c r="A105" s="1"/>
      <c r="B105" s="266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207"/>
      <c r="AA105" s="207"/>
      <c r="AB105" s="207"/>
      <c r="AC105" s="207"/>
      <c r="AD105" s="207"/>
    </row>
    <row r="106" spans="1:30" ht="12.75" customHeight="1">
      <c r="A106" s="1"/>
      <c r="B106" s="266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207"/>
      <c r="AA106" s="207"/>
      <c r="AB106" s="207"/>
      <c r="AC106" s="207"/>
      <c r="AD106" s="207"/>
    </row>
    <row r="107" spans="1:30" ht="12.75" customHeight="1">
      <c r="A107" s="1"/>
      <c r="B107" s="266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207"/>
      <c r="AA107" s="207"/>
      <c r="AB107" s="207"/>
      <c r="AC107" s="207"/>
      <c r="AD107" s="207"/>
    </row>
    <row r="108" spans="1:30" ht="12.75" customHeight="1">
      <c r="A108" s="1"/>
      <c r="B108" s="266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207"/>
      <c r="AA108" s="207"/>
      <c r="AB108" s="207"/>
      <c r="AC108" s="207"/>
      <c r="AD108" s="207"/>
    </row>
    <row r="109" spans="1:30" ht="12.75" customHeight="1">
      <c r="A109" s="1"/>
      <c r="B109" s="266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207"/>
      <c r="AA109" s="207"/>
      <c r="AB109" s="207"/>
      <c r="AC109" s="207"/>
      <c r="AD109" s="207"/>
    </row>
    <row r="110" spans="1:30" ht="12.75" customHeight="1">
      <c r="A110" s="1"/>
      <c r="B110" s="266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207"/>
      <c r="AA110" s="207"/>
      <c r="AB110" s="207"/>
      <c r="AC110" s="207"/>
      <c r="AD110" s="207"/>
    </row>
    <row r="111" spans="1:30" ht="12.75" customHeight="1">
      <c r="A111" s="1"/>
      <c r="B111" s="266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207"/>
      <c r="AA111" s="207"/>
      <c r="AB111" s="207"/>
      <c r="AC111" s="207"/>
      <c r="AD111" s="207"/>
    </row>
    <row r="112" spans="1:30" ht="12.75" customHeight="1">
      <c r="A112" s="1"/>
      <c r="B112" s="266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07"/>
      <c r="AA112" s="207"/>
      <c r="AB112" s="207"/>
      <c r="AC112" s="207"/>
      <c r="AD112" s="207"/>
    </row>
    <row r="113" spans="1:30" ht="12.75" customHeight="1">
      <c r="A113" s="1"/>
      <c r="B113" s="266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207"/>
      <c r="AA113" s="207"/>
      <c r="AB113" s="207"/>
      <c r="AC113" s="207"/>
      <c r="AD113" s="207"/>
    </row>
    <row r="114" spans="1:30" ht="12.75" customHeight="1">
      <c r="A114" s="1"/>
      <c r="B114" s="266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207"/>
      <c r="AA114" s="207"/>
      <c r="AB114" s="207"/>
      <c r="AC114" s="207"/>
      <c r="AD114" s="207"/>
    </row>
    <row r="115" spans="1:30" ht="12.75" customHeight="1">
      <c r="A115" s="1"/>
      <c r="B115" s="266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207"/>
      <c r="AA115" s="207"/>
      <c r="AB115" s="207"/>
      <c r="AC115" s="207"/>
      <c r="AD115" s="207"/>
    </row>
    <row r="116" spans="1:30" ht="12.75" customHeight="1">
      <c r="A116" s="1"/>
      <c r="B116" s="266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207"/>
      <c r="AA116" s="207"/>
      <c r="AB116" s="207"/>
      <c r="AC116" s="207"/>
      <c r="AD116" s="207"/>
    </row>
    <row r="117" spans="1:30" ht="12.75" customHeight="1">
      <c r="A117" s="1"/>
      <c r="B117" s="266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207"/>
      <c r="AA117" s="207"/>
      <c r="AB117" s="207"/>
      <c r="AC117" s="207"/>
      <c r="AD117" s="207"/>
    </row>
    <row r="118" spans="1:30" ht="12.75" customHeight="1">
      <c r="A118" s="1"/>
      <c r="B118" s="266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207"/>
      <c r="AA118" s="207"/>
      <c r="AB118" s="207"/>
      <c r="AC118" s="207"/>
      <c r="AD118" s="207"/>
    </row>
    <row r="119" spans="1:30" ht="12.75" customHeight="1">
      <c r="A119" s="1"/>
      <c r="B119" s="26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207"/>
      <c r="AA119" s="207"/>
      <c r="AB119" s="207"/>
      <c r="AC119" s="207"/>
      <c r="AD119" s="207"/>
    </row>
    <row r="120" spans="1:30" ht="12.75" customHeight="1">
      <c r="A120" s="1"/>
      <c r="B120" s="266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207"/>
      <c r="AA120" s="207"/>
      <c r="AB120" s="207"/>
      <c r="AC120" s="207"/>
      <c r="AD120" s="207"/>
    </row>
    <row r="121" spans="1:30" ht="12.75" customHeight="1">
      <c r="A121" s="1"/>
      <c r="B121" s="266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207"/>
      <c r="AA121" s="207"/>
      <c r="AB121" s="207"/>
      <c r="AC121" s="207"/>
      <c r="AD121" s="207"/>
    </row>
    <row r="122" spans="1:30" ht="12.75" customHeight="1">
      <c r="A122" s="1"/>
      <c r="B122" s="266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207"/>
      <c r="AA122" s="207"/>
      <c r="AB122" s="207"/>
      <c r="AC122" s="207"/>
      <c r="AD122" s="207"/>
    </row>
    <row r="123" spans="1:30" ht="12.75" customHeight="1">
      <c r="A123" s="1"/>
      <c r="B123" s="266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207"/>
      <c r="AA123" s="207"/>
      <c r="AB123" s="207"/>
      <c r="AC123" s="207"/>
      <c r="AD123" s="207"/>
    </row>
    <row r="124" spans="1:30" ht="12.75" customHeight="1">
      <c r="A124" s="1"/>
      <c r="B124" s="266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207"/>
      <c r="AA124" s="207"/>
      <c r="AB124" s="207"/>
      <c r="AC124" s="207"/>
      <c r="AD124" s="207"/>
    </row>
    <row r="125" spans="1:30" ht="12.75" customHeight="1">
      <c r="A125" s="1"/>
      <c r="B125" s="266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207"/>
      <c r="AA125" s="207"/>
      <c r="AB125" s="207"/>
      <c r="AC125" s="207"/>
      <c r="AD125" s="207"/>
    </row>
    <row r="126" spans="1:30" ht="12.75" customHeight="1">
      <c r="A126" s="1"/>
      <c r="B126" s="266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207"/>
      <c r="AA126" s="207"/>
      <c r="AB126" s="207"/>
      <c r="AC126" s="207"/>
      <c r="AD126" s="207"/>
    </row>
    <row r="127" spans="1:30" ht="12.75" customHeight="1">
      <c r="A127" s="1"/>
      <c r="B127" s="266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207"/>
      <c r="AA127" s="207"/>
      <c r="AB127" s="207"/>
      <c r="AC127" s="207"/>
      <c r="AD127" s="207"/>
    </row>
    <row r="128" spans="1:30" ht="12.75" customHeight="1">
      <c r="A128" s="1"/>
      <c r="B128" s="266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207"/>
      <c r="AA128" s="207"/>
      <c r="AB128" s="207"/>
      <c r="AC128" s="207"/>
      <c r="AD128" s="207"/>
    </row>
    <row r="129" spans="1:30" ht="12.75" customHeight="1">
      <c r="A129" s="1"/>
      <c r="B129" s="266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207"/>
      <c r="AA129" s="207"/>
      <c r="AB129" s="207"/>
      <c r="AC129" s="207"/>
      <c r="AD129" s="207"/>
    </row>
    <row r="130" spans="1:30" ht="12.75" customHeight="1">
      <c r="A130" s="1"/>
      <c r="B130" s="266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207"/>
      <c r="AA130" s="207"/>
      <c r="AB130" s="207"/>
      <c r="AC130" s="207"/>
      <c r="AD130" s="207"/>
    </row>
    <row r="131" spans="1:30" ht="12.75" customHeight="1">
      <c r="A131" s="1"/>
      <c r="B131" s="266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207"/>
      <c r="AA131" s="207"/>
      <c r="AB131" s="207"/>
      <c r="AC131" s="207"/>
      <c r="AD131" s="207"/>
    </row>
    <row r="132" spans="1:30" ht="12.75" customHeight="1">
      <c r="A132" s="1"/>
      <c r="B132" s="266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207"/>
      <c r="AA132" s="207"/>
      <c r="AB132" s="207"/>
      <c r="AC132" s="207"/>
      <c r="AD132" s="207"/>
    </row>
    <row r="133" spans="1:30" ht="12.75" customHeight="1">
      <c r="A133" s="1"/>
      <c r="B133" s="266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207"/>
      <c r="AA133" s="207"/>
      <c r="AB133" s="207"/>
      <c r="AC133" s="207"/>
      <c r="AD133" s="207"/>
    </row>
    <row r="134" spans="1:30" ht="12.75" customHeight="1">
      <c r="A134" s="1"/>
      <c r="B134" s="266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207"/>
      <c r="AA134" s="207"/>
      <c r="AB134" s="207"/>
      <c r="AC134" s="207"/>
      <c r="AD134" s="207"/>
    </row>
    <row r="135" spans="1:30" ht="12.75" customHeight="1">
      <c r="A135" s="1"/>
      <c r="B135" s="266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207"/>
      <c r="AA135" s="207"/>
      <c r="AB135" s="207"/>
      <c r="AC135" s="207"/>
      <c r="AD135" s="207"/>
    </row>
    <row r="136" spans="1:30" ht="12.75" customHeight="1">
      <c r="A136" s="1"/>
      <c r="B136" s="266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207"/>
      <c r="AA136" s="207"/>
      <c r="AB136" s="207"/>
      <c r="AC136" s="207"/>
      <c r="AD136" s="207"/>
    </row>
    <row r="137" spans="1:30" ht="12.75" customHeight="1">
      <c r="A137" s="1"/>
      <c r="B137" s="266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207"/>
      <c r="AA137" s="207"/>
      <c r="AB137" s="207"/>
      <c r="AC137" s="207"/>
      <c r="AD137" s="207"/>
    </row>
    <row r="138" spans="1:30" ht="12.75" customHeight="1">
      <c r="A138" s="1"/>
      <c r="B138" s="266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207"/>
      <c r="AA138" s="207"/>
      <c r="AB138" s="207"/>
      <c r="AC138" s="207"/>
      <c r="AD138" s="207"/>
    </row>
    <row r="139" spans="1:30" ht="12.75" customHeight="1">
      <c r="A139" s="1"/>
      <c r="B139" s="266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207"/>
      <c r="AA139" s="207"/>
      <c r="AB139" s="207"/>
      <c r="AC139" s="207"/>
      <c r="AD139" s="207"/>
    </row>
    <row r="140" spans="1:30" ht="12.75" customHeight="1">
      <c r="A140" s="1"/>
      <c r="B140" s="266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207"/>
      <c r="AA140" s="207"/>
      <c r="AB140" s="207"/>
      <c r="AC140" s="207"/>
      <c r="AD140" s="207"/>
    </row>
    <row r="141" spans="1:30" ht="12.75" customHeight="1">
      <c r="A141" s="1"/>
      <c r="B141" s="266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207"/>
      <c r="AA141" s="207"/>
      <c r="AB141" s="207"/>
      <c r="AC141" s="207"/>
      <c r="AD141" s="207"/>
    </row>
    <row r="142" spans="1:30" ht="12.75" customHeight="1">
      <c r="A142" s="1"/>
      <c r="B142" s="266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207"/>
      <c r="AA142" s="207"/>
      <c r="AB142" s="207"/>
      <c r="AC142" s="207"/>
      <c r="AD142" s="207"/>
    </row>
    <row r="143" spans="1:30" ht="12.75" customHeight="1">
      <c r="A143" s="1"/>
      <c r="B143" s="266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207"/>
      <c r="AA143" s="207"/>
      <c r="AB143" s="207"/>
      <c r="AC143" s="207"/>
      <c r="AD143" s="207"/>
    </row>
    <row r="144" spans="1:30" ht="12.75" customHeight="1">
      <c r="A144" s="1"/>
      <c r="B144" s="266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207"/>
      <c r="AA144" s="207"/>
      <c r="AB144" s="207"/>
      <c r="AC144" s="207"/>
      <c r="AD144" s="207"/>
    </row>
    <row r="145" spans="1:30" ht="12.75" customHeight="1">
      <c r="A145" s="1"/>
      <c r="B145" s="266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207"/>
      <c r="AA145" s="207"/>
      <c r="AB145" s="207"/>
      <c r="AC145" s="207"/>
      <c r="AD145" s="207"/>
    </row>
    <row r="146" spans="1:30" ht="12.75" customHeight="1">
      <c r="A146" s="1"/>
      <c r="B146" s="266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207"/>
      <c r="AA146" s="207"/>
      <c r="AB146" s="207"/>
      <c r="AC146" s="207"/>
      <c r="AD146" s="207"/>
    </row>
    <row r="147" spans="1:30" ht="12.75" customHeight="1">
      <c r="A147" s="1"/>
      <c r="B147" s="266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207"/>
      <c r="AA147" s="207"/>
      <c r="AB147" s="207"/>
      <c r="AC147" s="207"/>
      <c r="AD147" s="207"/>
    </row>
    <row r="148" spans="1:30" ht="12.75" customHeight="1">
      <c r="A148" s="1"/>
      <c r="B148" s="266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207"/>
      <c r="AA148" s="207"/>
      <c r="AB148" s="207"/>
      <c r="AC148" s="207"/>
      <c r="AD148" s="207"/>
    </row>
    <row r="149" spans="1:30" ht="12.75" customHeight="1">
      <c r="A149" s="1"/>
      <c r="B149" s="266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207"/>
      <c r="AA149" s="207"/>
      <c r="AB149" s="207"/>
      <c r="AC149" s="207"/>
      <c r="AD149" s="207"/>
    </row>
    <row r="150" spans="1:30" ht="12.75" customHeight="1">
      <c r="A150" s="1"/>
      <c r="B150" s="266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207"/>
      <c r="AA150" s="207"/>
      <c r="AB150" s="207"/>
      <c r="AC150" s="207"/>
      <c r="AD150" s="207"/>
    </row>
    <row r="151" spans="1:30" ht="12.75" customHeight="1">
      <c r="A151" s="1"/>
      <c r="B151" s="266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207"/>
      <c r="AA151" s="207"/>
      <c r="AB151" s="207"/>
      <c r="AC151" s="207"/>
      <c r="AD151" s="207"/>
    </row>
    <row r="152" spans="1:30" ht="12.75" customHeight="1">
      <c r="A152" s="1"/>
      <c r="B152" s="266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207"/>
      <c r="AA152" s="207"/>
      <c r="AB152" s="207"/>
      <c r="AC152" s="207"/>
      <c r="AD152" s="207"/>
    </row>
    <row r="153" spans="1:30" ht="12.75" customHeight="1">
      <c r="A153" s="1"/>
      <c r="B153" s="266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207"/>
      <c r="AA153" s="207"/>
      <c r="AB153" s="207"/>
      <c r="AC153" s="207"/>
      <c r="AD153" s="207"/>
    </row>
    <row r="154" spans="1:30" ht="12.75" customHeight="1">
      <c r="A154" s="1"/>
      <c r="B154" s="266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207"/>
      <c r="AA154" s="207"/>
      <c r="AB154" s="207"/>
      <c r="AC154" s="207"/>
      <c r="AD154" s="207"/>
    </row>
    <row r="155" spans="1:30" ht="12.75" customHeight="1">
      <c r="A155" s="1"/>
      <c r="B155" s="266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207"/>
      <c r="AA155" s="207"/>
      <c r="AB155" s="207"/>
      <c r="AC155" s="207"/>
      <c r="AD155" s="207"/>
    </row>
    <row r="156" spans="1:30" ht="12.75" customHeight="1">
      <c r="A156" s="1"/>
      <c r="B156" s="266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207"/>
      <c r="AA156" s="207"/>
      <c r="AB156" s="207"/>
      <c r="AC156" s="207"/>
      <c r="AD156" s="207"/>
    </row>
    <row r="157" spans="1:30" ht="12.75" customHeight="1">
      <c r="A157" s="1"/>
      <c r="B157" s="266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207"/>
      <c r="AA157" s="207"/>
      <c r="AB157" s="207"/>
      <c r="AC157" s="207"/>
      <c r="AD157" s="207"/>
    </row>
    <row r="158" spans="1:30" ht="12.75" customHeight="1">
      <c r="A158" s="1"/>
      <c r="B158" s="266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207"/>
      <c r="AA158" s="207"/>
      <c r="AB158" s="207"/>
      <c r="AC158" s="207"/>
      <c r="AD158" s="207"/>
    </row>
    <row r="159" spans="1:30" ht="12.75" customHeight="1">
      <c r="A159" s="1"/>
      <c r="B159" s="266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207"/>
      <c r="AA159" s="207"/>
      <c r="AB159" s="207"/>
      <c r="AC159" s="207"/>
      <c r="AD159" s="207"/>
    </row>
    <row r="160" spans="1:30" ht="12.75" customHeight="1">
      <c r="A160" s="1"/>
      <c r="B160" s="266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207"/>
      <c r="AA160" s="207"/>
      <c r="AB160" s="207"/>
      <c r="AC160" s="207"/>
      <c r="AD160" s="207"/>
    </row>
    <row r="161" spans="1:30" ht="12.75" customHeight="1">
      <c r="A161" s="1"/>
      <c r="B161" s="266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207"/>
      <c r="AA161" s="207"/>
      <c r="AB161" s="207"/>
      <c r="AC161" s="207"/>
      <c r="AD161" s="207"/>
    </row>
    <row r="162" spans="1:30" ht="12.75" customHeight="1">
      <c r="A162" s="1"/>
      <c r="B162" s="266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207"/>
      <c r="AA162" s="207"/>
      <c r="AB162" s="207"/>
      <c r="AC162" s="207"/>
      <c r="AD162" s="207"/>
    </row>
    <row r="163" spans="1:30" ht="12.75" customHeight="1">
      <c r="A163" s="1"/>
      <c r="B163" s="266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207"/>
      <c r="AA163" s="207"/>
      <c r="AB163" s="207"/>
      <c r="AC163" s="207"/>
      <c r="AD163" s="207"/>
    </row>
    <row r="164" spans="1:30" ht="12.75" customHeight="1">
      <c r="A164" s="1"/>
      <c r="B164" s="266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207"/>
      <c r="AA164" s="207"/>
      <c r="AB164" s="207"/>
      <c r="AC164" s="207"/>
      <c r="AD164" s="207"/>
    </row>
    <row r="165" spans="1:30" ht="12.75" customHeight="1">
      <c r="A165" s="1"/>
      <c r="B165" s="266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207"/>
      <c r="AA165" s="207"/>
      <c r="AB165" s="207"/>
      <c r="AC165" s="207"/>
      <c r="AD165" s="207"/>
    </row>
    <row r="166" spans="1:30" ht="12.75" customHeight="1">
      <c r="A166" s="1"/>
      <c r="B166" s="266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207"/>
      <c r="AA166" s="207"/>
      <c r="AB166" s="207"/>
      <c r="AC166" s="207"/>
      <c r="AD166" s="207"/>
    </row>
    <row r="167" spans="1:30" ht="12.75" customHeight="1">
      <c r="A167" s="1"/>
      <c r="B167" s="266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207"/>
      <c r="AA167" s="207"/>
      <c r="AB167" s="207"/>
      <c r="AC167" s="207"/>
      <c r="AD167" s="207"/>
    </row>
    <row r="168" spans="1:30" ht="12.75" customHeight="1">
      <c r="A168" s="1"/>
      <c r="B168" s="266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207"/>
      <c r="AA168" s="207"/>
      <c r="AB168" s="207"/>
      <c r="AC168" s="207"/>
      <c r="AD168" s="207"/>
    </row>
    <row r="169" spans="1:30" ht="12.75" customHeight="1">
      <c r="A169" s="1"/>
      <c r="B169" s="266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207"/>
      <c r="AA169" s="207"/>
      <c r="AB169" s="207"/>
      <c r="AC169" s="207"/>
      <c r="AD169" s="207"/>
    </row>
    <row r="170" spans="1:30" ht="12.75" customHeight="1">
      <c r="A170" s="1"/>
      <c r="B170" s="266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207"/>
      <c r="AA170" s="207"/>
      <c r="AB170" s="207"/>
      <c r="AC170" s="207"/>
      <c r="AD170" s="207"/>
    </row>
    <row r="171" spans="1:30" ht="12.75" customHeight="1">
      <c r="A171" s="1"/>
      <c r="B171" s="266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207"/>
      <c r="AA171" s="207"/>
      <c r="AB171" s="207"/>
      <c r="AC171" s="207"/>
      <c r="AD171" s="207"/>
    </row>
    <row r="172" spans="1:30" ht="12.75" customHeight="1">
      <c r="A172" s="1"/>
      <c r="B172" s="266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207"/>
      <c r="AA172" s="207"/>
      <c r="AB172" s="207"/>
      <c r="AC172" s="207"/>
      <c r="AD172" s="207"/>
    </row>
    <row r="173" spans="1:30" ht="12.75" customHeight="1">
      <c r="A173" s="1"/>
      <c r="B173" s="266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207"/>
      <c r="AA173" s="207"/>
      <c r="AB173" s="207"/>
      <c r="AC173" s="207"/>
      <c r="AD173" s="207"/>
    </row>
    <row r="174" spans="1:30" ht="12.75" customHeight="1">
      <c r="A174" s="1"/>
      <c r="B174" s="266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207"/>
      <c r="AA174" s="207"/>
      <c r="AB174" s="207"/>
      <c r="AC174" s="207"/>
      <c r="AD174" s="207"/>
    </row>
    <row r="175" spans="1:30" ht="12.75" customHeight="1">
      <c r="A175" s="1"/>
      <c r="B175" s="266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207"/>
      <c r="AA175" s="207"/>
      <c r="AB175" s="207"/>
      <c r="AC175" s="207"/>
      <c r="AD175" s="207"/>
    </row>
    <row r="176" spans="1:30" ht="12.75" customHeight="1">
      <c r="A176" s="1"/>
      <c r="B176" s="266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207"/>
      <c r="AA176" s="207"/>
      <c r="AB176" s="207"/>
      <c r="AC176" s="207"/>
      <c r="AD176" s="207"/>
    </row>
    <row r="177" spans="1:30" ht="12.75" customHeight="1">
      <c r="A177" s="1"/>
      <c r="B177" s="266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207"/>
      <c r="AA177" s="207"/>
      <c r="AB177" s="207"/>
      <c r="AC177" s="207"/>
      <c r="AD177" s="207"/>
    </row>
    <row r="178" spans="1:30" ht="12.75" customHeight="1">
      <c r="A178" s="1"/>
      <c r="B178" s="266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207"/>
      <c r="AA178" s="207"/>
      <c r="AB178" s="207"/>
      <c r="AC178" s="207"/>
      <c r="AD178" s="207"/>
    </row>
    <row r="179" spans="1:30" ht="12.75" customHeight="1">
      <c r="A179" s="1"/>
      <c r="B179" s="266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207"/>
      <c r="AA179" s="207"/>
      <c r="AB179" s="207"/>
      <c r="AC179" s="207"/>
      <c r="AD179" s="207"/>
    </row>
    <row r="180" spans="1:30" ht="12.75" customHeight="1">
      <c r="A180" s="1"/>
      <c r="B180" s="266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207"/>
      <c r="AA180" s="207"/>
      <c r="AB180" s="207"/>
      <c r="AC180" s="207"/>
      <c r="AD180" s="207"/>
    </row>
    <row r="181" spans="1:30" ht="12.75" customHeight="1">
      <c r="A181" s="1"/>
      <c r="B181" s="266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207"/>
      <c r="AA181" s="207"/>
      <c r="AB181" s="207"/>
      <c r="AC181" s="207"/>
      <c r="AD181" s="207"/>
    </row>
    <row r="182" spans="1:30" ht="12.75" customHeight="1">
      <c r="A182" s="1"/>
      <c r="B182" s="266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207"/>
      <c r="AA182" s="207"/>
      <c r="AB182" s="207"/>
      <c r="AC182" s="207"/>
      <c r="AD182" s="207"/>
    </row>
    <row r="183" spans="1:30" ht="12.75" customHeight="1">
      <c r="A183" s="1"/>
      <c r="B183" s="266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207"/>
      <c r="AA183" s="207"/>
      <c r="AB183" s="207"/>
      <c r="AC183" s="207"/>
      <c r="AD183" s="207"/>
    </row>
    <row r="184" spans="1:30" ht="12.75" customHeight="1">
      <c r="A184" s="1"/>
      <c r="B184" s="266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207"/>
      <c r="AA184" s="207"/>
      <c r="AB184" s="207"/>
      <c r="AC184" s="207"/>
      <c r="AD184" s="207"/>
    </row>
    <row r="185" spans="1:30" ht="12.75" customHeight="1">
      <c r="A185" s="1"/>
      <c r="B185" s="266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207"/>
      <c r="AA185" s="207"/>
      <c r="AB185" s="207"/>
      <c r="AC185" s="207"/>
      <c r="AD185" s="207"/>
    </row>
    <row r="186" spans="1:30" ht="12.75" customHeight="1">
      <c r="A186" s="1"/>
      <c r="B186" s="266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207"/>
      <c r="AA186" s="207"/>
      <c r="AB186" s="207"/>
      <c r="AC186" s="207"/>
      <c r="AD186" s="207"/>
    </row>
    <row r="187" spans="1:30" ht="12.75" customHeight="1">
      <c r="A187" s="1"/>
      <c r="B187" s="266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207"/>
      <c r="AA187" s="207"/>
      <c r="AB187" s="207"/>
      <c r="AC187" s="207"/>
      <c r="AD187" s="207"/>
    </row>
    <row r="188" spans="1:30" ht="12.75" customHeight="1">
      <c r="A188" s="1"/>
      <c r="B188" s="266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207"/>
      <c r="AA188" s="207"/>
      <c r="AB188" s="207"/>
      <c r="AC188" s="207"/>
      <c r="AD188" s="207"/>
    </row>
    <row r="189" spans="1:30" ht="12.75" customHeight="1">
      <c r="A189" s="1"/>
      <c r="B189" s="266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207"/>
      <c r="AA189" s="207"/>
      <c r="AB189" s="207"/>
      <c r="AC189" s="207"/>
      <c r="AD189" s="207"/>
    </row>
    <row r="190" spans="1:30" ht="12.75" customHeight="1">
      <c r="A190" s="1"/>
      <c r="B190" s="266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207"/>
      <c r="AA190" s="207"/>
      <c r="AB190" s="207"/>
      <c r="AC190" s="207"/>
      <c r="AD190" s="207"/>
    </row>
    <row r="191" spans="1:30" ht="12.75" customHeight="1">
      <c r="A191" s="1"/>
      <c r="B191" s="266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207"/>
      <c r="AA191" s="207"/>
      <c r="AB191" s="207"/>
      <c r="AC191" s="207"/>
      <c r="AD191" s="207"/>
    </row>
    <row r="192" spans="1:30" ht="12.75" customHeight="1">
      <c r="A192" s="1"/>
      <c r="B192" s="266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207"/>
      <c r="AA192" s="207"/>
      <c r="AB192" s="207"/>
      <c r="AC192" s="207"/>
      <c r="AD192" s="207"/>
    </row>
    <row r="193" spans="1:30" ht="12.75" customHeight="1">
      <c r="A193" s="1"/>
      <c r="B193" s="266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207"/>
      <c r="AA193" s="207"/>
      <c r="AB193" s="207"/>
      <c r="AC193" s="207"/>
      <c r="AD193" s="207"/>
    </row>
    <row r="194" spans="1:30" ht="12.75" customHeight="1">
      <c r="A194" s="1"/>
      <c r="B194" s="266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207"/>
      <c r="AA194" s="207"/>
      <c r="AB194" s="207"/>
      <c r="AC194" s="207"/>
      <c r="AD194" s="207"/>
    </row>
    <row r="195" spans="1:30" ht="12.75" customHeight="1">
      <c r="A195" s="1"/>
      <c r="B195" s="266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207"/>
      <c r="AA195" s="207"/>
      <c r="AB195" s="207"/>
      <c r="AC195" s="207"/>
      <c r="AD195" s="207"/>
    </row>
    <row r="196" spans="1:30" ht="12.75" customHeight="1">
      <c r="A196" s="1"/>
      <c r="B196" s="266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207"/>
      <c r="AA196" s="207"/>
      <c r="AB196" s="207"/>
      <c r="AC196" s="207"/>
      <c r="AD196" s="207"/>
    </row>
    <row r="197" spans="1:30" ht="12.75" customHeight="1">
      <c r="A197" s="1"/>
      <c r="B197" s="266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207"/>
      <c r="AA197" s="207"/>
      <c r="AB197" s="207"/>
      <c r="AC197" s="207"/>
      <c r="AD197" s="207"/>
    </row>
    <row r="198" spans="1:30" ht="12.75" customHeight="1">
      <c r="A198" s="1"/>
      <c r="B198" s="266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207"/>
      <c r="AA198" s="207"/>
      <c r="AB198" s="207"/>
      <c r="AC198" s="207"/>
      <c r="AD198" s="207"/>
    </row>
    <row r="199" spans="1:30" ht="12.75" customHeight="1">
      <c r="A199" s="1"/>
      <c r="B199" s="266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207"/>
      <c r="AA199" s="207"/>
      <c r="AB199" s="207"/>
      <c r="AC199" s="207"/>
      <c r="AD199" s="207"/>
    </row>
    <row r="200" spans="1:30" ht="12.75" customHeight="1">
      <c r="A200" s="1"/>
      <c r="B200" s="266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207"/>
      <c r="AA200" s="207"/>
      <c r="AB200" s="207"/>
      <c r="AC200" s="207"/>
      <c r="AD200" s="207"/>
    </row>
    <row r="201" spans="1:30" ht="12.75" customHeight="1">
      <c r="A201" s="1"/>
      <c r="B201" s="266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207"/>
      <c r="AA201" s="207"/>
      <c r="AB201" s="207"/>
      <c r="AC201" s="207"/>
      <c r="AD201" s="207"/>
    </row>
    <row r="202" spans="1:30" ht="12.75" customHeight="1">
      <c r="A202" s="1"/>
      <c r="B202" s="266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207"/>
      <c r="AA202" s="207"/>
      <c r="AB202" s="207"/>
      <c r="AC202" s="207"/>
      <c r="AD202" s="207"/>
    </row>
    <row r="203" spans="1:30" ht="12.75" customHeight="1">
      <c r="A203" s="1"/>
      <c r="B203" s="266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207"/>
      <c r="AA203" s="207"/>
      <c r="AB203" s="207"/>
      <c r="AC203" s="207"/>
      <c r="AD203" s="207"/>
    </row>
    <row r="204" spans="1:30" ht="12.75" customHeight="1">
      <c r="A204" s="1"/>
      <c r="B204" s="266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207"/>
      <c r="AA204" s="207"/>
      <c r="AB204" s="207"/>
      <c r="AC204" s="207"/>
      <c r="AD204" s="207"/>
    </row>
    <row r="205" spans="1:30" ht="12.75" customHeight="1">
      <c r="A205" s="1"/>
      <c r="B205" s="266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207"/>
      <c r="AA205" s="207"/>
      <c r="AB205" s="207"/>
      <c r="AC205" s="207"/>
      <c r="AD205" s="207"/>
    </row>
    <row r="206" spans="1:30" ht="12.75" customHeight="1">
      <c r="A206" s="1"/>
      <c r="B206" s="266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07"/>
      <c r="AA206" s="207"/>
      <c r="AB206" s="207"/>
      <c r="AC206" s="207"/>
      <c r="AD206" s="207"/>
    </row>
    <row r="207" spans="1:30" ht="12.75" customHeight="1">
      <c r="A207" s="1"/>
      <c r="B207" s="266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07"/>
      <c r="AA207" s="207"/>
      <c r="AB207" s="207"/>
      <c r="AC207" s="207"/>
      <c r="AD207" s="207"/>
    </row>
    <row r="208" spans="1:30" ht="12.75" customHeight="1">
      <c r="A208" s="1"/>
      <c r="B208" s="266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207"/>
      <c r="AA208" s="207"/>
      <c r="AB208" s="207"/>
      <c r="AC208" s="207"/>
      <c r="AD208" s="207"/>
    </row>
    <row r="209" spans="1:30" ht="12.75" customHeight="1">
      <c r="A209" s="1"/>
      <c r="B209" s="266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07"/>
      <c r="AA209" s="207"/>
      <c r="AB209" s="207"/>
      <c r="AC209" s="207"/>
      <c r="AD209" s="207"/>
    </row>
    <row r="210" spans="1:30" ht="12.75" customHeight="1">
      <c r="A210" s="1"/>
      <c r="B210" s="266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07"/>
      <c r="AA210" s="207"/>
      <c r="AB210" s="207"/>
      <c r="AC210" s="207"/>
      <c r="AD210" s="207"/>
    </row>
    <row r="211" spans="1:30" ht="12.75" customHeight="1">
      <c r="A211" s="1"/>
      <c r="B211" s="266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07"/>
      <c r="AA211" s="207"/>
      <c r="AB211" s="207"/>
      <c r="AC211" s="207"/>
      <c r="AD211" s="207"/>
    </row>
    <row r="212" spans="1:30" ht="12.75" customHeight="1">
      <c r="A212" s="1"/>
      <c r="B212" s="266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07"/>
      <c r="AA212" s="207"/>
      <c r="AB212" s="207"/>
      <c r="AC212" s="207"/>
      <c r="AD212" s="207"/>
    </row>
    <row r="213" spans="1:30" ht="12.75" customHeight="1">
      <c r="A213" s="1"/>
      <c r="B213" s="266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07"/>
      <c r="AA213" s="207"/>
      <c r="AB213" s="207"/>
      <c r="AC213" s="207"/>
      <c r="AD213" s="207"/>
    </row>
    <row r="214" spans="1:30" ht="12.75" customHeight="1">
      <c r="A214" s="1"/>
      <c r="B214" s="266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07"/>
      <c r="AA214" s="207"/>
      <c r="AB214" s="207"/>
      <c r="AC214" s="207"/>
      <c r="AD214" s="207"/>
    </row>
    <row r="215" spans="1:30" ht="12.75" customHeight="1">
      <c r="A215" s="1"/>
      <c r="B215" s="266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07"/>
      <c r="AA215" s="207"/>
      <c r="AB215" s="207"/>
      <c r="AC215" s="207"/>
      <c r="AD215" s="207"/>
    </row>
    <row r="216" spans="1:30" ht="12.75" customHeight="1">
      <c r="A216" s="1"/>
      <c r="B216" s="266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07"/>
      <c r="AA216" s="207"/>
      <c r="AB216" s="207"/>
      <c r="AC216" s="207"/>
      <c r="AD216" s="207"/>
    </row>
    <row r="217" spans="1:30" ht="12.75" customHeight="1">
      <c r="A217" s="1"/>
      <c r="B217" s="266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07"/>
      <c r="AA217" s="207"/>
      <c r="AB217" s="207"/>
      <c r="AC217" s="207"/>
      <c r="AD217" s="207"/>
    </row>
    <row r="218" spans="1:30" ht="12.75" customHeight="1">
      <c r="A218" s="1"/>
      <c r="B218" s="266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07"/>
      <c r="AA218" s="207"/>
      <c r="AB218" s="207"/>
      <c r="AC218" s="207"/>
      <c r="AD218" s="207"/>
    </row>
    <row r="219" spans="1:30" ht="12.75" customHeight="1">
      <c r="A219" s="1"/>
      <c r="B219" s="266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207"/>
      <c r="AA219" s="207"/>
      <c r="AB219" s="207"/>
      <c r="AC219" s="207"/>
      <c r="AD219" s="207"/>
    </row>
    <row r="220" spans="1:30" ht="12.75" customHeight="1">
      <c r="A220" s="1"/>
      <c r="B220" s="266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207"/>
      <c r="AA220" s="207"/>
      <c r="AB220" s="207"/>
      <c r="AC220" s="207"/>
      <c r="AD220" s="207"/>
    </row>
    <row r="221" spans="1:30" ht="12.75" customHeight="1">
      <c r="A221" s="1"/>
      <c r="B221" s="266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207"/>
      <c r="AA221" s="207"/>
      <c r="AB221" s="207"/>
      <c r="AC221" s="207"/>
      <c r="AD221" s="207"/>
    </row>
    <row r="222" spans="1:30" ht="12.75" customHeight="1">
      <c r="A222" s="1"/>
      <c r="B222" s="266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207"/>
      <c r="AA222" s="207"/>
      <c r="AB222" s="207"/>
      <c r="AC222" s="207"/>
      <c r="AD222" s="207"/>
    </row>
    <row r="223" spans="1:30" ht="12.75" customHeight="1">
      <c r="A223" s="1"/>
      <c r="B223" s="266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207"/>
      <c r="AA223" s="207"/>
      <c r="AB223" s="207"/>
      <c r="AC223" s="207"/>
      <c r="AD223" s="207"/>
    </row>
    <row r="224" spans="1:30" ht="12.75" customHeight="1">
      <c r="A224" s="1"/>
      <c r="B224" s="266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207"/>
      <c r="AA224" s="207"/>
      <c r="AB224" s="207"/>
      <c r="AC224" s="207"/>
      <c r="AD224" s="207"/>
    </row>
    <row r="225" spans="1:30" ht="12.75" customHeight="1">
      <c r="A225" s="1"/>
      <c r="B225" s="266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207"/>
      <c r="AA225" s="207"/>
      <c r="AB225" s="207"/>
      <c r="AC225" s="207"/>
      <c r="AD225" s="207"/>
    </row>
    <row r="226" spans="1:30" ht="12.75" customHeight="1">
      <c r="A226" s="1"/>
      <c r="B226" s="266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207"/>
      <c r="AA226" s="207"/>
      <c r="AB226" s="207"/>
      <c r="AC226" s="207"/>
      <c r="AD226" s="207"/>
    </row>
    <row r="227" spans="1:30" ht="12.75" customHeight="1">
      <c r="A227" s="1"/>
      <c r="B227" s="266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07"/>
      <c r="AA227" s="207"/>
      <c r="AB227" s="207"/>
      <c r="AC227" s="207"/>
      <c r="AD227" s="207"/>
    </row>
    <row r="228" spans="1:30" ht="12.75" customHeight="1">
      <c r="A228" s="1"/>
      <c r="B228" s="266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07"/>
      <c r="AA228" s="207"/>
      <c r="AB228" s="207"/>
      <c r="AC228" s="207"/>
      <c r="AD228" s="207"/>
    </row>
    <row r="229" spans="1:30" ht="12.75" customHeight="1">
      <c r="A229" s="1"/>
      <c r="B229" s="266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207"/>
      <c r="AA229" s="207"/>
      <c r="AB229" s="207"/>
      <c r="AC229" s="207"/>
      <c r="AD229" s="207"/>
    </row>
    <row r="230" spans="1:30" ht="15.75" customHeight="1"/>
    <row r="231" spans="1:30" ht="15.75" customHeight="1"/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hyperlinks>
    <hyperlink ref="C14" location="'1'!B10" display="1. Nacidos vivos" xr:uid="{00000000-0004-0000-0000-000002000000}"/>
    <hyperlink ref="C15" location="'1.1'!B10" display="1.1 Nacidos vivos según sexo" xr:uid="{00000000-0004-0000-0000-000003000000}"/>
    <hyperlink ref="C16" location="'1.2'!B10" display="1.2 Nacidos vivos según peso al nacer" xr:uid="{00000000-0004-0000-0000-000004000000}"/>
    <hyperlink ref="C17" location="'1.3'!B10" display="1.3 Nacidos vivos según edad de la madre" xr:uid="{00000000-0004-0000-0000-000005000000}"/>
    <hyperlink ref="C18" location="'2'!B10" display="2. Tasa de natalidad" xr:uid="{00000000-0004-0000-0000-000006000000}"/>
    <hyperlink ref="C19" location="'3'!B10" display="3. Tasa bruta de mortalidad" xr:uid="{00000000-0004-0000-0000-000007000000}"/>
    <hyperlink ref="C20" location="'4'!B10" display="4. Tasa de mortalidad infantil" xr:uid="{00000000-0004-0000-0000-000008000000}"/>
    <hyperlink ref="C21" location="'5'!B10" display="5. Tasa de mortalidad materna" xr:uid="{00000000-0004-0000-0000-000009000000}"/>
    <hyperlink ref="C22" location="'6'!A1" display="6. Defunciones según sexo" xr:uid="{00000000-0004-0000-0000-00000A000000}"/>
    <hyperlink ref="C23" location="'6.1'!A1" display="6.1 Defunciones según edad" xr:uid="{00000000-0004-0000-0000-00000B000000}"/>
    <hyperlink ref="C24" location="'6.2'!B10" display="6.2. Tasas de principalescausas de muerte" xr:uid="{00000000-0004-0000-0000-00000C000000}"/>
    <hyperlink ref="C25" location="'7'!A1" display="7. Cobertura en salud Gran Santa Fe" xr:uid="{00000000-0004-0000-0000-00000D000000}"/>
    <hyperlink ref="C26" location="'7.1'!A1" display="7.1. Tipo de Cobertura según Actividad Económica" xr:uid="{00000000-0004-0000-0000-00000E000000}"/>
    <hyperlink ref="C27" location="'8'!A1" display="8. Internación domiciliaria" xr:uid="{00000000-0004-0000-0000-00000F000000}"/>
    <hyperlink ref="C28" location="'8.1'!A1" display="8.1 Centro de Salud Nuevo Horizonte" xr:uid="{00000000-0004-0000-0000-000010000000}"/>
    <hyperlink ref="C29" location="'9'!A1" display="9. enfermedades de Notificación Obligatoria (ENO)" xr:uid="{00000000-0004-0000-0000-000011000000}"/>
    <hyperlink ref="E5" r:id="rId1" display="https://santafeciudad.gov.ar/secretaria-general/santa-fe-como-vamos/" xr:uid="{D5783B3A-48A7-49F5-85CA-55DACAF206BA}"/>
    <hyperlink ref="E4" r:id="rId2" display="https://www.bcsf.com.ar/ces/santafe-como-vamos.php" xr:uid="{F74585AC-F522-4C3E-A45E-DCA8443B7A73}"/>
  </hyperlinks>
  <pageMargins left="0.2" right="0.2" top="0.2" bottom="0.22" header="0" footer="0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65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/>
  <cols>
    <col min="1" max="1" width="9.85546875" style="120" customWidth="1"/>
    <col min="2" max="3" width="10.28515625" style="120" customWidth="1"/>
    <col min="4" max="4" width="11" style="120" customWidth="1"/>
    <col min="5" max="5" width="10.28515625" style="120" customWidth="1"/>
    <col min="6" max="7" width="10.85546875" style="120" customWidth="1"/>
    <col min="8" max="23" width="11.42578125" style="120" customWidth="1"/>
    <col min="24" max="24" width="14.42578125" style="120" customWidth="1"/>
    <col min="25" max="16384" width="12.5703125" style="120"/>
  </cols>
  <sheetData>
    <row r="1" spans="1:23" ht="3" customHeight="1">
      <c r="A1" s="14"/>
      <c r="B1" s="15"/>
      <c r="C1" s="15"/>
      <c r="D1" s="15"/>
      <c r="E1" s="16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ht="13.15" customHeight="1">
      <c r="A2" s="17" t="s">
        <v>26</v>
      </c>
      <c r="B2" s="161" t="s">
        <v>27</v>
      </c>
      <c r="C2" s="162"/>
      <c r="D2" s="162"/>
      <c r="E2" s="163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</row>
    <row r="3" spans="1:23" ht="22.5">
      <c r="A3" s="17" t="s">
        <v>28</v>
      </c>
      <c r="B3" s="161" t="s">
        <v>234</v>
      </c>
      <c r="C3" s="159"/>
      <c r="D3" s="159"/>
      <c r="E3" s="160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3" ht="3" customHeight="1">
      <c r="A4" s="18"/>
      <c r="B4" s="19"/>
      <c r="C4" s="19"/>
      <c r="D4" s="19"/>
      <c r="E4" s="20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</row>
    <row r="5" spans="1:23" ht="22.5">
      <c r="A5" s="164" t="s">
        <v>166</v>
      </c>
      <c r="B5" s="21"/>
      <c r="C5" s="22"/>
      <c r="D5" s="23"/>
      <c r="E5" s="24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4.5" customHeight="1">
      <c r="A6" s="25"/>
      <c r="B6" s="26"/>
      <c r="C6" s="26"/>
      <c r="D6" s="26"/>
      <c r="E6" s="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</row>
    <row r="7" spans="1:23" ht="18.75" customHeight="1">
      <c r="A7" s="17" t="s">
        <v>29</v>
      </c>
      <c r="B7" s="275" t="s">
        <v>167</v>
      </c>
      <c r="C7" s="275" t="s">
        <v>167</v>
      </c>
      <c r="D7" s="275" t="s">
        <v>167</v>
      </c>
      <c r="E7" s="276" t="s">
        <v>167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</row>
    <row r="8" spans="1:23" ht="3.75" customHeight="1">
      <c r="A8" s="30"/>
      <c r="B8" s="31"/>
      <c r="C8" s="32"/>
      <c r="D8" s="33"/>
      <c r="E8" s="3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</row>
    <row r="9" spans="1:23" ht="27.75" customHeight="1">
      <c r="A9" s="35" t="s">
        <v>31</v>
      </c>
      <c r="B9" s="36" t="s">
        <v>32</v>
      </c>
      <c r="C9" s="36" t="s">
        <v>33</v>
      </c>
      <c r="D9" s="37" t="s">
        <v>34</v>
      </c>
      <c r="E9" s="38" t="s">
        <v>10</v>
      </c>
      <c r="F9" s="11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</row>
    <row r="10" spans="1:23" ht="12.75" customHeight="1">
      <c r="A10" s="39">
        <v>2008</v>
      </c>
      <c r="B10" s="212">
        <v>746460</v>
      </c>
      <c r="C10" s="213">
        <v>54804</v>
      </c>
      <c r="D10" s="214">
        <v>9352</v>
      </c>
      <c r="E10" s="215">
        <v>6884</v>
      </c>
      <c r="F10" s="11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</row>
    <row r="11" spans="1:23" ht="12.75" customHeight="1">
      <c r="A11" s="39">
        <v>2009</v>
      </c>
      <c r="B11" s="216">
        <v>745336</v>
      </c>
      <c r="C11" s="216">
        <v>53830</v>
      </c>
      <c r="D11" s="216">
        <v>9245</v>
      </c>
      <c r="E11" s="217">
        <v>6823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 ht="12.75" customHeight="1">
      <c r="A12" s="39">
        <v>2010</v>
      </c>
      <c r="B12" s="216">
        <v>756176</v>
      </c>
      <c r="C12" s="216">
        <v>53152</v>
      </c>
      <c r="D12" s="216">
        <v>9538</v>
      </c>
      <c r="E12" s="218">
        <v>7351</v>
      </c>
      <c r="F12" s="44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ht="12.75" customHeight="1">
      <c r="A13" s="39">
        <v>2011</v>
      </c>
      <c r="B13" s="216">
        <v>738318</v>
      </c>
      <c r="C13" s="216">
        <v>54057</v>
      </c>
      <c r="D13" s="216">
        <v>9332</v>
      </c>
      <c r="E13" s="218">
        <v>6905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 ht="12.75" customHeight="1">
      <c r="A14" s="39">
        <v>2012</v>
      </c>
      <c r="B14" s="216">
        <v>738318</v>
      </c>
      <c r="C14" s="216">
        <v>53372</v>
      </c>
      <c r="D14" s="216">
        <v>9506</v>
      </c>
      <c r="E14" s="218">
        <v>7512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spans="1:23" ht="12.75" customHeight="1">
      <c r="A15" s="39">
        <v>2013</v>
      </c>
      <c r="B15" s="216">
        <v>754603</v>
      </c>
      <c r="C15" s="216">
        <v>56316</v>
      </c>
      <c r="D15" s="216">
        <v>10153</v>
      </c>
      <c r="E15" s="218">
        <v>8348</v>
      </c>
      <c r="F15" s="46"/>
      <c r="G15" s="4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spans="1:23" ht="12.75" customHeight="1">
      <c r="A16" s="39">
        <v>2014</v>
      </c>
      <c r="B16" s="216">
        <v>777012</v>
      </c>
      <c r="C16" s="216">
        <v>57211</v>
      </c>
      <c r="D16" s="216">
        <v>10823</v>
      </c>
      <c r="E16" s="218">
        <v>8947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spans="1:23" ht="12.75" customHeight="1">
      <c r="A17" s="39">
        <v>2015</v>
      </c>
      <c r="B17" s="216">
        <v>770040</v>
      </c>
      <c r="C17" s="216">
        <v>56894</v>
      </c>
      <c r="D17" s="216">
        <v>9934</v>
      </c>
      <c r="E17" s="218">
        <v>7217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spans="1:23" ht="12.75" customHeight="1">
      <c r="A18" s="39">
        <v>2016</v>
      </c>
      <c r="B18" s="216">
        <v>728035</v>
      </c>
      <c r="C18" s="216">
        <v>55441</v>
      </c>
      <c r="D18" s="216">
        <v>9527</v>
      </c>
      <c r="E18" s="218">
        <v>6800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  <row r="19" spans="1:23" ht="12.75" customHeight="1">
      <c r="A19" s="39">
        <v>2017</v>
      </c>
      <c r="B19" s="216">
        <v>704609</v>
      </c>
      <c r="C19" s="216">
        <v>52693</v>
      </c>
      <c r="D19" s="216">
        <v>8917</v>
      </c>
      <c r="E19" s="218">
        <v>6119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</row>
    <row r="20" spans="1:23" ht="12.75" customHeight="1">
      <c r="A20" s="39">
        <v>2018</v>
      </c>
      <c r="B20" s="216">
        <v>685394</v>
      </c>
      <c r="C20" s="216">
        <v>50943</v>
      </c>
      <c r="D20" s="216">
        <v>8756</v>
      </c>
      <c r="E20" s="218">
        <v>6031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12.75" customHeight="1">
      <c r="A21" s="39">
        <v>2019</v>
      </c>
      <c r="B21" s="216">
        <v>625441</v>
      </c>
      <c r="C21" s="216">
        <v>47390</v>
      </c>
      <c r="D21" s="216">
        <v>7887</v>
      </c>
      <c r="E21" s="218">
        <v>5318</v>
      </c>
      <c r="F21" s="47"/>
      <c r="G21" s="47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</row>
    <row r="22" spans="1:23" ht="12.75" customHeight="1">
      <c r="A22" s="39">
        <v>2020</v>
      </c>
      <c r="B22" s="216">
        <v>533299</v>
      </c>
      <c r="C22" s="216">
        <v>39315</v>
      </c>
      <c r="D22" s="216">
        <v>6844</v>
      </c>
      <c r="E22" s="218">
        <v>4649</v>
      </c>
      <c r="F22" s="48"/>
      <c r="G22" s="48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</row>
    <row r="23" spans="1:23" ht="12.75" customHeight="1">
      <c r="A23" s="39">
        <v>2021</v>
      </c>
      <c r="B23" s="216">
        <v>529794</v>
      </c>
      <c r="C23" s="216">
        <v>42895</v>
      </c>
      <c r="D23" s="216">
        <v>6964</v>
      </c>
      <c r="E23" s="218">
        <v>4474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</row>
    <row r="24" spans="1:23" ht="12.75" customHeight="1">
      <c r="A24" s="39">
        <v>2022</v>
      </c>
      <c r="B24" s="216">
        <v>495295</v>
      </c>
      <c r="C24" s="216">
        <v>41009</v>
      </c>
      <c r="D24" s="216">
        <v>6674</v>
      </c>
      <c r="E24" s="218">
        <v>4501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ht="12.75" customHeight="1">
      <c r="A25" s="39">
        <v>2023</v>
      </c>
      <c r="B25" s="216" t="e">
        <v>#N/A</v>
      </c>
      <c r="C25" s="216">
        <v>37259</v>
      </c>
      <c r="D25" s="216">
        <v>6009</v>
      </c>
      <c r="E25" s="218">
        <v>3980</v>
      </c>
      <c r="F25" s="4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ht="12.75" customHeight="1">
      <c r="A26" s="39">
        <v>2024</v>
      </c>
      <c r="B26" s="216" t="e">
        <v>#N/A</v>
      </c>
      <c r="C26" s="216" t="e">
        <v>#N/A</v>
      </c>
      <c r="D26" s="216" t="e">
        <v>#N/A</v>
      </c>
      <c r="E26" s="218" t="e">
        <v>#N/A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ht="12.75" customHeight="1">
      <c r="A27" s="39">
        <v>2025</v>
      </c>
      <c r="B27" s="216" t="e">
        <v>#N/A</v>
      </c>
      <c r="C27" s="216" t="e">
        <v>#N/A</v>
      </c>
      <c r="D27" s="216" t="e">
        <v>#N/A</v>
      </c>
      <c r="E27" s="218" t="e">
        <v>#N/A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ht="12.75" customHeight="1">
      <c r="A28" s="39">
        <v>2026</v>
      </c>
      <c r="B28" s="216" t="e">
        <v>#N/A</v>
      </c>
      <c r="C28" s="216" t="e">
        <v>#N/A</v>
      </c>
      <c r="D28" s="216" t="e">
        <v>#N/A</v>
      </c>
      <c r="E28" s="218" t="e">
        <v>#N/A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ht="12.75" customHeight="1">
      <c r="A29" s="39">
        <v>2027</v>
      </c>
      <c r="B29" s="216" t="e">
        <v>#N/A</v>
      </c>
      <c r="C29" s="216" t="e">
        <v>#N/A</v>
      </c>
      <c r="D29" s="216" t="e">
        <v>#N/A</v>
      </c>
      <c r="E29" s="218" t="e">
        <v>#N/A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ht="12.75" customHeight="1">
      <c r="A30" s="39">
        <v>2028</v>
      </c>
      <c r="B30" s="216" t="e">
        <v>#N/A</v>
      </c>
      <c r="C30" s="216" t="e">
        <v>#N/A</v>
      </c>
      <c r="D30" s="216" t="e">
        <v>#N/A</v>
      </c>
      <c r="E30" s="218" t="e">
        <v>#N/A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ht="12.75" customHeight="1">
      <c r="A31" s="39">
        <v>2029</v>
      </c>
      <c r="B31" s="216" t="e">
        <v>#N/A</v>
      </c>
      <c r="C31" s="216" t="e">
        <v>#N/A</v>
      </c>
      <c r="D31" s="216" t="e">
        <v>#N/A</v>
      </c>
      <c r="E31" s="218" t="e">
        <v>#N/A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ht="12.75" customHeight="1">
      <c r="A32" s="39">
        <v>2030</v>
      </c>
      <c r="B32" s="216" t="e">
        <v>#N/A</v>
      </c>
      <c r="C32" s="216" t="e">
        <v>#N/A</v>
      </c>
      <c r="D32" s="216" t="e">
        <v>#N/A</v>
      </c>
      <c r="E32" s="218" t="e">
        <v>#N/A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ht="12.75" customHeight="1">
      <c r="A35" s="44"/>
      <c r="B35" s="44"/>
      <c r="C35" s="44"/>
      <c r="D35" s="44"/>
      <c r="E35" s="44"/>
      <c r="F35" s="44"/>
      <c r="G35" s="122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pans="1:23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pans="1:23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pans="1:23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pans="1:23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  <row r="42" spans="1:23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</row>
    <row r="43" spans="1:23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</row>
    <row r="44" spans="1:23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</row>
    <row r="45" spans="1:23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</row>
    <row r="46" spans="1:23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pans="1:23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</row>
    <row r="48" spans="1:23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</row>
    <row r="49" spans="1:23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</row>
    <row r="50" spans="1:23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</row>
    <row r="51" spans="1:23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</row>
    <row r="52" spans="1:23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</row>
    <row r="53" spans="1:23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</row>
    <row r="54" spans="1:23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</row>
    <row r="55" spans="1:23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</row>
    <row r="56" spans="1:23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</row>
    <row r="57" spans="1:23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</row>
    <row r="58" spans="1:23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</row>
    <row r="59" spans="1:23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1:23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1:23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1:23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1:23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1:23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1:23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1:23" ht="12.75" customHeight="1">
      <c r="A72" s="44"/>
      <c r="B72" s="123"/>
      <c r="C72" s="123"/>
      <c r="D72" s="123"/>
      <c r="E72" s="123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:23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:23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:23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:23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:23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1:23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1:23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1:23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1:23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1:23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1:23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1:23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1:23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94" spans="1:23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</row>
    <row r="95" spans="1:23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</row>
    <row r="96" spans="1:23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</row>
    <row r="97" spans="1:23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</row>
    <row r="98" spans="1:23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</row>
    <row r="99" spans="1:23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</row>
    <row r="100" spans="1:23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</row>
    <row r="101" spans="1:23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</row>
    <row r="102" spans="1:23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</row>
    <row r="103" spans="1:23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</row>
    <row r="104" spans="1:23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</row>
    <row r="105" spans="1:23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</row>
    <row r="106" spans="1:23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</row>
    <row r="107" spans="1:23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</row>
    <row r="108" spans="1:23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</row>
    <row r="109" spans="1:23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</row>
    <row r="110" spans="1:23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</row>
    <row r="111" spans="1:23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</row>
    <row r="112" spans="1:23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</row>
    <row r="113" spans="1:23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</row>
    <row r="114" spans="1:23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</row>
    <row r="115" spans="1:23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</row>
    <row r="116" spans="1:23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</row>
    <row r="117" spans="1:23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</row>
    <row r="118" spans="1:23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</row>
    <row r="119" spans="1:23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</row>
    <row r="120" spans="1:23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</row>
    <row r="121" spans="1:23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</row>
    <row r="122" spans="1:23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</row>
    <row r="123" spans="1:23" ht="12.75" customHeight="1">
      <c r="A123" s="44"/>
      <c r="B123" s="49"/>
      <c r="C123" s="49"/>
      <c r="D123" s="50"/>
      <c r="E123" s="51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</row>
    <row r="124" spans="1:23" ht="12.75" customHeight="1">
      <c r="A124" s="44"/>
      <c r="B124" s="49"/>
      <c r="C124" s="49"/>
      <c r="D124" s="50"/>
      <c r="E124" s="51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</row>
    <row r="125" spans="1:23" ht="12.75" customHeight="1">
      <c r="A125" s="44"/>
      <c r="B125" s="49"/>
      <c r="C125" s="49"/>
      <c r="D125" s="50"/>
      <c r="E125" s="49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</row>
    <row r="126" spans="1:23" ht="12.75" customHeight="1">
      <c r="A126" s="44"/>
      <c r="B126" s="49"/>
      <c r="C126" s="49"/>
      <c r="D126" s="50"/>
      <c r="E126" s="49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</row>
    <row r="127" spans="1:23" ht="12.75" customHeight="1">
      <c r="A127" s="44"/>
      <c r="B127" s="49"/>
      <c r="C127" s="49"/>
      <c r="D127" s="50"/>
      <c r="E127" s="49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</row>
    <row r="128" spans="1:23" ht="12.75" customHeight="1">
      <c r="A128" s="44"/>
      <c r="B128" s="49"/>
      <c r="C128" s="49"/>
      <c r="D128" s="50"/>
      <c r="E128" s="49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</row>
    <row r="129" spans="1:23" ht="12.75" customHeight="1">
      <c r="A129" s="44"/>
      <c r="B129" s="49"/>
      <c r="C129" s="49"/>
      <c r="D129" s="50"/>
      <c r="E129" s="49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</row>
    <row r="130" spans="1:23" ht="12.75" customHeight="1">
      <c r="A130" s="44"/>
      <c r="B130" s="49"/>
      <c r="C130" s="49"/>
      <c r="D130" s="50"/>
      <c r="E130" s="49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</row>
    <row r="131" spans="1:23" ht="12.75" customHeight="1">
      <c r="A131" s="44"/>
      <c r="B131" s="49"/>
      <c r="C131" s="49"/>
      <c r="D131" s="50"/>
      <c r="E131" s="49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</row>
    <row r="132" spans="1:23" ht="12.75" customHeight="1">
      <c r="A132" s="44"/>
      <c r="B132" s="49"/>
      <c r="C132" s="49"/>
      <c r="D132" s="50"/>
      <c r="E132" s="49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</row>
    <row r="133" spans="1:23" ht="12.75" customHeight="1">
      <c r="A133" s="44"/>
      <c r="B133" s="49"/>
      <c r="C133" s="49"/>
      <c r="D133" s="50"/>
      <c r="E133" s="49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</row>
    <row r="134" spans="1:23" ht="12.75" customHeight="1">
      <c r="A134" s="44"/>
      <c r="B134" s="49"/>
      <c r="C134" s="49"/>
      <c r="D134" s="50"/>
      <c r="E134" s="49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</row>
    <row r="135" spans="1:23" ht="12.75" customHeight="1">
      <c r="A135" s="44"/>
      <c r="B135" s="49"/>
      <c r="C135" s="49"/>
      <c r="D135" s="50"/>
      <c r="E135" s="49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</row>
    <row r="136" spans="1:23" ht="12.75" customHeight="1">
      <c r="A136" s="44"/>
      <c r="B136" s="49"/>
      <c r="C136" s="49"/>
      <c r="D136" s="50"/>
      <c r="E136" s="49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</row>
    <row r="137" spans="1:23" ht="12.75" customHeight="1">
      <c r="A137" s="44"/>
      <c r="B137" s="49"/>
      <c r="C137" s="49"/>
      <c r="D137" s="50"/>
      <c r="E137" s="49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</row>
    <row r="138" spans="1:23" ht="12.75" customHeight="1">
      <c r="A138" s="44"/>
      <c r="B138" s="49"/>
      <c r="C138" s="49"/>
      <c r="D138" s="50"/>
      <c r="E138" s="49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</row>
    <row r="139" spans="1:23" ht="12.75" customHeight="1">
      <c r="A139" s="44"/>
      <c r="B139" s="49"/>
      <c r="C139" s="49"/>
      <c r="D139" s="50"/>
      <c r="E139" s="49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</row>
    <row r="140" spans="1:23" ht="12.75" customHeight="1">
      <c r="A140" s="44"/>
      <c r="B140" s="49"/>
      <c r="C140" s="49"/>
      <c r="D140" s="50"/>
      <c r="E140" s="49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</row>
    <row r="141" spans="1:23" ht="12.75" customHeight="1">
      <c r="A141" s="44"/>
      <c r="B141" s="49"/>
      <c r="C141" s="49"/>
      <c r="D141" s="50"/>
      <c r="E141" s="49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</row>
    <row r="142" spans="1:23" ht="12.75" customHeight="1">
      <c r="A142" s="44"/>
      <c r="B142" s="49"/>
      <c r="C142" s="49"/>
      <c r="D142" s="50"/>
      <c r="E142" s="49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</row>
    <row r="143" spans="1:23" ht="12.75" customHeight="1">
      <c r="A143" s="44"/>
      <c r="B143" s="49"/>
      <c r="C143" s="49"/>
      <c r="D143" s="50"/>
      <c r="E143" s="49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</row>
    <row r="144" spans="1:23" ht="12.75" customHeight="1">
      <c r="A144" s="44"/>
      <c r="B144" s="49"/>
      <c r="C144" s="49"/>
      <c r="D144" s="50"/>
      <c r="E144" s="49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</row>
    <row r="145" spans="1:23" ht="12.75" customHeight="1">
      <c r="A145" s="44"/>
      <c r="B145" s="49"/>
      <c r="C145" s="49"/>
      <c r="D145" s="50"/>
      <c r="E145" s="49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</row>
    <row r="146" spans="1:23" ht="12.75" customHeight="1">
      <c r="A146" s="44"/>
      <c r="B146" s="49"/>
      <c r="C146" s="49"/>
      <c r="D146" s="50"/>
      <c r="E146" s="49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</row>
    <row r="147" spans="1:23" ht="12.75" customHeight="1">
      <c r="A147" s="44"/>
      <c r="B147" s="49"/>
      <c r="C147" s="49"/>
      <c r="D147" s="50"/>
      <c r="E147" s="49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</row>
    <row r="148" spans="1:23" ht="12.75" customHeight="1">
      <c r="A148" s="44"/>
      <c r="B148" s="49"/>
      <c r="C148" s="49"/>
      <c r="D148" s="50"/>
      <c r="E148" s="49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</row>
    <row r="149" spans="1:23" ht="12.75" customHeight="1">
      <c r="A149" s="44"/>
      <c r="B149" s="49"/>
      <c r="C149" s="49"/>
      <c r="D149" s="50"/>
      <c r="E149" s="49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</row>
    <row r="150" spans="1:23" ht="12.75" customHeight="1">
      <c r="A150" s="44"/>
      <c r="B150" s="49"/>
      <c r="C150" s="49"/>
      <c r="D150" s="50"/>
      <c r="E150" s="49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</row>
    <row r="151" spans="1:23" ht="12.75" customHeight="1">
      <c r="A151" s="44"/>
      <c r="B151" s="49"/>
      <c r="C151" s="49"/>
      <c r="D151" s="50"/>
      <c r="E151" s="49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</row>
    <row r="152" spans="1:23" ht="12.75" customHeight="1">
      <c r="A152" s="44"/>
      <c r="B152" s="49"/>
      <c r="C152" s="49"/>
      <c r="D152" s="50"/>
      <c r="E152" s="49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</row>
    <row r="153" spans="1:23" ht="12.75" customHeight="1">
      <c r="A153" s="44"/>
      <c r="B153" s="49"/>
      <c r="C153" s="49"/>
      <c r="D153" s="50"/>
      <c r="E153" s="49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</row>
    <row r="154" spans="1:23" ht="12.75" customHeight="1">
      <c r="A154" s="44"/>
      <c r="B154" s="49"/>
      <c r="C154" s="49"/>
      <c r="D154" s="50"/>
      <c r="E154" s="4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</row>
    <row r="155" spans="1:23" ht="12.75" customHeight="1">
      <c r="A155" s="44"/>
      <c r="B155" s="49"/>
      <c r="C155" s="49"/>
      <c r="D155" s="50"/>
      <c r="E155" s="4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</row>
    <row r="156" spans="1:23" ht="12.75" customHeight="1">
      <c r="A156" s="44"/>
      <c r="B156" s="49"/>
      <c r="C156" s="49"/>
      <c r="D156" s="50"/>
      <c r="E156" s="4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</row>
    <row r="157" spans="1:23" ht="12.75" customHeight="1">
      <c r="A157" s="44"/>
      <c r="B157" s="49"/>
      <c r="C157" s="49"/>
      <c r="D157" s="50"/>
      <c r="E157" s="4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</row>
    <row r="158" spans="1:23" ht="12.75" customHeight="1">
      <c r="A158" s="44"/>
      <c r="B158" s="49"/>
      <c r="C158" s="49"/>
      <c r="D158" s="50"/>
      <c r="E158" s="4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</row>
    <row r="159" spans="1:23" ht="12.75" customHeight="1">
      <c r="A159" s="44"/>
      <c r="B159" s="49"/>
      <c r="C159" s="49"/>
      <c r="D159" s="50"/>
      <c r="E159" s="4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</row>
    <row r="160" spans="1:23" ht="12.75" customHeight="1">
      <c r="A160" s="44"/>
      <c r="B160" s="49"/>
      <c r="C160" s="49"/>
      <c r="D160" s="50"/>
      <c r="E160" s="4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</row>
    <row r="161" spans="1:23" ht="12.75" customHeight="1">
      <c r="A161" s="44"/>
      <c r="B161" s="49"/>
      <c r="C161" s="49"/>
      <c r="D161" s="50"/>
      <c r="E161" s="4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</row>
    <row r="162" spans="1:23" ht="12.75" customHeight="1">
      <c r="A162" s="44"/>
      <c r="B162" s="49"/>
      <c r="C162" s="49"/>
      <c r="D162" s="50"/>
      <c r="E162" s="4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</row>
    <row r="163" spans="1:23" ht="12.75" customHeight="1">
      <c r="A163" s="44"/>
      <c r="B163" s="49"/>
      <c r="C163" s="49"/>
      <c r="D163" s="50"/>
      <c r="E163" s="4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</row>
    <row r="164" spans="1:23" ht="12.75" customHeight="1">
      <c r="A164" s="44"/>
      <c r="B164" s="49"/>
      <c r="C164" s="49"/>
      <c r="D164" s="50"/>
      <c r="E164" s="4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</row>
    <row r="165" spans="1:23" ht="12.75" customHeight="1">
      <c r="A165" s="44"/>
      <c r="B165" s="49"/>
      <c r="C165" s="49"/>
      <c r="D165" s="50"/>
      <c r="E165" s="4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</row>
    <row r="166" spans="1:23" ht="12.75" customHeight="1">
      <c r="A166" s="44"/>
      <c r="B166" s="49"/>
      <c r="C166" s="49"/>
      <c r="D166" s="50"/>
      <c r="E166" s="4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</row>
    <row r="167" spans="1:23" ht="12.75" customHeight="1">
      <c r="A167" s="44"/>
      <c r="B167" s="49"/>
      <c r="C167" s="49"/>
      <c r="D167" s="50"/>
      <c r="E167" s="4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</row>
    <row r="168" spans="1:23" ht="12.75" customHeight="1">
      <c r="A168" s="44"/>
      <c r="B168" s="49"/>
      <c r="C168" s="49"/>
      <c r="D168" s="50"/>
      <c r="E168" s="4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</row>
    <row r="169" spans="1:23" ht="12.75" customHeight="1">
      <c r="A169" s="44"/>
      <c r="B169" s="49"/>
      <c r="C169" s="49"/>
      <c r="D169" s="50"/>
      <c r="E169" s="4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</row>
    <row r="170" spans="1:23" ht="12.75" customHeight="1">
      <c r="A170" s="44"/>
      <c r="B170" s="49"/>
      <c r="C170" s="49"/>
      <c r="D170" s="50"/>
      <c r="E170" s="4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</row>
    <row r="171" spans="1:23" ht="12.75" customHeight="1">
      <c r="A171" s="44"/>
      <c r="B171" s="49"/>
      <c r="C171" s="49"/>
      <c r="D171" s="50"/>
      <c r="E171" s="4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</row>
    <row r="172" spans="1:23" ht="12.75" customHeight="1">
      <c r="A172" s="44"/>
      <c r="B172" s="49"/>
      <c r="C172" s="49"/>
      <c r="D172" s="50"/>
      <c r="E172" s="4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</row>
    <row r="173" spans="1:23" ht="12.75" customHeight="1">
      <c r="A173" s="44"/>
      <c r="B173" s="49"/>
      <c r="C173" s="49"/>
      <c r="D173" s="50"/>
      <c r="E173" s="4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</row>
    <row r="174" spans="1:23" ht="12.75" customHeight="1">
      <c r="A174" s="44"/>
      <c r="B174" s="49"/>
      <c r="C174" s="49"/>
      <c r="D174" s="50"/>
      <c r="E174" s="4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</row>
    <row r="175" spans="1:23" ht="12.75" customHeight="1">
      <c r="A175" s="44"/>
      <c r="B175" s="49"/>
      <c r="C175" s="49"/>
      <c r="D175" s="50"/>
      <c r="E175" s="4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</row>
    <row r="176" spans="1:23" ht="12.75" customHeight="1">
      <c r="A176" s="44"/>
      <c r="B176" s="49"/>
      <c r="C176" s="49"/>
      <c r="D176" s="50"/>
      <c r="E176" s="4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</row>
    <row r="177" spans="1:23" ht="12.75" customHeight="1">
      <c r="A177" s="44"/>
      <c r="B177" s="49"/>
      <c r="C177" s="49"/>
      <c r="D177" s="50"/>
      <c r="E177" s="4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</row>
    <row r="178" spans="1:23" ht="12.75" customHeight="1">
      <c r="A178" s="44"/>
      <c r="B178" s="49"/>
      <c r="C178" s="49"/>
      <c r="D178" s="50"/>
      <c r="E178" s="4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</row>
    <row r="179" spans="1:23" ht="12.75" customHeight="1">
      <c r="A179" s="44"/>
      <c r="B179" s="49"/>
      <c r="C179" s="49"/>
      <c r="D179" s="50"/>
      <c r="E179" s="4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</row>
    <row r="180" spans="1:23" ht="12.75" customHeight="1">
      <c r="A180" s="44"/>
      <c r="B180" s="49"/>
      <c r="C180" s="49"/>
      <c r="D180" s="50"/>
      <c r="E180" s="4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</row>
    <row r="181" spans="1:23" ht="12.75" customHeight="1">
      <c r="A181" s="44"/>
      <c r="B181" s="49"/>
      <c r="C181" s="49"/>
      <c r="D181" s="50"/>
      <c r="E181" s="4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</row>
    <row r="182" spans="1:23" ht="12.75" customHeight="1">
      <c r="A182" s="44"/>
      <c r="B182" s="49"/>
      <c r="C182" s="49"/>
      <c r="D182" s="50"/>
      <c r="E182" s="4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</row>
    <row r="183" spans="1:23" ht="12.75" customHeight="1">
      <c r="A183" s="44"/>
      <c r="B183" s="49"/>
      <c r="C183" s="49"/>
      <c r="D183" s="50"/>
      <c r="E183" s="4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</row>
    <row r="184" spans="1:23" ht="12.75" customHeight="1">
      <c r="A184" s="44"/>
      <c r="B184" s="49"/>
      <c r="C184" s="49"/>
      <c r="D184" s="50"/>
      <c r="E184" s="4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</row>
    <row r="185" spans="1:23" ht="12.75" customHeight="1">
      <c r="A185" s="44"/>
      <c r="B185" s="49"/>
      <c r="C185" s="49"/>
      <c r="D185" s="50"/>
      <c r="E185" s="4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</row>
    <row r="186" spans="1:23" ht="12.75" customHeight="1">
      <c r="A186" s="44"/>
      <c r="B186" s="49"/>
      <c r="C186" s="49"/>
      <c r="D186" s="50"/>
      <c r="E186" s="4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</row>
    <row r="187" spans="1:23" ht="12.75" customHeight="1">
      <c r="A187" s="44"/>
      <c r="B187" s="49"/>
      <c r="C187" s="49"/>
      <c r="D187" s="50"/>
      <c r="E187" s="4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</row>
    <row r="188" spans="1:23" ht="15.75" customHeight="1"/>
    <row r="189" spans="1:23" ht="15.75" customHeight="1"/>
    <row r="190" spans="1:23" ht="15.75" customHeight="1"/>
    <row r="191" spans="1:23" ht="15.75" customHeight="1"/>
    <row r="192" spans="1:2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conditionalFormatting sqref="E123:E124">
    <cfRule type="cellIs" dxfId="10" priority="1" stopIfTrue="1" operator="equal">
      <formula>1</formula>
    </cfRule>
  </conditionalFormatting>
  <hyperlinks>
    <hyperlink ref="A5" location="INDICE!A7" display="VOLVER AL I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6" sqref="B26"/>
    </sheetView>
  </sheetViews>
  <sheetFormatPr baseColWidth="10" defaultColWidth="12.5703125" defaultRowHeight="15" customHeight="1"/>
  <cols>
    <col min="1" max="1" width="9.85546875" style="120" customWidth="1"/>
    <col min="2" max="7" width="14.7109375" style="120" customWidth="1"/>
    <col min="8" max="8" width="15.7109375" style="120" customWidth="1"/>
    <col min="9" max="10" width="10.85546875" style="120" customWidth="1"/>
    <col min="11" max="26" width="11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5"/>
      <c r="F1" s="15"/>
      <c r="G1" s="15"/>
      <c r="H1" s="16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2.75">
      <c r="A2" s="17" t="s">
        <v>26</v>
      </c>
      <c r="B2" s="161" t="s">
        <v>35</v>
      </c>
      <c r="C2" s="159"/>
      <c r="D2" s="159"/>
      <c r="E2" s="159"/>
      <c r="F2" s="159"/>
      <c r="G2" s="159"/>
      <c r="H2" s="160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.75">
      <c r="A3" s="17" t="s">
        <v>28</v>
      </c>
      <c r="B3" s="161" t="s">
        <v>234</v>
      </c>
      <c r="C3" s="162"/>
      <c r="D3" s="162"/>
      <c r="E3" s="162"/>
      <c r="F3" s="162"/>
      <c r="G3" s="162"/>
      <c r="H3" s="163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3" customHeight="1">
      <c r="A4" s="18"/>
      <c r="B4" s="19"/>
      <c r="C4" s="19"/>
      <c r="D4" s="19"/>
      <c r="E4" s="19"/>
      <c r="F4" s="19"/>
      <c r="G4" s="19"/>
      <c r="H4" s="20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22.5">
      <c r="A5" s="164" t="s">
        <v>166</v>
      </c>
      <c r="B5" s="21"/>
      <c r="C5" s="22"/>
      <c r="D5" s="23"/>
      <c r="E5" s="23"/>
      <c r="F5" s="52"/>
      <c r="G5" s="52"/>
      <c r="H5" s="24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4.5" customHeight="1">
      <c r="A6" s="25"/>
      <c r="B6" s="26"/>
      <c r="C6" s="26"/>
      <c r="D6" s="26"/>
      <c r="E6" s="26"/>
      <c r="F6" s="26"/>
      <c r="G6" s="26"/>
      <c r="H6" s="27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19.5" customHeight="1">
      <c r="A7" s="53" t="s">
        <v>29</v>
      </c>
      <c r="B7" s="28" t="s">
        <v>30</v>
      </c>
      <c r="C7" s="28" t="s">
        <v>30</v>
      </c>
      <c r="D7" s="28" t="s">
        <v>30</v>
      </c>
      <c r="E7" s="194" t="s">
        <v>36</v>
      </c>
      <c r="F7" s="194" t="s">
        <v>36</v>
      </c>
      <c r="G7" s="194" t="s">
        <v>36</v>
      </c>
      <c r="H7" s="195" t="s">
        <v>30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0.75" customHeight="1">
      <c r="A8" s="54"/>
      <c r="B8" s="32"/>
      <c r="C8" s="32"/>
      <c r="D8" s="33"/>
      <c r="E8" s="196"/>
      <c r="F8" s="196"/>
      <c r="G8" s="196"/>
      <c r="H8" s="197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12.75" customHeight="1">
      <c r="A9" s="35" t="s">
        <v>31</v>
      </c>
      <c r="B9" s="36" t="s">
        <v>37</v>
      </c>
      <c r="C9" s="36" t="s">
        <v>38</v>
      </c>
      <c r="D9" s="37" t="s">
        <v>39</v>
      </c>
      <c r="E9" s="198" t="s">
        <v>37</v>
      </c>
      <c r="F9" s="198" t="s">
        <v>38</v>
      </c>
      <c r="G9" s="199" t="s">
        <v>39</v>
      </c>
      <c r="H9" s="200" t="s">
        <v>40</v>
      </c>
      <c r="I9" s="119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2.75" customHeight="1">
      <c r="A10" s="39">
        <v>2008</v>
      </c>
      <c r="B10" s="40">
        <v>3430</v>
      </c>
      <c r="C10" s="41">
        <v>3452</v>
      </c>
      <c r="D10" s="42">
        <v>2</v>
      </c>
      <c r="E10" s="55">
        <f t="shared" ref="E10:E25" si="0">+B10/H10</f>
        <v>0.49825682742591515</v>
      </c>
      <c r="F10" s="55">
        <f t="shared" ref="F10:F25" si="1">+C10/H10</f>
        <v>0.50145264381173738</v>
      </c>
      <c r="G10" s="55">
        <f t="shared" ref="G10:G25" si="2">+D10/H10</f>
        <v>2.9052876234747239E-4</v>
      </c>
      <c r="H10" s="56">
        <f t="shared" ref="H10:H25" si="3">+SUM(B10:D10)</f>
        <v>6884</v>
      </c>
      <c r="I10" s="119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2.75" customHeight="1">
      <c r="A11" s="39">
        <v>2009</v>
      </c>
      <c r="B11" s="43">
        <v>3515</v>
      </c>
      <c r="C11" s="43">
        <v>3308</v>
      </c>
      <c r="D11" s="43">
        <v>0</v>
      </c>
      <c r="E11" s="57">
        <f t="shared" si="0"/>
        <v>0.51516928037520149</v>
      </c>
      <c r="F11" s="57">
        <f t="shared" si="1"/>
        <v>0.48483071962479846</v>
      </c>
      <c r="G11" s="57">
        <f t="shared" si="2"/>
        <v>0</v>
      </c>
      <c r="H11" s="58">
        <f t="shared" si="3"/>
        <v>6823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 customHeight="1">
      <c r="A12" s="39">
        <v>2010</v>
      </c>
      <c r="B12" s="43">
        <v>3783</v>
      </c>
      <c r="C12" s="43">
        <v>3567</v>
      </c>
      <c r="D12" s="43">
        <v>1</v>
      </c>
      <c r="E12" s="57">
        <f t="shared" si="0"/>
        <v>0.51462386069922461</v>
      </c>
      <c r="F12" s="57">
        <f t="shared" si="1"/>
        <v>0.48524010338729423</v>
      </c>
      <c r="G12" s="57">
        <f t="shared" si="2"/>
        <v>1.3603591348115902E-4</v>
      </c>
      <c r="H12" s="58">
        <f t="shared" si="3"/>
        <v>7351</v>
      </c>
      <c r="I12" s="44"/>
      <c r="J12" s="45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>
      <c r="A13" s="39">
        <v>2011</v>
      </c>
      <c r="B13" s="43">
        <v>3662</v>
      </c>
      <c r="C13" s="43">
        <v>3242</v>
      </c>
      <c r="D13" s="43">
        <v>1</v>
      </c>
      <c r="E13" s="57">
        <f t="shared" si="0"/>
        <v>0.53034033309196238</v>
      </c>
      <c r="F13" s="57">
        <f t="shared" si="1"/>
        <v>0.46951484431571328</v>
      </c>
      <c r="G13" s="57">
        <f t="shared" si="2"/>
        <v>1.448225923244026E-4</v>
      </c>
      <c r="H13" s="58">
        <f t="shared" si="3"/>
        <v>6905</v>
      </c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>
      <c r="A14" s="39">
        <v>2012</v>
      </c>
      <c r="B14" s="43">
        <v>3895</v>
      </c>
      <c r="C14" s="43">
        <v>3617</v>
      </c>
      <c r="D14" s="43">
        <v>0</v>
      </c>
      <c r="E14" s="57">
        <f t="shared" si="0"/>
        <v>0.51850372736954209</v>
      </c>
      <c r="F14" s="57">
        <f t="shared" si="1"/>
        <v>0.48149627263045791</v>
      </c>
      <c r="G14" s="57">
        <f t="shared" si="2"/>
        <v>0</v>
      </c>
      <c r="H14" s="58">
        <f t="shared" si="3"/>
        <v>7512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39">
        <v>2013</v>
      </c>
      <c r="B15" s="43">
        <v>4355</v>
      </c>
      <c r="C15" s="43">
        <v>3993</v>
      </c>
      <c r="D15" s="43">
        <v>0</v>
      </c>
      <c r="E15" s="57">
        <f t="shared" si="0"/>
        <v>0.5216818399616675</v>
      </c>
      <c r="F15" s="57">
        <f t="shared" si="1"/>
        <v>0.47831816003833255</v>
      </c>
      <c r="G15" s="57">
        <f t="shared" si="2"/>
        <v>0</v>
      </c>
      <c r="H15" s="58">
        <f t="shared" si="3"/>
        <v>8348</v>
      </c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>
      <c r="A16" s="39">
        <v>2014</v>
      </c>
      <c r="B16" s="43">
        <v>4768</v>
      </c>
      <c r="C16" s="43">
        <v>4178</v>
      </c>
      <c r="D16" s="43">
        <v>1</v>
      </c>
      <c r="E16" s="57">
        <f t="shared" si="0"/>
        <v>0.53291606124958091</v>
      </c>
      <c r="F16" s="57">
        <f t="shared" si="1"/>
        <v>0.46697216944227116</v>
      </c>
      <c r="G16" s="57">
        <f t="shared" si="2"/>
        <v>1.1176930814798256E-4</v>
      </c>
      <c r="H16" s="58">
        <f t="shared" si="3"/>
        <v>8947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>
      <c r="A17" s="39">
        <v>2015</v>
      </c>
      <c r="B17" s="43">
        <v>3805</v>
      </c>
      <c r="C17" s="43">
        <v>3412</v>
      </c>
      <c r="D17" s="43">
        <v>0</v>
      </c>
      <c r="E17" s="57">
        <f t="shared" si="0"/>
        <v>0.52722737979769985</v>
      </c>
      <c r="F17" s="57">
        <f t="shared" si="1"/>
        <v>0.4727726202023001</v>
      </c>
      <c r="G17" s="57">
        <f t="shared" si="2"/>
        <v>0</v>
      </c>
      <c r="H17" s="58">
        <f t="shared" si="3"/>
        <v>7217</v>
      </c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>
      <c r="A18" s="39">
        <v>2016</v>
      </c>
      <c r="B18" s="43">
        <v>3441</v>
      </c>
      <c r="C18" s="43">
        <v>3359</v>
      </c>
      <c r="D18" s="43">
        <v>0</v>
      </c>
      <c r="E18" s="57">
        <f t="shared" si="0"/>
        <v>0.50602941176470584</v>
      </c>
      <c r="F18" s="57">
        <f t="shared" si="1"/>
        <v>0.49397058823529411</v>
      </c>
      <c r="G18" s="57">
        <f t="shared" si="2"/>
        <v>0</v>
      </c>
      <c r="H18" s="58">
        <f t="shared" si="3"/>
        <v>6800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39">
        <v>2017</v>
      </c>
      <c r="B19" s="43">
        <v>3133</v>
      </c>
      <c r="C19" s="43">
        <v>2986</v>
      </c>
      <c r="D19" s="43">
        <v>0</v>
      </c>
      <c r="E19" s="57">
        <f t="shared" si="0"/>
        <v>0.51201176662853409</v>
      </c>
      <c r="F19" s="57">
        <f t="shared" si="1"/>
        <v>0.48798823337146591</v>
      </c>
      <c r="G19" s="57">
        <f t="shared" si="2"/>
        <v>0</v>
      </c>
      <c r="H19" s="58">
        <f t="shared" si="3"/>
        <v>6119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>
      <c r="A20" s="39">
        <v>2018</v>
      </c>
      <c r="B20" s="43">
        <v>3054</v>
      </c>
      <c r="C20" s="43">
        <v>2977</v>
      </c>
      <c r="D20" s="43">
        <v>0</v>
      </c>
      <c r="E20" s="57">
        <f t="shared" si="0"/>
        <v>0.50638368429779468</v>
      </c>
      <c r="F20" s="57">
        <f t="shared" si="1"/>
        <v>0.49361631570220527</v>
      </c>
      <c r="G20" s="57">
        <f t="shared" si="2"/>
        <v>0</v>
      </c>
      <c r="H20" s="58">
        <f t="shared" si="3"/>
        <v>6031</v>
      </c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>
      <c r="A21" s="39">
        <v>2019</v>
      </c>
      <c r="B21" s="43">
        <v>2749.4059999999999</v>
      </c>
      <c r="C21" s="43">
        <v>2563.2759999999998</v>
      </c>
      <c r="D21" s="43">
        <v>0</v>
      </c>
      <c r="E21" s="57">
        <f t="shared" si="0"/>
        <v>0.51751751751751751</v>
      </c>
      <c r="F21" s="57">
        <f t="shared" si="1"/>
        <v>0.48248248248248249</v>
      </c>
      <c r="G21" s="57">
        <f t="shared" si="2"/>
        <v>0</v>
      </c>
      <c r="H21" s="58">
        <f t="shared" si="3"/>
        <v>5312.6819999999998</v>
      </c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>
      <c r="A22" s="39">
        <v>2020</v>
      </c>
      <c r="B22" s="43">
        <v>2339</v>
      </c>
      <c r="C22" s="43">
        <v>2310</v>
      </c>
      <c r="D22" s="43">
        <v>0</v>
      </c>
      <c r="E22" s="57">
        <f t="shared" si="0"/>
        <v>0.50311895031189502</v>
      </c>
      <c r="F22" s="57">
        <f t="shared" si="1"/>
        <v>0.49688104968810498</v>
      </c>
      <c r="G22" s="57">
        <f t="shared" si="2"/>
        <v>0</v>
      </c>
      <c r="H22" s="58">
        <f t="shared" si="3"/>
        <v>4649</v>
      </c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39">
        <v>2021</v>
      </c>
      <c r="B23" s="43">
        <v>2304</v>
      </c>
      <c r="C23" s="43">
        <v>2170</v>
      </c>
      <c r="D23" s="43">
        <v>0</v>
      </c>
      <c r="E23" s="57">
        <f t="shared" si="0"/>
        <v>0.51497541350022347</v>
      </c>
      <c r="F23" s="57">
        <f t="shared" si="1"/>
        <v>0.48502458649977648</v>
      </c>
      <c r="G23" s="57">
        <f t="shared" si="2"/>
        <v>0</v>
      </c>
      <c r="H23" s="58">
        <f t="shared" si="3"/>
        <v>4474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>
      <c r="A24" s="39">
        <v>2022</v>
      </c>
      <c r="B24" s="43">
        <v>2291</v>
      </c>
      <c r="C24" s="43">
        <v>2210</v>
      </c>
      <c r="D24" s="43">
        <v>0</v>
      </c>
      <c r="E24" s="57">
        <f t="shared" si="0"/>
        <v>0.50899800044434573</v>
      </c>
      <c r="F24" s="57">
        <f t="shared" si="1"/>
        <v>0.49100199955565432</v>
      </c>
      <c r="G24" s="57">
        <f t="shared" si="2"/>
        <v>0</v>
      </c>
      <c r="H24" s="58">
        <f t="shared" si="3"/>
        <v>4501</v>
      </c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>
      <c r="A25" s="39">
        <v>2023</v>
      </c>
      <c r="B25" s="43">
        <v>2004</v>
      </c>
      <c r="C25" s="43">
        <v>1976</v>
      </c>
      <c r="D25" s="43">
        <v>0</v>
      </c>
      <c r="E25" s="57">
        <f t="shared" si="0"/>
        <v>0.50351758793969847</v>
      </c>
      <c r="F25" s="57">
        <f t="shared" si="1"/>
        <v>0.49648241206030153</v>
      </c>
      <c r="G25" s="57">
        <f t="shared" si="2"/>
        <v>0</v>
      </c>
      <c r="H25" s="58">
        <f t="shared" si="3"/>
        <v>3980</v>
      </c>
      <c r="I25" s="59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>
      <c r="A26" s="39">
        <v>2024</v>
      </c>
      <c r="B26" s="43" t="e">
        <v>#N/A</v>
      </c>
      <c r="C26" s="43" t="e">
        <v>#N/A</v>
      </c>
      <c r="D26" s="43" t="e">
        <v>#N/A</v>
      </c>
      <c r="E26" s="57" t="e">
        <v>#N/A</v>
      </c>
      <c r="F26" s="57" t="e">
        <v>#N/A</v>
      </c>
      <c r="G26" s="57" t="e">
        <v>#N/A</v>
      </c>
      <c r="H26" s="58" t="e">
        <v>#N/A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39">
        <v>2025</v>
      </c>
      <c r="B27" s="43" t="e">
        <v>#N/A</v>
      </c>
      <c r="C27" s="43" t="e">
        <v>#N/A</v>
      </c>
      <c r="D27" s="43" t="e">
        <v>#N/A</v>
      </c>
      <c r="E27" s="57" t="e">
        <v>#N/A</v>
      </c>
      <c r="F27" s="57" t="e">
        <v>#N/A</v>
      </c>
      <c r="G27" s="57" t="e">
        <v>#N/A</v>
      </c>
      <c r="H27" s="58" t="e">
        <v>#N/A</v>
      </c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>
      <c r="A28" s="39">
        <v>2026</v>
      </c>
      <c r="B28" s="43" t="e">
        <v>#N/A</v>
      </c>
      <c r="C28" s="43" t="e">
        <v>#N/A</v>
      </c>
      <c r="D28" s="43" t="e">
        <v>#N/A</v>
      </c>
      <c r="E28" s="57" t="e">
        <v>#N/A</v>
      </c>
      <c r="F28" s="57" t="e">
        <v>#N/A</v>
      </c>
      <c r="G28" s="57" t="e">
        <v>#N/A</v>
      </c>
      <c r="H28" s="58" t="e">
        <v>#N/A</v>
      </c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>
      <c r="A29" s="39">
        <v>2027</v>
      </c>
      <c r="B29" s="43" t="e">
        <v>#N/A</v>
      </c>
      <c r="C29" s="43" t="e">
        <v>#N/A</v>
      </c>
      <c r="D29" s="43" t="e">
        <v>#N/A</v>
      </c>
      <c r="E29" s="57" t="e">
        <v>#N/A</v>
      </c>
      <c r="F29" s="57" t="e">
        <v>#N/A</v>
      </c>
      <c r="G29" s="57" t="e">
        <v>#N/A</v>
      </c>
      <c r="H29" s="58" t="e">
        <v>#N/A</v>
      </c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>
      <c r="A30" s="39">
        <v>2028</v>
      </c>
      <c r="B30" s="43" t="e">
        <v>#N/A</v>
      </c>
      <c r="C30" s="43" t="e">
        <v>#N/A</v>
      </c>
      <c r="D30" s="43" t="e">
        <v>#N/A</v>
      </c>
      <c r="E30" s="57" t="e">
        <v>#N/A</v>
      </c>
      <c r="F30" s="57" t="e">
        <v>#N/A</v>
      </c>
      <c r="G30" s="57" t="e">
        <v>#N/A</v>
      </c>
      <c r="H30" s="58" t="e">
        <v>#N/A</v>
      </c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39">
        <v>2029</v>
      </c>
      <c r="B31" s="43" t="e">
        <v>#N/A</v>
      </c>
      <c r="C31" s="43" t="e">
        <v>#N/A</v>
      </c>
      <c r="D31" s="43" t="e">
        <v>#N/A</v>
      </c>
      <c r="E31" s="57" t="e">
        <v>#N/A</v>
      </c>
      <c r="F31" s="57" t="e">
        <v>#N/A</v>
      </c>
      <c r="G31" s="57" t="e">
        <v>#N/A</v>
      </c>
      <c r="H31" s="58" t="e">
        <v>#N/A</v>
      </c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>
      <c r="A32" s="39">
        <v>2030</v>
      </c>
      <c r="B32" s="43" t="e">
        <v>#N/A</v>
      </c>
      <c r="C32" s="43" t="e">
        <v>#N/A</v>
      </c>
      <c r="D32" s="43" t="e">
        <v>#N/A</v>
      </c>
      <c r="E32" s="57" t="e">
        <v>#N/A</v>
      </c>
      <c r="F32" s="57" t="e">
        <v>#N/A</v>
      </c>
      <c r="G32" s="57" t="e">
        <v>#N/A</v>
      </c>
      <c r="H32" s="58" t="e">
        <v>#N/A</v>
      </c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44"/>
      <c r="B100" s="123"/>
      <c r="C100" s="123"/>
      <c r="D100" s="123"/>
      <c r="E100" s="123"/>
      <c r="F100" s="123"/>
      <c r="G100" s="123"/>
      <c r="H100" s="123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>
      <c r="A151" s="44"/>
      <c r="B151" s="49"/>
      <c r="C151" s="49"/>
      <c r="D151" s="50"/>
      <c r="E151" s="50"/>
      <c r="F151" s="50"/>
      <c r="G151" s="50"/>
      <c r="H151" s="51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>
      <c r="A152" s="44"/>
      <c r="B152" s="49"/>
      <c r="C152" s="49"/>
      <c r="D152" s="50"/>
      <c r="E152" s="50"/>
      <c r="F152" s="50"/>
      <c r="G152" s="50"/>
      <c r="H152" s="51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>
      <c r="A153" s="44"/>
      <c r="B153" s="49"/>
      <c r="C153" s="49"/>
      <c r="D153" s="50"/>
      <c r="E153" s="50"/>
      <c r="F153" s="50"/>
      <c r="G153" s="50"/>
      <c r="H153" s="49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>
      <c r="A154" s="44"/>
      <c r="B154" s="49"/>
      <c r="C154" s="49"/>
      <c r="D154" s="50"/>
      <c r="E154" s="50"/>
      <c r="F154" s="50"/>
      <c r="G154" s="50"/>
      <c r="H154" s="49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>
      <c r="A155" s="44"/>
      <c r="B155" s="49"/>
      <c r="C155" s="49"/>
      <c r="D155" s="50"/>
      <c r="E155" s="50"/>
      <c r="F155" s="50"/>
      <c r="G155" s="50"/>
      <c r="H155" s="49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>
      <c r="A156" s="44"/>
      <c r="B156" s="49"/>
      <c r="C156" s="49"/>
      <c r="D156" s="50"/>
      <c r="E156" s="50"/>
      <c r="F156" s="50"/>
      <c r="G156" s="50"/>
      <c r="H156" s="49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>
      <c r="A157" s="44"/>
      <c r="B157" s="49"/>
      <c r="C157" s="49"/>
      <c r="D157" s="50"/>
      <c r="E157" s="50"/>
      <c r="F157" s="50"/>
      <c r="G157" s="50"/>
      <c r="H157" s="49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>
      <c r="A158" s="44"/>
      <c r="B158" s="49"/>
      <c r="C158" s="49"/>
      <c r="D158" s="50"/>
      <c r="E158" s="50"/>
      <c r="F158" s="50"/>
      <c r="G158" s="50"/>
      <c r="H158" s="49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>
      <c r="A159" s="44"/>
      <c r="B159" s="49"/>
      <c r="C159" s="49"/>
      <c r="D159" s="50"/>
      <c r="E159" s="50"/>
      <c r="F159" s="50"/>
      <c r="G159" s="50"/>
      <c r="H159" s="49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>
      <c r="A160" s="44"/>
      <c r="B160" s="49"/>
      <c r="C160" s="49"/>
      <c r="D160" s="50"/>
      <c r="E160" s="50"/>
      <c r="F160" s="50"/>
      <c r="G160" s="50"/>
      <c r="H160" s="49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>
      <c r="A161" s="44"/>
      <c r="B161" s="49"/>
      <c r="C161" s="49"/>
      <c r="D161" s="50"/>
      <c r="E161" s="50"/>
      <c r="F161" s="50"/>
      <c r="G161" s="50"/>
      <c r="H161" s="49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>
      <c r="A162" s="44"/>
      <c r="B162" s="49"/>
      <c r="C162" s="49"/>
      <c r="D162" s="50"/>
      <c r="E162" s="50"/>
      <c r="F162" s="50"/>
      <c r="G162" s="50"/>
      <c r="H162" s="49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>
      <c r="A163" s="44"/>
      <c r="B163" s="49"/>
      <c r="C163" s="49"/>
      <c r="D163" s="50"/>
      <c r="E163" s="50"/>
      <c r="F163" s="50"/>
      <c r="G163" s="50"/>
      <c r="H163" s="49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>
      <c r="A164" s="44"/>
      <c r="B164" s="49"/>
      <c r="C164" s="49"/>
      <c r="D164" s="50"/>
      <c r="E164" s="50"/>
      <c r="F164" s="50"/>
      <c r="G164" s="50"/>
      <c r="H164" s="49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>
      <c r="A165" s="44"/>
      <c r="B165" s="49"/>
      <c r="C165" s="49"/>
      <c r="D165" s="50"/>
      <c r="E165" s="50"/>
      <c r="F165" s="50"/>
      <c r="G165" s="50"/>
      <c r="H165" s="49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>
      <c r="A166" s="44"/>
      <c r="B166" s="49"/>
      <c r="C166" s="49"/>
      <c r="D166" s="50"/>
      <c r="E166" s="50"/>
      <c r="F166" s="50"/>
      <c r="G166" s="50"/>
      <c r="H166" s="49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>
      <c r="A167" s="44"/>
      <c r="B167" s="49"/>
      <c r="C167" s="49"/>
      <c r="D167" s="50"/>
      <c r="E167" s="50"/>
      <c r="F167" s="50"/>
      <c r="G167" s="50"/>
      <c r="H167" s="49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>
      <c r="A168" s="44"/>
      <c r="B168" s="49"/>
      <c r="C168" s="49"/>
      <c r="D168" s="50"/>
      <c r="E168" s="50"/>
      <c r="F168" s="50"/>
      <c r="G168" s="50"/>
      <c r="H168" s="49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>
      <c r="A169" s="44"/>
      <c r="B169" s="49"/>
      <c r="C169" s="49"/>
      <c r="D169" s="50"/>
      <c r="E169" s="50"/>
      <c r="F169" s="50"/>
      <c r="G169" s="50"/>
      <c r="H169" s="49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>
      <c r="A170" s="44"/>
      <c r="B170" s="49"/>
      <c r="C170" s="49"/>
      <c r="D170" s="50"/>
      <c r="E170" s="50"/>
      <c r="F170" s="50"/>
      <c r="G170" s="50"/>
      <c r="H170" s="49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>
      <c r="A171" s="44"/>
      <c r="B171" s="49"/>
      <c r="C171" s="49"/>
      <c r="D171" s="50"/>
      <c r="E171" s="50"/>
      <c r="F171" s="50"/>
      <c r="G171" s="50"/>
      <c r="H171" s="49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>
      <c r="A172" s="44"/>
      <c r="B172" s="49"/>
      <c r="C172" s="49"/>
      <c r="D172" s="50"/>
      <c r="E172" s="50"/>
      <c r="F172" s="50"/>
      <c r="G172" s="50"/>
      <c r="H172" s="49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>
      <c r="A173" s="44"/>
      <c r="B173" s="49"/>
      <c r="C173" s="49"/>
      <c r="D173" s="50"/>
      <c r="E173" s="50"/>
      <c r="F173" s="50"/>
      <c r="G173" s="50"/>
      <c r="H173" s="49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>
      <c r="A174" s="44"/>
      <c r="B174" s="49"/>
      <c r="C174" s="49"/>
      <c r="D174" s="50"/>
      <c r="E174" s="50"/>
      <c r="F174" s="50"/>
      <c r="G174" s="50"/>
      <c r="H174" s="49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>
      <c r="A175" s="44"/>
      <c r="B175" s="49"/>
      <c r="C175" s="49"/>
      <c r="D175" s="50"/>
      <c r="E175" s="50"/>
      <c r="F175" s="50"/>
      <c r="G175" s="50"/>
      <c r="H175" s="49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>
      <c r="A176" s="44"/>
      <c r="B176" s="49"/>
      <c r="C176" s="49"/>
      <c r="D176" s="50"/>
      <c r="E176" s="50"/>
      <c r="F176" s="50"/>
      <c r="G176" s="50"/>
      <c r="H176" s="49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>
      <c r="A177" s="44"/>
      <c r="B177" s="49"/>
      <c r="C177" s="49"/>
      <c r="D177" s="50"/>
      <c r="E177" s="50"/>
      <c r="F177" s="50"/>
      <c r="G177" s="50"/>
      <c r="H177" s="49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>
      <c r="A178" s="44"/>
      <c r="B178" s="49"/>
      <c r="C178" s="49"/>
      <c r="D178" s="50"/>
      <c r="E178" s="50"/>
      <c r="F178" s="50"/>
      <c r="G178" s="50"/>
      <c r="H178" s="49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>
      <c r="A179" s="44"/>
      <c r="B179" s="49"/>
      <c r="C179" s="49"/>
      <c r="D179" s="50"/>
      <c r="E179" s="50"/>
      <c r="F179" s="50"/>
      <c r="G179" s="50"/>
      <c r="H179" s="49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>
      <c r="A180" s="44"/>
      <c r="B180" s="49"/>
      <c r="C180" s="49"/>
      <c r="D180" s="50"/>
      <c r="E180" s="50"/>
      <c r="F180" s="50"/>
      <c r="G180" s="50"/>
      <c r="H180" s="49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>
      <c r="A181" s="44"/>
      <c r="B181" s="49"/>
      <c r="C181" s="49"/>
      <c r="D181" s="50"/>
      <c r="E181" s="50"/>
      <c r="F181" s="50"/>
      <c r="G181" s="50"/>
      <c r="H181" s="49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>
      <c r="A182" s="44"/>
      <c r="B182" s="49"/>
      <c r="C182" s="49"/>
      <c r="D182" s="50"/>
      <c r="E182" s="50"/>
      <c r="F182" s="50"/>
      <c r="G182" s="50"/>
      <c r="H182" s="49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>
      <c r="A183" s="44"/>
      <c r="B183" s="49"/>
      <c r="C183" s="49"/>
      <c r="D183" s="50"/>
      <c r="E183" s="50"/>
      <c r="F183" s="50"/>
      <c r="G183" s="50"/>
      <c r="H183" s="49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>
      <c r="A184" s="44"/>
      <c r="B184" s="49"/>
      <c r="C184" s="49"/>
      <c r="D184" s="50"/>
      <c r="E184" s="50"/>
      <c r="F184" s="50"/>
      <c r="G184" s="50"/>
      <c r="H184" s="49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>
      <c r="A185" s="44"/>
      <c r="B185" s="49"/>
      <c r="C185" s="49"/>
      <c r="D185" s="50"/>
      <c r="E185" s="50"/>
      <c r="F185" s="50"/>
      <c r="G185" s="50"/>
      <c r="H185" s="49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>
      <c r="A186" s="44"/>
      <c r="B186" s="49"/>
      <c r="C186" s="49"/>
      <c r="D186" s="50"/>
      <c r="E186" s="50"/>
      <c r="F186" s="50"/>
      <c r="G186" s="50"/>
      <c r="H186" s="49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>
      <c r="A187" s="44"/>
      <c r="B187" s="49"/>
      <c r="C187" s="49"/>
      <c r="D187" s="50"/>
      <c r="E187" s="50"/>
      <c r="F187" s="50"/>
      <c r="G187" s="50"/>
      <c r="H187" s="49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>
      <c r="A188" s="44"/>
      <c r="B188" s="49"/>
      <c r="C188" s="49"/>
      <c r="D188" s="50"/>
      <c r="E188" s="50"/>
      <c r="F188" s="50"/>
      <c r="G188" s="50"/>
      <c r="H188" s="49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>
      <c r="A189" s="44"/>
      <c r="B189" s="49"/>
      <c r="C189" s="49"/>
      <c r="D189" s="50"/>
      <c r="E189" s="50"/>
      <c r="F189" s="50"/>
      <c r="G189" s="50"/>
      <c r="H189" s="49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>
      <c r="A190" s="44"/>
      <c r="B190" s="49"/>
      <c r="C190" s="49"/>
      <c r="D190" s="50"/>
      <c r="E190" s="50"/>
      <c r="F190" s="50"/>
      <c r="G190" s="50"/>
      <c r="H190" s="49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>
      <c r="A191" s="44"/>
      <c r="B191" s="49"/>
      <c r="C191" s="49"/>
      <c r="D191" s="50"/>
      <c r="E191" s="50"/>
      <c r="F191" s="50"/>
      <c r="G191" s="50"/>
      <c r="H191" s="49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>
      <c r="A192" s="44"/>
      <c r="B192" s="49"/>
      <c r="C192" s="49"/>
      <c r="D192" s="50"/>
      <c r="E192" s="50"/>
      <c r="F192" s="50"/>
      <c r="G192" s="50"/>
      <c r="H192" s="49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>
      <c r="A193" s="44"/>
      <c r="B193" s="49"/>
      <c r="C193" s="49"/>
      <c r="D193" s="50"/>
      <c r="E193" s="50"/>
      <c r="F193" s="50"/>
      <c r="G193" s="50"/>
      <c r="H193" s="49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>
      <c r="A194" s="44"/>
      <c r="B194" s="49"/>
      <c r="C194" s="49"/>
      <c r="D194" s="50"/>
      <c r="E194" s="50"/>
      <c r="F194" s="50"/>
      <c r="G194" s="50"/>
      <c r="H194" s="49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>
      <c r="A195" s="44"/>
      <c r="B195" s="49"/>
      <c r="C195" s="49"/>
      <c r="D195" s="50"/>
      <c r="E195" s="50"/>
      <c r="F195" s="50"/>
      <c r="G195" s="50"/>
      <c r="H195" s="49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>
      <c r="A196" s="44"/>
      <c r="B196" s="49"/>
      <c r="C196" s="49"/>
      <c r="D196" s="50"/>
      <c r="E196" s="50"/>
      <c r="F196" s="50"/>
      <c r="G196" s="50"/>
      <c r="H196" s="49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>
      <c r="A197" s="44"/>
      <c r="B197" s="49"/>
      <c r="C197" s="49"/>
      <c r="D197" s="50"/>
      <c r="E197" s="50"/>
      <c r="F197" s="50"/>
      <c r="G197" s="50"/>
      <c r="H197" s="49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>
      <c r="A198" s="44"/>
      <c r="B198" s="49"/>
      <c r="C198" s="49"/>
      <c r="D198" s="50"/>
      <c r="E198" s="50"/>
      <c r="F198" s="50"/>
      <c r="G198" s="50"/>
      <c r="H198" s="49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>
      <c r="A199" s="44"/>
      <c r="B199" s="49"/>
      <c r="C199" s="49"/>
      <c r="D199" s="50"/>
      <c r="E199" s="50"/>
      <c r="F199" s="50"/>
      <c r="G199" s="50"/>
      <c r="H199" s="49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>
      <c r="A200" s="44"/>
      <c r="B200" s="49"/>
      <c r="C200" s="49"/>
      <c r="D200" s="50"/>
      <c r="E200" s="50"/>
      <c r="F200" s="50"/>
      <c r="G200" s="50"/>
      <c r="H200" s="49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>
      <c r="A201" s="44"/>
      <c r="B201" s="49"/>
      <c r="C201" s="49"/>
      <c r="D201" s="50"/>
      <c r="E201" s="50"/>
      <c r="F201" s="50"/>
      <c r="G201" s="50"/>
      <c r="H201" s="49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>
      <c r="A202" s="44"/>
      <c r="B202" s="49"/>
      <c r="C202" s="49"/>
      <c r="D202" s="50"/>
      <c r="E202" s="50"/>
      <c r="F202" s="50"/>
      <c r="G202" s="50"/>
      <c r="H202" s="49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>
      <c r="A203" s="44"/>
      <c r="B203" s="49"/>
      <c r="C203" s="49"/>
      <c r="D203" s="50"/>
      <c r="E203" s="50"/>
      <c r="F203" s="50"/>
      <c r="G203" s="50"/>
      <c r="H203" s="49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>
      <c r="A204" s="44"/>
      <c r="B204" s="49"/>
      <c r="C204" s="49"/>
      <c r="D204" s="50"/>
      <c r="E204" s="50"/>
      <c r="F204" s="50"/>
      <c r="G204" s="50"/>
      <c r="H204" s="49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>
      <c r="A205" s="44"/>
      <c r="B205" s="49"/>
      <c r="C205" s="49"/>
      <c r="D205" s="50"/>
      <c r="E205" s="50"/>
      <c r="F205" s="50"/>
      <c r="G205" s="50"/>
      <c r="H205" s="49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>
      <c r="A206" s="44"/>
      <c r="B206" s="49"/>
      <c r="C206" s="49"/>
      <c r="D206" s="50"/>
      <c r="E206" s="50"/>
      <c r="F206" s="50"/>
      <c r="G206" s="50"/>
      <c r="H206" s="49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>
      <c r="A207" s="44"/>
      <c r="B207" s="49"/>
      <c r="C207" s="49"/>
      <c r="D207" s="50"/>
      <c r="E207" s="50"/>
      <c r="F207" s="50"/>
      <c r="G207" s="50"/>
      <c r="H207" s="49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>
      <c r="A208" s="44"/>
      <c r="B208" s="49"/>
      <c r="C208" s="49"/>
      <c r="D208" s="50"/>
      <c r="E208" s="50"/>
      <c r="F208" s="50"/>
      <c r="G208" s="50"/>
      <c r="H208" s="49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>
      <c r="A209" s="44"/>
      <c r="B209" s="49"/>
      <c r="C209" s="49"/>
      <c r="D209" s="50"/>
      <c r="E209" s="50"/>
      <c r="F209" s="50"/>
      <c r="G209" s="50"/>
      <c r="H209" s="49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>
      <c r="A210" s="44"/>
      <c r="B210" s="49"/>
      <c r="C210" s="49"/>
      <c r="D210" s="50"/>
      <c r="E210" s="50"/>
      <c r="F210" s="50"/>
      <c r="G210" s="50"/>
      <c r="H210" s="49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customHeight="1">
      <c r="A211" s="44"/>
      <c r="B211" s="49"/>
      <c r="C211" s="49"/>
      <c r="D211" s="50"/>
      <c r="E211" s="50"/>
      <c r="F211" s="50"/>
      <c r="G211" s="50"/>
      <c r="H211" s="49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customHeight="1">
      <c r="A212" s="44"/>
      <c r="B212" s="49"/>
      <c r="C212" s="49"/>
      <c r="D212" s="50"/>
      <c r="E212" s="50"/>
      <c r="F212" s="50"/>
      <c r="G212" s="50"/>
      <c r="H212" s="49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customHeight="1">
      <c r="A213" s="44"/>
      <c r="B213" s="49"/>
      <c r="C213" s="49"/>
      <c r="D213" s="50"/>
      <c r="E213" s="50"/>
      <c r="F213" s="50"/>
      <c r="G213" s="50"/>
      <c r="H213" s="49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customHeight="1">
      <c r="A214" s="44"/>
      <c r="B214" s="49"/>
      <c r="C214" s="49"/>
      <c r="D214" s="50"/>
      <c r="E214" s="50"/>
      <c r="F214" s="50"/>
      <c r="G214" s="50"/>
      <c r="H214" s="49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customHeight="1">
      <c r="A215" s="44"/>
      <c r="B215" s="49"/>
      <c r="C215" s="49"/>
      <c r="D215" s="50"/>
      <c r="E215" s="50"/>
      <c r="F215" s="50"/>
      <c r="G215" s="50"/>
      <c r="H215" s="49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conditionalFormatting sqref="H151:H152">
    <cfRule type="cellIs" dxfId="9" priority="1" stopIfTrue="1" operator="equal">
      <formula>1</formula>
    </cfRule>
  </conditionalFormatting>
  <hyperlinks>
    <hyperlink ref="A5" location="INDICE!A7" display="VOLVER AL INDICE" xr:uid="{8F3532E8-E869-43BC-86BC-F3787E4E92F4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8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/>
  <cols>
    <col min="1" max="1" width="9.85546875" style="120" customWidth="1"/>
    <col min="2" max="9" width="14.7109375" style="120" customWidth="1"/>
    <col min="10" max="10" width="15.7109375" style="120" customWidth="1"/>
    <col min="11" max="12" width="10.85546875" style="120" customWidth="1"/>
    <col min="13" max="26" width="11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5"/>
      <c r="F1" s="15"/>
      <c r="G1" s="15"/>
      <c r="H1" s="15"/>
      <c r="I1" s="15"/>
      <c r="J1" s="16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4.45" customHeight="1">
      <c r="A2" s="17" t="s">
        <v>26</v>
      </c>
      <c r="B2" s="161" t="s">
        <v>41</v>
      </c>
      <c r="C2" s="159"/>
      <c r="D2" s="159"/>
      <c r="E2" s="159"/>
      <c r="F2" s="159"/>
      <c r="G2" s="159"/>
      <c r="H2" s="159"/>
      <c r="I2" s="159"/>
      <c r="J2" s="160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5" customHeight="1">
      <c r="A3" s="17" t="s">
        <v>28</v>
      </c>
      <c r="B3" s="161" t="s">
        <v>234</v>
      </c>
      <c r="C3" s="159"/>
      <c r="D3" s="159"/>
      <c r="E3" s="159"/>
      <c r="F3" s="159"/>
      <c r="G3" s="159"/>
      <c r="H3" s="159"/>
      <c r="I3" s="159"/>
      <c r="J3" s="160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3" customHeight="1">
      <c r="A4" s="18"/>
      <c r="B4" s="19"/>
      <c r="C4" s="19"/>
      <c r="D4" s="19"/>
      <c r="E4" s="19"/>
      <c r="F4" s="19"/>
      <c r="G4" s="19"/>
      <c r="H4" s="19"/>
      <c r="I4" s="19"/>
      <c r="J4" s="20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22.5">
      <c r="A5" s="164" t="s">
        <v>166</v>
      </c>
      <c r="B5" s="21"/>
      <c r="C5" s="22"/>
      <c r="D5" s="23"/>
      <c r="E5" s="52"/>
      <c r="F5" s="52"/>
      <c r="G5" s="52"/>
      <c r="H5" s="52"/>
      <c r="I5" s="52"/>
      <c r="J5" s="24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3" customHeight="1">
      <c r="A6" s="25"/>
      <c r="B6" s="26"/>
      <c r="C6" s="26"/>
      <c r="D6" s="26"/>
      <c r="E6" s="26"/>
      <c r="F6" s="26"/>
      <c r="G6" s="26"/>
      <c r="H6" s="26"/>
      <c r="I6" s="26"/>
      <c r="J6" s="27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20.25" customHeight="1">
      <c r="A7" s="53" t="s">
        <v>29</v>
      </c>
      <c r="B7" s="165" t="s">
        <v>168</v>
      </c>
      <c r="C7" s="165" t="s">
        <v>168</v>
      </c>
      <c r="D7" s="165" t="s">
        <v>168</v>
      </c>
      <c r="E7" s="194" t="s">
        <v>168</v>
      </c>
      <c r="F7" s="194" t="s">
        <v>36</v>
      </c>
      <c r="G7" s="194" t="s">
        <v>36</v>
      </c>
      <c r="H7" s="194" t="s">
        <v>36</v>
      </c>
      <c r="I7" s="194" t="s">
        <v>36</v>
      </c>
      <c r="J7" s="195" t="s">
        <v>30</v>
      </c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2.25" customHeight="1">
      <c r="A8" s="54"/>
      <c r="B8" s="32"/>
      <c r="C8" s="32"/>
      <c r="D8" s="33"/>
      <c r="E8" s="196"/>
      <c r="F8" s="196"/>
      <c r="G8" s="196"/>
      <c r="H8" s="196"/>
      <c r="I8" s="196"/>
      <c r="J8" s="197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2.5">
      <c r="A9" s="35" t="s">
        <v>31</v>
      </c>
      <c r="B9" s="36" t="s">
        <v>42</v>
      </c>
      <c r="C9" s="36" t="s">
        <v>43</v>
      </c>
      <c r="D9" s="37" t="s">
        <v>44</v>
      </c>
      <c r="E9" s="198" t="s">
        <v>246</v>
      </c>
      <c r="F9" s="198" t="s">
        <v>42</v>
      </c>
      <c r="G9" s="198" t="s">
        <v>43</v>
      </c>
      <c r="H9" s="199" t="s">
        <v>44</v>
      </c>
      <c r="I9" s="198" t="s">
        <v>246</v>
      </c>
      <c r="J9" s="200" t="s">
        <v>40</v>
      </c>
      <c r="K9" s="119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2.75" customHeight="1">
      <c r="A10" s="39">
        <v>2008</v>
      </c>
      <c r="B10" s="40">
        <v>85</v>
      </c>
      <c r="C10" s="41">
        <v>497</v>
      </c>
      <c r="D10" s="42">
        <v>6200</v>
      </c>
      <c r="E10" s="41">
        <v>102</v>
      </c>
      <c r="F10" s="60">
        <f t="shared" ref="F10:I10" si="0">+B10/$J10</f>
        <v>1.2347472399767577E-2</v>
      </c>
      <c r="G10" s="60">
        <f t="shared" si="0"/>
        <v>7.2196397443346896E-2</v>
      </c>
      <c r="H10" s="60">
        <f t="shared" si="0"/>
        <v>0.90063916327716442</v>
      </c>
      <c r="I10" s="60">
        <f t="shared" si="0"/>
        <v>1.4816966879721092E-2</v>
      </c>
      <c r="J10" s="61">
        <f t="shared" ref="J10:J25" si="1">+SUM(B10:E10)</f>
        <v>6884</v>
      </c>
      <c r="K10" s="119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2.75" customHeight="1">
      <c r="A11" s="39">
        <v>2009</v>
      </c>
      <c r="B11" s="43">
        <v>78</v>
      </c>
      <c r="C11" s="43">
        <v>478</v>
      </c>
      <c r="D11" s="43">
        <v>6181</v>
      </c>
      <c r="E11" s="43">
        <v>86</v>
      </c>
      <c r="F11" s="57">
        <f t="shared" ref="F11:I11" si="2">+B11/$J11</f>
        <v>1.1431921442180859E-2</v>
      </c>
      <c r="G11" s="57">
        <f t="shared" si="2"/>
        <v>7.00571596072109E-2</v>
      </c>
      <c r="H11" s="57">
        <f t="shared" si="2"/>
        <v>0.9059064927451268</v>
      </c>
      <c r="I11" s="57">
        <f t="shared" si="2"/>
        <v>1.260442620548146E-2</v>
      </c>
      <c r="J11" s="58">
        <f t="shared" si="1"/>
        <v>6823</v>
      </c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 customHeight="1">
      <c r="A12" s="39">
        <v>2010</v>
      </c>
      <c r="B12" s="43">
        <v>89</v>
      </c>
      <c r="C12" s="43">
        <v>460</v>
      </c>
      <c r="D12" s="43">
        <v>6799</v>
      </c>
      <c r="E12" s="43">
        <v>5</v>
      </c>
      <c r="F12" s="57">
        <f t="shared" ref="F12:I12" si="3">+B12/$J12</f>
        <v>1.210390316877465E-2</v>
      </c>
      <c r="G12" s="57">
        <f t="shared" si="3"/>
        <v>6.2559499524003803E-2</v>
      </c>
      <c r="H12" s="57">
        <f t="shared" si="3"/>
        <v>0.92465660274717798</v>
      </c>
      <c r="I12" s="57">
        <f t="shared" si="3"/>
        <v>6.7999456004351965E-4</v>
      </c>
      <c r="J12" s="58">
        <f t="shared" si="1"/>
        <v>7353</v>
      </c>
      <c r="K12" s="44"/>
      <c r="L12" s="45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>
      <c r="A13" s="39">
        <v>2011</v>
      </c>
      <c r="B13" s="43">
        <v>88</v>
      </c>
      <c r="C13" s="43">
        <v>540</v>
      </c>
      <c r="D13" s="43">
        <v>6275</v>
      </c>
      <c r="E13" s="43">
        <v>2</v>
      </c>
      <c r="F13" s="57">
        <f t="shared" ref="F13:I13" si="4">+B13/$J13</f>
        <v>1.274438812454743E-2</v>
      </c>
      <c r="G13" s="57">
        <f t="shared" si="4"/>
        <v>7.8204199855177403E-2</v>
      </c>
      <c r="H13" s="57">
        <f t="shared" si="4"/>
        <v>0.90876176683562637</v>
      </c>
      <c r="I13" s="57">
        <f t="shared" si="4"/>
        <v>2.8964518464880519E-4</v>
      </c>
      <c r="J13" s="58">
        <f t="shared" si="1"/>
        <v>6905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>
      <c r="A14" s="39">
        <v>2012</v>
      </c>
      <c r="B14" s="43">
        <v>110</v>
      </c>
      <c r="C14" s="43">
        <v>561</v>
      </c>
      <c r="D14" s="43">
        <v>6836</v>
      </c>
      <c r="E14" s="43">
        <v>5</v>
      </c>
      <c r="F14" s="57">
        <f t="shared" ref="F14:I14" si="5">+B14/$J14</f>
        <v>1.4643237486687966E-2</v>
      </c>
      <c r="G14" s="57">
        <f t="shared" si="5"/>
        <v>7.4680511182108625E-2</v>
      </c>
      <c r="H14" s="57">
        <f t="shared" si="5"/>
        <v>0.91001064962726308</v>
      </c>
      <c r="I14" s="57">
        <f t="shared" si="5"/>
        <v>6.656017039403621E-4</v>
      </c>
      <c r="J14" s="58">
        <f t="shared" si="1"/>
        <v>7512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39">
        <v>2013</v>
      </c>
      <c r="B15" s="43">
        <v>144</v>
      </c>
      <c r="C15" s="43">
        <v>772</v>
      </c>
      <c r="D15" s="43">
        <v>7429</v>
      </c>
      <c r="E15" s="43">
        <v>3</v>
      </c>
      <c r="F15" s="57">
        <f t="shared" ref="F15:I15" si="6">+B15/$J15</f>
        <v>1.7249640632486823E-2</v>
      </c>
      <c r="G15" s="57">
        <f t="shared" si="6"/>
        <v>9.24772400574988E-2</v>
      </c>
      <c r="H15" s="57">
        <f t="shared" si="6"/>
        <v>0.88991375179683752</v>
      </c>
      <c r="I15" s="57">
        <f t="shared" si="6"/>
        <v>3.593675131768088E-4</v>
      </c>
      <c r="J15" s="58">
        <f t="shared" si="1"/>
        <v>8348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>
      <c r="A16" s="39">
        <v>2014</v>
      </c>
      <c r="B16" s="43">
        <v>143</v>
      </c>
      <c r="C16" s="43">
        <v>685</v>
      </c>
      <c r="D16" s="43">
        <v>8116</v>
      </c>
      <c r="E16" s="43">
        <v>3</v>
      </c>
      <c r="F16" s="57">
        <f t="shared" ref="F16:I16" si="7">+B16/$J16</f>
        <v>1.5983011065161506E-2</v>
      </c>
      <c r="G16" s="57">
        <f t="shared" si="7"/>
        <v>7.6561976081368055E-2</v>
      </c>
      <c r="H16" s="57">
        <f t="shared" si="7"/>
        <v>0.90711970492902649</v>
      </c>
      <c r="I16" s="57">
        <f t="shared" si="7"/>
        <v>3.3530792444394768E-4</v>
      </c>
      <c r="J16" s="58">
        <f t="shared" si="1"/>
        <v>8947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>
      <c r="A17" s="39">
        <v>2015</v>
      </c>
      <c r="B17" s="43">
        <v>92</v>
      </c>
      <c r="C17" s="43">
        <v>549</v>
      </c>
      <c r="D17" s="43">
        <v>6574</v>
      </c>
      <c r="E17" s="43">
        <v>2</v>
      </c>
      <c r="F17" s="57">
        <f t="shared" ref="F17:I17" si="8">+B17/$J17</f>
        <v>1.2747679091035056E-2</v>
      </c>
      <c r="G17" s="57">
        <f t="shared" si="8"/>
        <v>7.6070389358459195E-2</v>
      </c>
      <c r="H17" s="57">
        <f t="shared" si="8"/>
        <v>0.91090480809200502</v>
      </c>
      <c r="I17" s="57">
        <f t="shared" si="8"/>
        <v>2.7712345850076209E-4</v>
      </c>
      <c r="J17" s="58">
        <f t="shared" si="1"/>
        <v>7217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>
      <c r="A18" s="39">
        <v>2016</v>
      </c>
      <c r="B18" s="43">
        <v>114</v>
      </c>
      <c r="C18" s="43">
        <v>485</v>
      </c>
      <c r="D18" s="43">
        <v>6201</v>
      </c>
      <c r="E18" s="43">
        <v>0</v>
      </c>
      <c r="F18" s="57">
        <f t="shared" ref="F18:I18" si="9">+B18/$J18</f>
        <v>1.6764705882352942E-2</v>
      </c>
      <c r="G18" s="57">
        <f t="shared" si="9"/>
        <v>7.1323529411764702E-2</v>
      </c>
      <c r="H18" s="57">
        <f t="shared" si="9"/>
        <v>0.91191176470588231</v>
      </c>
      <c r="I18" s="57">
        <f t="shared" si="9"/>
        <v>0</v>
      </c>
      <c r="J18" s="58">
        <f t="shared" si="1"/>
        <v>6800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39">
        <v>2017</v>
      </c>
      <c r="B19" s="43">
        <v>87</v>
      </c>
      <c r="C19" s="43">
        <v>463</v>
      </c>
      <c r="D19" s="43">
        <v>5562</v>
      </c>
      <c r="E19" s="43">
        <v>7</v>
      </c>
      <c r="F19" s="57">
        <f t="shared" ref="F19:I19" si="10">+B19/$J19</f>
        <v>1.4218009478672985E-2</v>
      </c>
      <c r="G19" s="57">
        <f t="shared" si="10"/>
        <v>7.5665958489949336E-2</v>
      </c>
      <c r="H19" s="57">
        <f t="shared" si="10"/>
        <v>0.9089720542572316</v>
      </c>
      <c r="I19" s="57">
        <f t="shared" si="10"/>
        <v>1.1439777741461023E-3</v>
      </c>
      <c r="J19" s="58">
        <f t="shared" si="1"/>
        <v>6119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>
      <c r="A20" s="39">
        <v>2018</v>
      </c>
      <c r="B20" s="43">
        <v>84</v>
      </c>
      <c r="C20" s="43">
        <v>469</v>
      </c>
      <c r="D20" s="43">
        <v>5477</v>
      </c>
      <c r="E20" s="43">
        <v>1</v>
      </c>
      <c r="F20" s="57">
        <f t="shared" ref="F20:I20" si="11">+B20/$J20</f>
        <v>1.3928038467915769E-2</v>
      </c>
      <c r="G20" s="57">
        <f t="shared" si="11"/>
        <v>7.7764881445863035E-2</v>
      </c>
      <c r="H20" s="57">
        <f t="shared" si="11"/>
        <v>0.90814127010446033</v>
      </c>
      <c r="I20" s="57">
        <f t="shared" si="11"/>
        <v>1.6580998176090201E-4</v>
      </c>
      <c r="J20" s="58">
        <f t="shared" si="1"/>
        <v>6031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>
      <c r="A21" s="39">
        <v>2019</v>
      </c>
      <c r="B21" s="43">
        <v>77</v>
      </c>
      <c r="C21" s="43">
        <v>422</v>
      </c>
      <c r="D21" s="43">
        <v>4819</v>
      </c>
      <c r="E21" s="43">
        <v>0</v>
      </c>
      <c r="F21" s="57">
        <f t="shared" ref="F21:I21" si="12">+B21/$J21</f>
        <v>1.4479127491538173E-2</v>
      </c>
      <c r="G21" s="57">
        <f t="shared" si="12"/>
        <v>7.9353140278300108E-2</v>
      </c>
      <c r="H21" s="57">
        <f t="shared" si="12"/>
        <v>0.90616773223016167</v>
      </c>
      <c r="I21" s="57">
        <f t="shared" si="12"/>
        <v>0</v>
      </c>
      <c r="J21" s="58">
        <f t="shared" si="1"/>
        <v>5318</v>
      </c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>
      <c r="A22" s="39">
        <v>2020</v>
      </c>
      <c r="B22" s="43">
        <v>80</v>
      </c>
      <c r="C22" s="43">
        <v>374</v>
      </c>
      <c r="D22" s="43">
        <v>4195</v>
      </c>
      <c r="E22" s="43">
        <v>0</v>
      </c>
      <c r="F22" s="57">
        <f t="shared" ref="F22:I22" si="13">+B22/$J22</f>
        <v>1.7208001720800174E-2</v>
      </c>
      <c r="G22" s="57">
        <f t="shared" si="13"/>
        <v>8.0447408044740806E-2</v>
      </c>
      <c r="H22" s="57">
        <f t="shared" si="13"/>
        <v>0.90234459023445901</v>
      </c>
      <c r="I22" s="57">
        <f t="shared" si="13"/>
        <v>0</v>
      </c>
      <c r="J22" s="58">
        <f t="shared" si="1"/>
        <v>4649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39">
        <v>2021</v>
      </c>
      <c r="B23" s="43">
        <v>58</v>
      </c>
      <c r="C23" s="43">
        <v>359</v>
      </c>
      <c r="D23" s="43">
        <v>4057</v>
      </c>
      <c r="E23" s="43">
        <v>0</v>
      </c>
      <c r="F23" s="57">
        <f t="shared" ref="F23:I23" si="14">+B23/$J23</f>
        <v>1.2963790791238265E-2</v>
      </c>
      <c r="G23" s="57">
        <f t="shared" si="14"/>
        <v>8.0241394725078227E-2</v>
      </c>
      <c r="H23" s="57">
        <f t="shared" si="14"/>
        <v>0.90679481448368349</v>
      </c>
      <c r="I23" s="57">
        <f t="shared" si="14"/>
        <v>0</v>
      </c>
      <c r="J23" s="58">
        <f t="shared" si="1"/>
        <v>4474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>
      <c r="A24" s="39">
        <v>2022</v>
      </c>
      <c r="B24" s="43">
        <v>74</v>
      </c>
      <c r="C24" s="43">
        <v>389</v>
      </c>
      <c r="D24" s="43">
        <v>4038</v>
      </c>
      <c r="E24" s="43">
        <v>0</v>
      </c>
      <c r="F24" s="57">
        <f t="shared" ref="F24:I24" si="15">+B24/$J24</f>
        <v>1.6440790935347699E-2</v>
      </c>
      <c r="G24" s="57">
        <f t="shared" si="15"/>
        <v>8.6425238835814266E-2</v>
      </c>
      <c r="H24" s="57">
        <f t="shared" si="15"/>
        <v>0.89713397022883801</v>
      </c>
      <c r="I24" s="57">
        <f t="shared" si="15"/>
        <v>0</v>
      </c>
      <c r="J24" s="58">
        <f t="shared" si="1"/>
        <v>4501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>
      <c r="A25" s="39">
        <v>2023</v>
      </c>
      <c r="B25" s="43">
        <v>56</v>
      </c>
      <c r="C25" s="43">
        <v>378</v>
      </c>
      <c r="D25" s="43">
        <v>3546</v>
      </c>
      <c r="E25" s="43">
        <v>0</v>
      </c>
      <c r="F25" s="57">
        <f t="shared" ref="F25:I25" si="16">+B25/$J25</f>
        <v>1.407035175879397E-2</v>
      </c>
      <c r="G25" s="57">
        <f t="shared" si="16"/>
        <v>9.4974874371859294E-2</v>
      </c>
      <c r="H25" s="57">
        <f t="shared" si="16"/>
        <v>0.89095477386934674</v>
      </c>
      <c r="I25" s="57">
        <f t="shared" si="16"/>
        <v>0</v>
      </c>
      <c r="J25" s="58">
        <f t="shared" si="1"/>
        <v>3980</v>
      </c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>
      <c r="A26" s="39">
        <v>2024</v>
      </c>
      <c r="B26" s="43" t="e">
        <v>#N/A</v>
      </c>
      <c r="C26" s="43" t="e">
        <v>#N/A</v>
      </c>
      <c r="D26" s="43" t="e">
        <v>#N/A</v>
      </c>
      <c r="E26" s="43" t="e">
        <v>#N/A</v>
      </c>
      <c r="F26" s="57" t="e">
        <v>#N/A</v>
      </c>
      <c r="G26" s="57" t="e">
        <v>#N/A</v>
      </c>
      <c r="H26" s="57" t="e">
        <v>#N/A</v>
      </c>
      <c r="I26" s="57" t="e">
        <v>#N/A</v>
      </c>
      <c r="J26" s="58" t="e">
        <v>#N/A</v>
      </c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39">
        <v>2025</v>
      </c>
      <c r="B27" s="43" t="e">
        <v>#N/A</v>
      </c>
      <c r="C27" s="43" t="e">
        <v>#N/A</v>
      </c>
      <c r="D27" s="43" t="e">
        <v>#N/A</v>
      </c>
      <c r="E27" s="43" t="e">
        <v>#N/A</v>
      </c>
      <c r="F27" s="57" t="e">
        <v>#N/A</v>
      </c>
      <c r="G27" s="57" t="e">
        <v>#N/A</v>
      </c>
      <c r="H27" s="57" t="e">
        <v>#N/A</v>
      </c>
      <c r="I27" s="57" t="e">
        <v>#N/A</v>
      </c>
      <c r="J27" s="58" t="e">
        <v>#N/A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>
      <c r="A28" s="39">
        <v>2026</v>
      </c>
      <c r="B28" s="43" t="e">
        <v>#N/A</v>
      </c>
      <c r="C28" s="43" t="e">
        <v>#N/A</v>
      </c>
      <c r="D28" s="43" t="e">
        <v>#N/A</v>
      </c>
      <c r="E28" s="43" t="e">
        <v>#N/A</v>
      </c>
      <c r="F28" s="57" t="e">
        <v>#N/A</v>
      </c>
      <c r="G28" s="57" t="e">
        <v>#N/A</v>
      </c>
      <c r="H28" s="57" t="e">
        <v>#N/A</v>
      </c>
      <c r="I28" s="57" t="e">
        <v>#N/A</v>
      </c>
      <c r="J28" s="58" t="e">
        <v>#N/A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>
      <c r="A29" s="39">
        <v>2027</v>
      </c>
      <c r="B29" s="43" t="e">
        <v>#N/A</v>
      </c>
      <c r="C29" s="43" t="e">
        <v>#N/A</v>
      </c>
      <c r="D29" s="43" t="e">
        <v>#N/A</v>
      </c>
      <c r="E29" s="43" t="e">
        <v>#N/A</v>
      </c>
      <c r="F29" s="57" t="e">
        <v>#N/A</v>
      </c>
      <c r="G29" s="57" t="e">
        <v>#N/A</v>
      </c>
      <c r="H29" s="57" t="e">
        <v>#N/A</v>
      </c>
      <c r="I29" s="57" t="e">
        <v>#N/A</v>
      </c>
      <c r="J29" s="58" t="e">
        <v>#N/A</v>
      </c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>
      <c r="A30" s="39">
        <v>2028</v>
      </c>
      <c r="B30" s="43" t="e">
        <v>#N/A</v>
      </c>
      <c r="C30" s="43" t="e">
        <v>#N/A</v>
      </c>
      <c r="D30" s="43" t="e">
        <v>#N/A</v>
      </c>
      <c r="E30" s="43" t="e">
        <v>#N/A</v>
      </c>
      <c r="F30" s="57" t="e">
        <v>#N/A</v>
      </c>
      <c r="G30" s="57" t="e">
        <v>#N/A</v>
      </c>
      <c r="H30" s="57" t="e">
        <v>#N/A</v>
      </c>
      <c r="I30" s="57" t="e">
        <v>#N/A</v>
      </c>
      <c r="J30" s="58" t="e">
        <v>#N/A</v>
      </c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39">
        <v>2029</v>
      </c>
      <c r="B31" s="43" t="e">
        <v>#N/A</v>
      </c>
      <c r="C31" s="43" t="e">
        <v>#N/A</v>
      </c>
      <c r="D31" s="43" t="e">
        <v>#N/A</v>
      </c>
      <c r="E31" s="43" t="e">
        <v>#N/A</v>
      </c>
      <c r="F31" s="57" t="e">
        <v>#N/A</v>
      </c>
      <c r="G31" s="57" t="e">
        <v>#N/A</v>
      </c>
      <c r="H31" s="57" t="e">
        <v>#N/A</v>
      </c>
      <c r="I31" s="57" t="e">
        <v>#N/A</v>
      </c>
      <c r="J31" s="58" t="e">
        <v>#N/A</v>
      </c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>
      <c r="A32" s="39">
        <v>2030</v>
      </c>
      <c r="B32" s="43" t="e">
        <v>#N/A</v>
      </c>
      <c r="C32" s="43" t="e">
        <v>#N/A</v>
      </c>
      <c r="D32" s="43" t="e">
        <v>#N/A</v>
      </c>
      <c r="E32" s="43" t="e">
        <v>#N/A</v>
      </c>
      <c r="F32" s="57" t="e">
        <v>#N/A</v>
      </c>
      <c r="G32" s="57" t="e">
        <v>#N/A</v>
      </c>
      <c r="H32" s="57" t="e">
        <v>#N/A</v>
      </c>
      <c r="I32" s="57" t="e">
        <v>#N/A</v>
      </c>
      <c r="J32" s="58" t="e">
        <v>#N/A</v>
      </c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>
      <c r="A33" s="39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44"/>
      <c r="B95" s="123"/>
      <c r="C95" s="123"/>
      <c r="D95" s="123"/>
      <c r="E95" s="123"/>
      <c r="F95" s="123"/>
      <c r="G95" s="123"/>
      <c r="H95" s="123"/>
      <c r="I95" s="123"/>
      <c r="J95" s="123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>
      <c r="A146" s="44"/>
      <c r="B146" s="49"/>
      <c r="C146" s="49"/>
      <c r="D146" s="50"/>
      <c r="E146" s="50"/>
      <c r="F146" s="50"/>
      <c r="G146" s="50"/>
      <c r="H146" s="50"/>
      <c r="I146" s="50"/>
      <c r="J146" s="51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>
      <c r="A147" s="44"/>
      <c r="B147" s="49"/>
      <c r="C147" s="49"/>
      <c r="D147" s="50"/>
      <c r="E147" s="50"/>
      <c r="F147" s="50"/>
      <c r="G147" s="50"/>
      <c r="H147" s="50"/>
      <c r="I147" s="50"/>
      <c r="J147" s="51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>
      <c r="A148" s="44"/>
      <c r="B148" s="49"/>
      <c r="C148" s="49"/>
      <c r="D148" s="50"/>
      <c r="E148" s="50"/>
      <c r="F148" s="50"/>
      <c r="G148" s="50"/>
      <c r="H148" s="50"/>
      <c r="I148" s="50"/>
      <c r="J148" s="49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>
      <c r="A149" s="44"/>
      <c r="B149" s="49"/>
      <c r="C149" s="49"/>
      <c r="D149" s="50"/>
      <c r="E149" s="50"/>
      <c r="F149" s="50"/>
      <c r="G149" s="50"/>
      <c r="H149" s="50"/>
      <c r="I149" s="50"/>
      <c r="J149" s="49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>
      <c r="A150" s="44"/>
      <c r="B150" s="49"/>
      <c r="C150" s="49"/>
      <c r="D150" s="50"/>
      <c r="E150" s="50"/>
      <c r="F150" s="50"/>
      <c r="G150" s="50"/>
      <c r="H150" s="50"/>
      <c r="I150" s="50"/>
      <c r="J150" s="49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>
      <c r="A151" s="44"/>
      <c r="B151" s="49"/>
      <c r="C151" s="49"/>
      <c r="D151" s="50"/>
      <c r="E151" s="50"/>
      <c r="F151" s="50"/>
      <c r="G151" s="50"/>
      <c r="H151" s="50"/>
      <c r="I151" s="50"/>
      <c r="J151" s="49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>
      <c r="A152" s="44"/>
      <c r="B152" s="49"/>
      <c r="C152" s="49"/>
      <c r="D152" s="50"/>
      <c r="E152" s="50"/>
      <c r="F152" s="50"/>
      <c r="G152" s="50"/>
      <c r="H152" s="50"/>
      <c r="I152" s="50"/>
      <c r="J152" s="49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>
      <c r="A153" s="44"/>
      <c r="B153" s="49"/>
      <c r="C153" s="49"/>
      <c r="D153" s="50"/>
      <c r="E153" s="50"/>
      <c r="F153" s="50"/>
      <c r="G153" s="50"/>
      <c r="H153" s="50"/>
      <c r="I153" s="50"/>
      <c r="J153" s="49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>
      <c r="A154" s="44"/>
      <c r="B154" s="49"/>
      <c r="C154" s="49"/>
      <c r="D154" s="50"/>
      <c r="E154" s="50"/>
      <c r="F154" s="50"/>
      <c r="G154" s="50"/>
      <c r="H154" s="50"/>
      <c r="I154" s="50"/>
      <c r="J154" s="49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>
      <c r="A155" s="44"/>
      <c r="B155" s="49"/>
      <c r="C155" s="49"/>
      <c r="D155" s="50"/>
      <c r="E155" s="50"/>
      <c r="F155" s="50"/>
      <c r="G155" s="50"/>
      <c r="H155" s="50"/>
      <c r="I155" s="50"/>
      <c r="J155" s="49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>
      <c r="A156" s="44"/>
      <c r="B156" s="49"/>
      <c r="C156" s="49"/>
      <c r="D156" s="50"/>
      <c r="E156" s="50"/>
      <c r="F156" s="50"/>
      <c r="G156" s="50"/>
      <c r="H156" s="50"/>
      <c r="I156" s="50"/>
      <c r="J156" s="49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>
      <c r="A157" s="44"/>
      <c r="B157" s="49"/>
      <c r="C157" s="49"/>
      <c r="D157" s="50"/>
      <c r="E157" s="50"/>
      <c r="F157" s="50"/>
      <c r="G157" s="50"/>
      <c r="H157" s="50"/>
      <c r="I157" s="50"/>
      <c r="J157" s="49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>
      <c r="A158" s="44"/>
      <c r="B158" s="49"/>
      <c r="C158" s="49"/>
      <c r="D158" s="50"/>
      <c r="E158" s="50"/>
      <c r="F158" s="50"/>
      <c r="G158" s="50"/>
      <c r="H158" s="50"/>
      <c r="I158" s="50"/>
      <c r="J158" s="49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>
      <c r="A159" s="44"/>
      <c r="B159" s="49"/>
      <c r="C159" s="49"/>
      <c r="D159" s="50"/>
      <c r="E159" s="50"/>
      <c r="F159" s="50"/>
      <c r="G159" s="50"/>
      <c r="H159" s="50"/>
      <c r="I159" s="50"/>
      <c r="J159" s="49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>
      <c r="A160" s="44"/>
      <c r="B160" s="49"/>
      <c r="C160" s="49"/>
      <c r="D160" s="50"/>
      <c r="E160" s="50"/>
      <c r="F160" s="50"/>
      <c r="G160" s="50"/>
      <c r="H160" s="50"/>
      <c r="I160" s="50"/>
      <c r="J160" s="49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>
      <c r="A161" s="44"/>
      <c r="B161" s="49"/>
      <c r="C161" s="49"/>
      <c r="D161" s="50"/>
      <c r="E161" s="50"/>
      <c r="F161" s="50"/>
      <c r="G161" s="50"/>
      <c r="H161" s="50"/>
      <c r="I161" s="50"/>
      <c r="J161" s="49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>
      <c r="A162" s="44"/>
      <c r="B162" s="49"/>
      <c r="C162" s="49"/>
      <c r="D162" s="50"/>
      <c r="E162" s="50"/>
      <c r="F162" s="50"/>
      <c r="G162" s="50"/>
      <c r="H162" s="50"/>
      <c r="I162" s="50"/>
      <c r="J162" s="49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>
      <c r="A163" s="44"/>
      <c r="B163" s="49"/>
      <c r="C163" s="49"/>
      <c r="D163" s="50"/>
      <c r="E163" s="50"/>
      <c r="F163" s="50"/>
      <c r="G163" s="50"/>
      <c r="H163" s="50"/>
      <c r="I163" s="50"/>
      <c r="J163" s="49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>
      <c r="A164" s="44"/>
      <c r="B164" s="49"/>
      <c r="C164" s="49"/>
      <c r="D164" s="50"/>
      <c r="E164" s="50"/>
      <c r="F164" s="50"/>
      <c r="G164" s="50"/>
      <c r="H164" s="50"/>
      <c r="I164" s="50"/>
      <c r="J164" s="49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>
      <c r="A165" s="44"/>
      <c r="B165" s="49"/>
      <c r="C165" s="49"/>
      <c r="D165" s="50"/>
      <c r="E165" s="50"/>
      <c r="F165" s="50"/>
      <c r="G165" s="50"/>
      <c r="H165" s="50"/>
      <c r="I165" s="50"/>
      <c r="J165" s="49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>
      <c r="A166" s="44"/>
      <c r="B166" s="49"/>
      <c r="C166" s="49"/>
      <c r="D166" s="50"/>
      <c r="E166" s="50"/>
      <c r="F166" s="50"/>
      <c r="G166" s="50"/>
      <c r="H166" s="50"/>
      <c r="I166" s="50"/>
      <c r="J166" s="49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>
      <c r="A167" s="44"/>
      <c r="B167" s="49"/>
      <c r="C167" s="49"/>
      <c r="D167" s="50"/>
      <c r="E167" s="50"/>
      <c r="F167" s="50"/>
      <c r="G167" s="50"/>
      <c r="H167" s="50"/>
      <c r="I167" s="50"/>
      <c r="J167" s="49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>
      <c r="A168" s="44"/>
      <c r="B168" s="49"/>
      <c r="C168" s="49"/>
      <c r="D168" s="50"/>
      <c r="E168" s="50"/>
      <c r="F168" s="50"/>
      <c r="G168" s="50"/>
      <c r="H168" s="50"/>
      <c r="I168" s="50"/>
      <c r="J168" s="49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>
      <c r="A169" s="44"/>
      <c r="B169" s="49"/>
      <c r="C169" s="49"/>
      <c r="D169" s="50"/>
      <c r="E169" s="50"/>
      <c r="F169" s="50"/>
      <c r="G169" s="50"/>
      <c r="H169" s="50"/>
      <c r="I169" s="50"/>
      <c r="J169" s="49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>
      <c r="A170" s="44"/>
      <c r="B170" s="49"/>
      <c r="C170" s="49"/>
      <c r="D170" s="50"/>
      <c r="E170" s="50"/>
      <c r="F170" s="50"/>
      <c r="G170" s="50"/>
      <c r="H170" s="50"/>
      <c r="I170" s="50"/>
      <c r="J170" s="49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>
      <c r="A171" s="44"/>
      <c r="B171" s="49"/>
      <c r="C171" s="49"/>
      <c r="D171" s="50"/>
      <c r="E171" s="50"/>
      <c r="F171" s="50"/>
      <c r="G171" s="50"/>
      <c r="H171" s="50"/>
      <c r="I171" s="50"/>
      <c r="J171" s="49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>
      <c r="A172" s="44"/>
      <c r="B172" s="49"/>
      <c r="C172" s="49"/>
      <c r="D172" s="50"/>
      <c r="E172" s="50"/>
      <c r="F172" s="50"/>
      <c r="G172" s="50"/>
      <c r="H172" s="50"/>
      <c r="I172" s="50"/>
      <c r="J172" s="49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>
      <c r="A173" s="44"/>
      <c r="B173" s="49"/>
      <c r="C173" s="49"/>
      <c r="D173" s="50"/>
      <c r="E173" s="50"/>
      <c r="F173" s="50"/>
      <c r="G173" s="50"/>
      <c r="H173" s="50"/>
      <c r="I173" s="50"/>
      <c r="J173" s="49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>
      <c r="A174" s="44"/>
      <c r="B174" s="49"/>
      <c r="C174" s="49"/>
      <c r="D174" s="50"/>
      <c r="E174" s="50"/>
      <c r="F174" s="50"/>
      <c r="G174" s="50"/>
      <c r="H174" s="50"/>
      <c r="I174" s="50"/>
      <c r="J174" s="49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>
      <c r="A175" s="44"/>
      <c r="B175" s="49"/>
      <c r="C175" s="49"/>
      <c r="D175" s="50"/>
      <c r="E175" s="50"/>
      <c r="F175" s="50"/>
      <c r="G175" s="50"/>
      <c r="H175" s="50"/>
      <c r="I175" s="50"/>
      <c r="J175" s="49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>
      <c r="A176" s="44"/>
      <c r="B176" s="49"/>
      <c r="C176" s="49"/>
      <c r="D176" s="50"/>
      <c r="E176" s="50"/>
      <c r="F176" s="50"/>
      <c r="G176" s="50"/>
      <c r="H176" s="50"/>
      <c r="I176" s="50"/>
      <c r="J176" s="49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>
      <c r="A177" s="44"/>
      <c r="B177" s="49"/>
      <c r="C177" s="49"/>
      <c r="D177" s="50"/>
      <c r="E177" s="50"/>
      <c r="F177" s="50"/>
      <c r="G177" s="50"/>
      <c r="H177" s="50"/>
      <c r="I177" s="50"/>
      <c r="J177" s="49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>
      <c r="A178" s="44"/>
      <c r="B178" s="49"/>
      <c r="C178" s="49"/>
      <c r="D178" s="50"/>
      <c r="E178" s="50"/>
      <c r="F178" s="50"/>
      <c r="G178" s="50"/>
      <c r="H178" s="50"/>
      <c r="I178" s="50"/>
      <c r="J178" s="49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>
      <c r="A179" s="44"/>
      <c r="B179" s="49"/>
      <c r="C179" s="49"/>
      <c r="D179" s="50"/>
      <c r="E179" s="50"/>
      <c r="F179" s="50"/>
      <c r="G179" s="50"/>
      <c r="H179" s="50"/>
      <c r="I179" s="50"/>
      <c r="J179" s="49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>
      <c r="A180" s="44"/>
      <c r="B180" s="49"/>
      <c r="C180" s="49"/>
      <c r="D180" s="50"/>
      <c r="E180" s="50"/>
      <c r="F180" s="50"/>
      <c r="G180" s="50"/>
      <c r="H180" s="50"/>
      <c r="I180" s="50"/>
      <c r="J180" s="49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>
      <c r="A181" s="44"/>
      <c r="B181" s="49"/>
      <c r="C181" s="49"/>
      <c r="D181" s="50"/>
      <c r="E181" s="50"/>
      <c r="F181" s="50"/>
      <c r="G181" s="50"/>
      <c r="H181" s="50"/>
      <c r="I181" s="50"/>
      <c r="J181" s="49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>
      <c r="A182" s="44"/>
      <c r="B182" s="49"/>
      <c r="C182" s="49"/>
      <c r="D182" s="50"/>
      <c r="E182" s="50"/>
      <c r="F182" s="50"/>
      <c r="G182" s="50"/>
      <c r="H182" s="50"/>
      <c r="I182" s="50"/>
      <c r="J182" s="49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>
      <c r="A183" s="44"/>
      <c r="B183" s="49"/>
      <c r="C183" s="49"/>
      <c r="D183" s="50"/>
      <c r="E183" s="50"/>
      <c r="F183" s="50"/>
      <c r="G183" s="50"/>
      <c r="H183" s="50"/>
      <c r="I183" s="50"/>
      <c r="J183" s="49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>
      <c r="A184" s="44"/>
      <c r="B184" s="49"/>
      <c r="C184" s="49"/>
      <c r="D184" s="50"/>
      <c r="E184" s="50"/>
      <c r="F184" s="50"/>
      <c r="G184" s="50"/>
      <c r="H184" s="50"/>
      <c r="I184" s="50"/>
      <c r="J184" s="49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>
      <c r="A185" s="44"/>
      <c r="B185" s="49"/>
      <c r="C185" s="49"/>
      <c r="D185" s="50"/>
      <c r="E185" s="50"/>
      <c r="F185" s="50"/>
      <c r="G185" s="50"/>
      <c r="H185" s="50"/>
      <c r="I185" s="50"/>
      <c r="J185" s="49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>
      <c r="A186" s="44"/>
      <c r="B186" s="49"/>
      <c r="C186" s="49"/>
      <c r="D186" s="50"/>
      <c r="E186" s="50"/>
      <c r="F186" s="50"/>
      <c r="G186" s="50"/>
      <c r="H186" s="50"/>
      <c r="I186" s="50"/>
      <c r="J186" s="49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>
      <c r="A187" s="44"/>
      <c r="B187" s="49"/>
      <c r="C187" s="49"/>
      <c r="D187" s="50"/>
      <c r="E187" s="50"/>
      <c r="F187" s="50"/>
      <c r="G187" s="50"/>
      <c r="H187" s="50"/>
      <c r="I187" s="50"/>
      <c r="J187" s="49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>
      <c r="A188" s="44"/>
      <c r="B188" s="49"/>
      <c r="C188" s="49"/>
      <c r="D188" s="50"/>
      <c r="E188" s="50"/>
      <c r="F188" s="50"/>
      <c r="G188" s="50"/>
      <c r="H188" s="50"/>
      <c r="I188" s="50"/>
      <c r="J188" s="49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>
      <c r="A189" s="44"/>
      <c r="B189" s="49"/>
      <c r="C189" s="49"/>
      <c r="D189" s="50"/>
      <c r="E189" s="50"/>
      <c r="F189" s="50"/>
      <c r="G189" s="50"/>
      <c r="H189" s="50"/>
      <c r="I189" s="50"/>
      <c r="J189" s="49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>
      <c r="A190" s="44"/>
      <c r="B190" s="49"/>
      <c r="C190" s="49"/>
      <c r="D190" s="50"/>
      <c r="E190" s="50"/>
      <c r="F190" s="50"/>
      <c r="G190" s="50"/>
      <c r="H190" s="50"/>
      <c r="I190" s="50"/>
      <c r="J190" s="49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>
      <c r="A191" s="44"/>
      <c r="B191" s="49"/>
      <c r="C191" s="49"/>
      <c r="D191" s="50"/>
      <c r="E191" s="50"/>
      <c r="F191" s="50"/>
      <c r="G191" s="50"/>
      <c r="H191" s="50"/>
      <c r="I191" s="50"/>
      <c r="J191" s="49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>
      <c r="A192" s="44"/>
      <c r="B192" s="49"/>
      <c r="C192" s="49"/>
      <c r="D192" s="50"/>
      <c r="E192" s="50"/>
      <c r="F192" s="50"/>
      <c r="G192" s="50"/>
      <c r="H192" s="50"/>
      <c r="I192" s="50"/>
      <c r="J192" s="49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>
      <c r="A193" s="44"/>
      <c r="B193" s="49"/>
      <c r="C193" s="49"/>
      <c r="D193" s="50"/>
      <c r="E193" s="50"/>
      <c r="F193" s="50"/>
      <c r="G193" s="50"/>
      <c r="H193" s="50"/>
      <c r="I193" s="50"/>
      <c r="J193" s="49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>
      <c r="A194" s="44"/>
      <c r="B194" s="49"/>
      <c r="C194" s="49"/>
      <c r="D194" s="50"/>
      <c r="E194" s="50"/>
      <c r="F194" s="50"/>
      <c r="G194" s="50"/>
      <c r="H194" s="50"/>
      <c r="I194" s="50"/>
      <c r="J194" s="49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>
      <c r="A195" s="44"/>
      <c r="B195" s="49"/>
      <c r="C195" s="49"/>
      <c r="D195" s="50"/>
      <c r="E195" s="50"/>
      <c r="F195" s="50"/>
      <c r="G195" s="50"/>
      <c r="H195" s="50"/>
      <c r="I195" s="50"/>
      <c r="J195" s="49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>
      <c r="A196" s="44"/>
      <c r="B196" s="49"/>
      <c r="C196" s="49"/>
      <c r="D196" s="50"/>
      <c r="E196" s="50"/>
      <c r="F196" s="50"/>
      <c r="G196" s="50"/>
      <c r="H196" s="50"/>
      <c r="I196" s="50"/>
      <c r="J196" s="49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>
      <c r="A197" s="44"/>
      <c r="B197" s="49"/>
      <c r="C197" s="49"/>
      <c r="D197" s="50"/>
      <c r="E197" s="50"/>
      <c r="F197" s="50"/>
      <c r="G197" s="50"/>
      <c r="H197" s="50"/>
      <c r="I197" s="50"/>
      <c r="J197" s="49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>
      <c r="A198" s="44"/>
      <c r="B198" s="49"/>
      <c r="C198" s="49"/>
      <c r="D198" s="50"/>
      <c r="E198" s="50"/>
      <c r="F198" s="50"/>
      <c r="G198" s="50"/>
      <c r="H198" s="50"/>
      <c r="I198" s="50"/>
      <c r="J198" s="49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>
      <c r="A199" s="44"/>
      <c r="B199" s="49"/>
      <c r="C199" s="49"/>
      <c r="D199" s="50"/>
      <c r="E199" s="50"/>
      <c r="F199" s="50"/>
      <c r="G199" s="50"/>
      <c r="H199" s="50"/>
      <c r="I199" s="50"/>
      <c r="J199" s="49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>
      <c r="A200" s="44"/>
      <c r="B200" s="49"/>
      <c r="C200" s="49"/>
      <c r="D200" s="50"/>
      <c r="E200" s="50"/>
      <c r="F200" s="50"/>
      <c r="G200" s="50"/>
      <c r="H200" s="50"/>
      <c r="I200" s="50"/>
      <c r="J200" s="49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>
      <c r="A201" s="44"/>
      <c r="B201" s="49"/>
      <c r="C201" s="49"/>
      <c r="D201" s="50"/>
      <c r="E201" s="50"/>
      <c r="F201" s="50"/>
      <c r="G201" s="50"/>
      <c r="H201" s="50"/>
      <c r="I201" s="50"/>
      <c r="J201" s="49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>
      <c r="A202" s="44"/>
      <c r="B202" s="49"/>
      <c r="C202" s="49"/>
      <c r="D202" s="50"/>
      <c r="E202" s="50"/>
      <c r="F202" s="50"/>
      <c r="G202" s="50"/>
      <c r="H202" s="50"/>
      <c r="I202" s="50"/>
      <c r="J202" s="49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>
      <c r="A203" s="44"/>
      <c r="B203" s="49"/>
      <c r="C203" s="49"/>
      <c r="D203" s="50"/>
      <c r="E203" s="50"/>
      <c r="F203" s="50"/>
      <c r="G203" s="50"/>
      <c r="H203" s="50"/>
      <c r="I203" s="50"/>
      <c r="J203" s="49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>
      <c r="A204" s="44"/>
      <c r="B204" s="49"/>
      <c r="C204" s="49"/>
      <c r="D204" s="50"/>
      <c r="E204" s="50"/>
      <c r="F204" s="50"/>
      <c r="G204" s="50"/>
      <c r="H204" s="50"/>
      <c r="I204" s="50"/>
      <c r="J204" s="49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>
      <c r="A205" s="44"/>
      <c r="B205" s="49"/>
      <c r="C205" s="49"/>
      <c r="D205" s="50"/>
      <c r="E205" s="50"/>
      <c r="F205" s="50"/>
      <c r="G205" s="50"/>
      <c r="H205" s="50"/>
      <c r="I205" s="50"/>
      <c r="J205" s="49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>
      <c r="A206" s="44"/>
      <c r="B206" s="49"/>
      <c r="C206" s="49"/>
      <c r="D206" s="50"/>
      <c r="E206" s="50"/>
      <c r="F206" s="50"/>
      <c r="G206" s="50"/>
      <c r="H206" s="50"/>
      <c r="I206" s="50"/>
      <c r="J206" s="49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>
      <c r="A207" s="44"/>
      <c r="B207" s="49"/>
      <c r="C207" s="49"/>
      <c r="D207" s="50"/>
      <c r="E207" s="50"/>
      <c r="F207" s="50"/>
      <c r="G207" s="50"/>
      <c r="H207" s="50"/>
      <c r="I207" s="50"/>
      <c r="J207" s="49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>
      <c r="A208" s="44"/>
      <c r="B208" s="49"/>
      <c r="C208" s="49"/>
      <c r="D208" s="50"/>
      <c r="E208" s="50"/>
      <c r="F208" s="50"/>
      <c r="G208" s="50"/>
      <c r="H208" s="50"/>
      <c r="I208" s="50"/>
      <c r="J208" s="49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>
      <c r="A209" s="44"/>
      <c r="B209" s="49"/>
      <c r="C209" s="49"/>
      <c r="D209" s="50"/>
      <c r="E209" s="50"/>
      <c r="F209" s="50"/>
      <c r="G209" s="50"/>
      <c r="H209" s="50"/>
      <c r="I209" s="50"/>
      <c r="J209" s="49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>
      <c r="A210" s="44"/>
      <c r="B210" s="49"/>
      <c r="C210" s="49"/>
      <c r="D210" s="50"/>
      <c r="E210" s="50"/>
      <c r="F210" s="50"/>
      <c r="G210" s="50"/>
      <c r="H210" s="50"/>
      <c r="I210" s="50"/>
      <c r="J210" s="49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/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conditionalFormatting sqref="J146:J147">
    <cfRule type="cellIs" dxfId="8" priority="1" stopIfTrue="1" operator="equal">
      <formula>1</formula>
    </cfRule>
  </conditionalFormatting>
  <hyperlinks>
    <hyperlink ref="A5" location="INDICE!A7" display="VOLVER AL INDICE" xr:uid="{BD2DF056-3D82-4988-90B6-A43D0D17BAF9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4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19" sqref="H19:I19"/>
    </sheetView>
  </sheetViews>
  <sheetFormatPr baseColWidth="10" defaultColWidth="12.5703125" defaultRowHeight="15" customHeight="1"/>
  <cols>
    <col min="1" max="1" width="9.85546875" style="120" customWidth="1"/>
    <col min="2" max="11" width="14.7109375" style="120" customWidth="1"/>
    <col min="12" max="12" width="15.7109375" style="120" customWidth="1"/>
    <col min="13" max="14" width="10.85546875" style="120" customWidth="1"/>
    <col min="15" max="26" width="11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</row>
    <row r="2" spans="1:26" ht="16.899999999999999" customHeight="1">
      <c r="A2" s="17" t="s">
        <v>26</v>
      </c>
      <c r="B2" s="161" t="s">
        <v>45</v>
      </c>
      <c r="C2" s="159"/>
      <c r="D2" s="159"/>
      <c r="E2" s="159"/>
      <c r="F2" s="159"/>
      <c r="G2" s="159"/>
      <c r="H2" s="159"/>
      <c r="I2" s="159"/>
      <c r="J2" s="159"/>
      <c r="K2" s="159"/>
      <c r="L2" s="160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 ht="15" customHeight="1">
      <c r="A3" s="17" t="s">
        <v>28</v>
      </c>
      <c r="B3" s="161" t="s">
        <v>234</v>
      </c>
      <c r="C3" s="159"/>
      <c r="D3" s="159"/>
      <c r="E3" s="159"/>
      <c r="F3" s="159"/>
      <c r="G3" s="159"/>
      <c r="H3" s="159"/>
      <c r="I3" s="159"/>
      <c r="J3" s="159"/>
      <c r="K3" s="159"/>
      <c r="L3" s="16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ht="3" customHeight="1">
      <c r="A4" s="18"/>
      <c r="B4" s="166"/>
      <c r="C4" s="19"/>
      <c r="D4" s="19"/>
      <c r="E4" s="19"/>
      <c r="F4" s="19"/>
      <c r="G4" s="19"/>
      <c r="H4" s="19"/>
      <c r="I4" s="19"/>
      <c r="J4" s="19"/>
      <c r="K4" s="19"/>
      <c r="L4" s="20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22.5">
      <c r="A5" s="164" t="s">
        <v>166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4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4.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22.5">
      <c r="A7" s="53" t="s">
        <v>29</v>
      </c>
      <c r="B7" s="165" t="s">
        <v>167</v>
      </c>
      <c r="C7" s="165" t="s">
        <v>167</v>
      </c>
      <c r="D7" s="165" t="s">
        <v>167</v>
      </c>
      <c r="E7" s="165" t="s">
        <v>167</v>
      </c>
      <c r="F7" s="165" t="s">
        <v>167</v>
      </c>
      <c r="G7" s="165" t="s">
        <v>167</v>
      </c>
      <c r="H7" s="165" t="s">
        <v>167</v>
      </c>
      <c r="I7" s="165" t="s">
        <v>167</v>
      </c>
      <c r="J7" s="165" t="s">
        <v>167</v>
      </c>
      <c r="K7" s="165" t="s">
        <v>167</v>
      </c>
      <c r="L7" s="262" t="s">
        <v>167</v>
      </c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</row>
    <row r="8" spans="1:26" ht="2.25" customHeight="1">
      <c r="A8" s="54"/>
      <c r="B8" s="32"/>
      <c r="C8" s="32"/>
      <c r="D8" s="32"/>
      <c r="E8" s="32"/>
      <c r="F8" s="32"/>
      <c r="G8" s="32"/>
      <c r="H8" s="32"/>
      <c r="I8" s="32"/>
      <c r="J8" s="32"/>
      <c r="K8" s="32"/>
      <c r="L8" s="197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</row>
    <row r="9" spans="1:26" ht="15.75" customHeight="1">
      <c r="A9" s="35" t="s">
        <v>31</v>
      </c>
      <c r="B9" s="36" t="s">
        <v>46</v>
      </c>
      <c r="C9" s="36" t="s">
        <v>47</v>
      </c>
      <c r="D9" s="36" t="s">
        <v>48</v>
      </c>
      <c r="E9" s="36" t="s">
        <v>49</v>
      </c>
      <c r="F9" s="36" t="s">
        <v>50</v>
      </c>
      <c r="G9" s="36" t="s">
        <v>51</v>
      </c>
      <c r="H9" s="36" t="s">
        <v>52</v>
      </c>
      <c r="I9" s="36" t="s">
        <v>53</v>
      </c>
      <c r="J9" s="36" t="s">
        <v>54</v>
      </c>
      <c r="K9" s="36" t="s">
        <v>55</v>
      </c>
      <c r="L9" s="200" t="s">
        <v>40</v>
      </c>
      <c r="M9" s="62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>
      <c r="A10" s="39">
        <v>2012</v>
      </c>
      <c r="B10" s="222">
        <v>45</v>
      </c>
      <c r="C10" s="213">
        <v>1267</v>
      </c>
      <c r="D10" s="213">
        <v>1787</v>
      </c>
      <c r="E10" s="213">
        <v>1640</v>
      </c>
      <c r="F10" s="213">
        <v>1729</v>
      </c>
      <c r="G10" s="213">
        <v>848</v>
      </c>
      <c r="H10" s="213">
        <v>187</v>
      </c>
      <c r="I10" s="213">
        <v>8</v>
      </c>
      <c r="J10" s="219">
        <v>1</v>
      </c>
      <c r="K10" s="213">
        <v>0</v>
      </c>
      <c r="L10" s="220">
        <f t="shared" ref="L10:L21" si="0">+SUM(B10:K10)</f>
        <v>7512</v>
      </c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2.75" customHeight="1">
      <c r="A11" s="39">
        <v>2013</v>
      </c>
      <c r="B11" s="216">
        <v>64</v>
      </c>
      <c r="C11" s="216">
        <v>1464</v>
      </c>
      <c r="D11" s="216">
        <v>2100</v>
      </c>
      <c r="E11" s="216">
        <v>1744</v>
      </c>
      <c r="F11" s="216">
        <v>1805</v>
      </c>
      <c r="G11" s="216">
        <v>957</v>
      </c>
      <c r="H11" s="216">
        <v>201</v>
      </c>
      <c r="I11" s="216">
        <v>10</v>
      </c>
      <c r="J11" s="216">
        <v>1</v>
      </c>
      <c r="K11" s="216">
        <v>2</v>
      </c>
      <c r="L11" s="221">
        <f t="shared" si="0"/>
        <v>8348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 customHeight="1">
      <c r="A12" s="39">
        <v>2014</v>
      </c>
      <c r="B12" s="216">
        <v>55</v>
      </c>
      <c r="C12" s="216">
        <v>1605</v>
      </c>
      <c r="D12" s="216">
        <v>2268</v>
      </c>
      <c r="E12" s="216">
        <v>1856</v>
      </c>
      <c r="F12" s="216">
        <v>1893</v>
      </c>
      <c r="G12" s="216">
        <v>1037</v>
      </c>
      <c r="H12" s="216">
        <v>219</v>
      </c>
      <c r="I12" s="216">
        <v>10</v>
      </c>
      <c r="J12" s="216">
        <v>1</v>
      </c>
      <c r="K12" s="216">
        <v>3</v>
      </c>
      <c r="L12" s="221">
        <f t="shared" si="0"/>
        <v>8947</v>
      </c>
      <c r="M12" s="44"/>
      <c r="N12" s="45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 customHeight="1">
      <c r="A13" s="39">
        <v>2015</v>
      </c>
      <c r="B13" s="216">
        <v>54</v>
      </c>
      <c r="C13" s="216">
        <v>1194</v>
      </c>
      <c r="D13" s="216">
        <v>1703</v>
      </c>
      <c r="E13" s="216">
        <v>1560</v>
      </c>
      <c r="F13" s="216">
        <v>1573</v>
      </c>
      <c r="G13" s="216">
        <v>913</v>
      </c>
      <c r="H13" s="216">
        <v>205</v>
      </c>
      <c r="I13" s="216">
        <v>11</v>
      </c>
      <c r="J13" s="216">
        <v>3</v>
      </c>
      <c r="K13" s="216">
        <v>1</v>
      </c>
      <c r="L13" s="221">
        <f t="shared" si="0"/>
        <v>7217</v>
      </c>
      <c r="M13" s="44"/>
      <c r="N13" s="45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2.75" customHeight="1">
      <c r="A14" s="39">
        <v>2016</v>
      </c>
      <c r="B14" s="216">
        <v>25</v>
      </c>
      <c r="C14" s="216">
        <v>1015</v>
      </c>
      <c r="D14" s="216">
        <v>1667</v>
      </c>
      <c r="E14" s="216">
        <v>1461</v>
      </c>
      <c r="F14" s="216">
        <v>1515</v>
      </c>
      <c r="G14" s="216">
        <v>909</v>
      </c>
      <c r="H14" s="216">
        <v>194</v>
      </c>
      <c r="I14" s="216">
        <v>13</v>
      </c>
      <c r="J14" s="216">
        <v>0</v>
      </c>
      <c r="K14" s="216">
        <v>1</v>
      </c>
      <c r="L14" s="221">
        <f t="shared" si="0"/>
        <v>6800</v>
      </c>
      <c r="M14" s="44"/>
      <c r="N14" s="45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39">
        <v>2017</v>
      </c>
      <c r="B15" s="216">
        <v>23</v>
      </c>
      <c r="C15" s="216">
        <v>835</v>
      </c>
      <c r="D15" s="216">
        <v>1425</v>
      </c>
      <c r="E15" s="216">
        <v>1432</v>
      </c>
      <c r="F15" s="216">
        <v>1283</v>
      </c>
      <c r="G15" s="216">
        <v>916</v>
      </c>
      <c r="H15" s="216">
        <v>189</v>
      </c>
      <c r="I15" s="216">
        <v>9</v>
      </c>
      <c r="J15" s="216">
        <v>0</v>
      </c>
      <c r="K15" s="216">
        <v>7</v>
      </c>
      <c r="L15" s="221">
        <f t="shared" si="0"/>
        <v>6119</v>
      </c>
      <c r="M15" s="44"/>
      <c r="N15" s="45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 customHeight="1">
      <c r="A16" s="39">
        <v>2018</v>
      </c>
      <c r="B16" s="216">
        <v>18</v>
      </c>
      <c r="C16" s="216">
        <v>782</v>
      </c>
      <c r="D16" s="216">
        <v>1447</v>
      </c>
      <c r="E16" s="216">
        <v>1369</v>
      </c>
      <c r="F16" s="216">
        <v>1265</v>
      </c>
      <c r="G16" s="216">
        <v>923</v>
      </c>
      <c r="H16" s="216">
        <v>211</v>
      </c>
      <c r="I16" s="216">
        <v>14</v>
      </c>
      <c r="J16" s="216">
        <v>1</v>
      </c>
      <c r="K16" s="216">
        <v>1</v>
      </c>
      <c r="L16" s="221">
        <f t="shared" si="0"/>
        <v>6031</v>
      </c>
      <c r="M16" s="44"/>
      <c r="N16" s="45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 customHeight="1">
      <c r="A17" s="39">
        <v>2019</v>
      </c>
      <c r="B17" s="216">
        <v>22</v>
      </c>
      <c r="C17" s="216">
        <v>612</v>
      </c>
      <c r="D17" s="216">
        <v>1226</v>
      </c>
      <c r="E17" s="216">
        <v>1212</v>
      </c>
      <c r="F17" s="216">
        <v>1173</v>
      </c>
      <c r="G17" s="216">
        <v>845</v>
      </c>
      <c r="H17" s="216">
        <v>220</v>
      </c>
      <c r="I17" s="216">
        <v>8</v>
      </c>
      <c r="J17" s="216">
        <v>0</v>
      </c>
      <c r="K17" s="216">
        <v>0</v>
      </c>
      <c r="L17" s="221">
        <f t="shared" si="0"/>
        <v>5318</v>
      </c>
      <c r="M17" s="44"/>
      <c r="N17" s="45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2.75" customHeight="1">
      <c r="A18" s="39">
        <v>2020</v>
      </c>
      <c r="B18" s="216">
        <v>17</v>
      </c>
      <c r="C18" s="216">
        <v>485</v>
      </c>
      <c r="D18" s="216">
        <v>1032</v>
      </c>
      <c r="E18" s="216">
        <v>1057</v>
      </c>
      <c r="F18" s="216">
        <v>107</v>
      </c>
      <c r="G18" s="216">
        <v>774</v>
      </c>
      <c r="H18" s="216">
        <v>196</v>
      </c>
      <c r="I18" s="216">
        <v>16</v>
      </c>
      <c r="J18" s="216">
        <v>2</v>
      </c>
      <c r="K18" s="216">
        <v>0</v>
      </c>
      <c r="L18" s="221">
        <f t="shared" si="0"/>
        <v>3686</v>
      </c>
      <c r="M18" s="44"/>
      <c r="N18" s="45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39">
        <v>2021</v>
      </c>
      <c r="B19" s="348">
        <v>483</v>
      </c>
      <c r="C19" s="349"/>
      <c r="D19" s="348">
        <v>2029</v>
      </c>
      <c r="E19" s="349"/>
      <c r="F19" s="348">
        <v>1727</v>
      </c>
      <c r="G19" s="349"/>
      <c r="H19" s="348">
        <v>227</v>
      </c>
      <c r="I19" s="349"/>
      <c r="J19" s="216">
        <v>8</v>
      </c>
      <c r="K19" s="216">
        <v>0</v>
      </c>
      <c r="L19" s="221">
        <f t="shared" si="0"/>
        <v>4474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2.75" customHeight="1">
      <c r="A20" s="39">
        <v>2022</v>
      </c>
      <c r="B20" s="348">
        <v>474</v>
      </c>
      <c r="C20" s="349"/>
      <c r="D20" s="348">
        <v>2132</v>
      </c>
      <c r="E20" s="349"/>
      <c r="F20" s="348">
        <v>1672</v>
      </c>
      <c r="G20" s="349"/>
      <c r="H20" s="348">
        <v>223</v>
      </c>
      <c r="I20" s="349"/>
      <c r="J20" s="216">
        <v>0</v>
      </c>
      <c r="K20" s="216">
        <v>0</v>
      </c>
      <c r="L20" s="221">
        <f t="shared" si="0"/>
        <v>4501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 customHeight="1">
      <c r="A21" s="39">
        <v>2023</v>
      </c>
      <c r="B21" s="216">
        <v>8</v>
      </c>
      <c r="C21" s="216">
        <v>377</v>
      </c>
      <c r="D21" s="216">
        <v>963</v>
      </c>
      <c r="E21" s="216">
        <v>941</v>
      </c>
      <c r="F21" s="216">
        <v>875</v>
      </c>
      <c r="G21" s="216">
        <v>626</v>
      </c>
      <c r="H21" s="348">
        <v>190</v>
      </c>
      <c r="I21" s="350"/>
      <c r="J21" s="350"/>
      <c r="K21" s="349"/>
      <c r="L21" s="221">
        <f t="shared" si="0"/>
        <v>3980</v>
      </c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 customHeight="1">
      <c r="A22" s="39">
        <v>2024</v>
      </c>
      <c r="B22" s="216" t="e">
        <v>#N/A</v>
      </c>
      <c r="C22" s="216" t="e">
        <v>#N/A</v>
      </c>
      <c r="D22" s="216" t="e">
        <v>#N/A</v>
      </c>
      <c r="E22" s="216" t="e">
        <v>#N/A</v>
      </c>
      <c r="F22" s="216" t="e">
        <v>#N/A</v>
      </c>
      <c r="G22" s="216" t="e">
        <v>#N/A</v>
      </c>
      <c r="H22" s="216" t="e">
        <v>#N/A</v>
      </c>
      <c r="I22" s="216" t="e">
        <v>#N/A</v>
      </c>
      <c r="J22" s="216" t="e">
        <v>#N/A</v>
      </c>
      <c r="K22" s="216" t="e">
        <v>#N/A</v>
      </c>
      <c r="L22" s="221" t="e">
        <v>#N/A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39">
        <v>2025</v>
      </c>
      <c r="B23" s="216" t="e">
        <v>#N/A</v>
      </c>
      <c r="C23" s="216" t="e">
        <v>#N/A</v>
      </c>
      <c r="D23" s="216" t="e">
        <v>#N/A</v>
      </c>
      <c r="E23" s="216" t="e">
        <v>#N/A</v>
      </c>
      <c r="F23" s="216" t="e">
        <v>#N/A</v>
      </c>
      <c r="G23" s="216" t="e">
        <v>#N/A</v>
      </c>
      <c r="H23" s="216" t="e">
        <v>#N/A</v>
      </c>
      <c r="I23" s="216" t="e">
        <v>#N/A</v>
      </c>
      <c r="J23" s="216" t="e">
        <v>#N/A</v>
      </c>
      <c r="K23" s="216" t="e">
        <v>#N/A</v>
      </c>
      <c r="L23" s="221" t="e">
        <v>#N/A</v>
      </c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 customHeight="1">
      <c r="A24" s="39">
        <v>2026</v>
      </c>
      <c r="B24" s="216" t="e">
        <v>#N/A</v>
      </c>
      <c r="C24" s="216" t="e">
        <v>#N/A</v>
      </c>
      <c r="D24" s="216" t="e">
        <v>#N/A</v>
      </c>
      <c r="E24" s="216" t="e">
        <v>#N/A</v>
      </c>
      <c r="F24" s="216" t="e">
        <v>#N/A</v>
      </c>
      <c r="G24" s="216" t="e">
        <v>#N/A</v>
      </c>
      <c r="H24" s="216" t="e">
        <v>#N/A</v>
      </c>
      <c r="I24" s="216" t="e">
        <v>#N/A</v>
      </c>
      <c r="J24" s="216" t="e">
        <v>#N/A</v>
      </c>
      <c r="K24" s="216" t="e">
        <v>#N/A</v>
      </c>
      <c r="L24" s="221" t="e">
        <v>#N/A</v>
      </c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 customHeight="1">
      <c r="A25" s="39">
        <v>2027</v>
      </c>
      <c r="B25" s="216" t="e">
        <v>#N/A</v>
      </c>
      <c r="C25" s="216" t="e">
        <v>#N/A</v>
      </c>
      <c r="D25" s="216" t="e">
        <v>#N/A</v>
      </c>
      <c r="E25" s="216" t="e">
        <v>#N/A</v>
      </c>
      <c r="F25" s="216" t="e">
        <v>#N/A</v>
      </c>
      <c r="G25" s="216" t="e">
        <v>#N/A</v>
      </c>
      <c r="H25" s="216" t="e">
        <v>#N/A</v>
      </c>
      <c r="I25" s="216" t="e">
        <v>#N/A</v>
      </c>
      <c r="J25" s="216" t="e">
        <v>#N/A</v>
      </c>
      <c r="K25" s="216" t="e">
        <v>#N/A</v>
      </c>
      <c r="L25" s="221" t="e">
        <v>#N/A</v>
      </c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 customHeight="1">
      <c r="A26" s="39">
        <v>2028</v>
      </c>
      <c r="B26" s="216" t="e">
        <v>#N/A</v>
      </c>
      <c r="C26" s="216" t="e">
        <v>#N/A</v>
      </c>
      <c r="D26" s="216" t="e">
        <v>#N/A</v>
      </c>
      <c r="E26" s="216" t="e">
        <v>#N/A</v>
      </c>
      <c r="F26" s="216" t="e">
        <v>#N/A</v>
      </c>
      <c r="G26" s="216" t="e">
        <v>#N/A</v>
      </c>
      <c r="H26" s="216" t="e">
        <v>#N/A</v>
      </c>
      <c r="I26" s="216" t="e">
        <v>#N/A</v>
      </c>
      <c r="J26" s="216" t="e">
        <v>#N/A</v>
      </c>
      <c r="K26" s="216" t="e">
        <v>#N/A</v>
      </c>
      <c r="L26" s="221" t="e">
        <v>#N/A</v>
      </c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39">
        <v>2029</v>
      </c>
      <c r="B27" s="216" t="e">
        <v>#N/A</v>
      </c>
      <c r="C27" s="216" t="e">
        <v>#N/A</v>
      </c>
      <c r="D27" s="216" t="e">
        <v>#N/A</v>
      </c>
      <c r="E27" s="216" t="e">
        <v>#N/A</v>
      </c>
      <c r="F27" s="216" t="e">
        <v>#N/A</v>
      </c>
      <c r="G27" s="216" t="e">
        <v>#N/A</v>
      </c>
      <c r="H27" s="216" t="e">
        <v>#N/A</v>
      </c>
      <c r="I27" s="216" t="e">
        <v>#N/A</v>
      </c>
      <c r="J27" s="216" t="e">
        <v>#N/A</v>
      </c>
      <c r="K27" s="216" t="e">
        <v>#N/A</v>
      </c>
      <c r="L27" s="221" t="e">
        <v>#N/A</v>
      </c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 customHeight="1">
      <c r="A28" s="39">
        <v>2030</v>
      </c>
      <c r="B28" s="216" t="e">
        <v>#N/A</v>
      </c>
      <c r="C28" s="216" t="e">
        <v>#N/A</v>
      </c>
      <c r="D28" s="216" t="e">
        <v>#N/A</v>
      </c>
      <c r="E28" s="216" t="e">
        <v>#N/A</v>
      </c>
      <c r="F28" s="216" t="e">
        <v>#N/A</v>
      </c>
      <c r="G28" s="216" t="e">
        <v>#N/A</v>
      </c>
      <c r="H28" s="216" t="e">
        <v>#N/A</v>
      </c>
      <c r="I28" s="216" t="e">
        <v>#N/A</v>
      </c>
      <c r="J28" s="216" t="e">
        <v>#N/A</v>
      </c>
      <c r="K28" s="216" t="e">
        <v>#N/A</v>
      </c>
      <c r="L28" s="221" t="e">
        <v>#N/A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 customHeight="1">
      <c r="A29" s="44"/>
      <c r="B29" s="100"/>
      <c r="C29" s="105"/>
      <c r="D29" s="106"/>
      <c r="E29" s="106"/>
      <c r="F29" s="102"/>
      <c r="G29" s="102"/>
      <c r="H29" s="102"/>
      <c r="I29" s="100"/>
      <c r="J29" s="100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 customHeight="1">
      <c r="A30" s="44"/>
      <c r="B30" s="100"/>
      <c r="C30" s="105"/>
      <c r="D30" s="106"/>
      <c r="E30" s="106"/>
      <c r="F30" s="102"/>
      <c r="G30" s="102"/>
      <c r="H30" s="102"/>
      <c r="I30" s="100"/>
      <c r="J30" s="100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44"/>
      <c r="B31" s="100"/>
      <c r="C31" s="103"/>
      <c r="D31" s="106"/>
      <c r="E31" s="106"/>
      <c r="F31" s="104"/>
      <c r="G31" s="104"/>
      <c r="H31" s="104"/>
      <c r="I31" s="100"/>
      <c r="J31" s="100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 customHeight="1">
      <c r="A32" s="44"/>
      <c r="B32" s="100"/>
      <c r="C32" s="100"/>
      <c r="D32" s="100"/>
      <c r="E32" s="100"/>
      <c r="F32" s="100"/>
      <c r="G32" s="100"/>
      <c r="H32" s="100"/>
      <c r="I32" s="100"/>
      <c r="J32" s="100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 customHeight="1">
      <c r="A33" s="44"/>
      <c r="B33" s="100"/>
      <c r="C33" s="100"/>
      <c r="D33" s="100"/>
      <c r="E33" s="100"/>
      <c r="F33" s="100"/>
      <c r="G33" s="100"/>
      <c r="H33" s="100"/>
      <c r="I33" s="100"/>
      <c r="J33" s="100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100"/>
      <c r="C34" s="105"/>
      <c r="D34" s="101"/>
      <c r="E34" s="101"/>
      <c r="F34" s="101"/>
      <c r="G34" s="101"/>
      <c r="H34" s="101"/>
      <c r="I34" s="100"/>
      <c r="J34" s="100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44"/>
      <c r="B35" s="100"/>
      <c r="C35" s="105"/>
      <c r="D35" s="101"/>
      <c r="E35" s="101"/>
      <c r="F35" s="101"/>
      <c r="G35" s="101"/>
      <c r="H35" s="101"/>
      <c r="I35" s="100"/>
      <c r="J35" s="100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>
      <c r="A36" s="44"/>
      <c r="B36" s="100"/>
      <c r="C36" s="105"/>
      <c r="D36" s="101"/>
      <c r="E36" s="101"/>
      <c r="F36" s="101"/>
      <c r="G36" s="101"/>
      <c r="H36" s="101"/>
      <c r="I36" s="100"/>
      <c r="J36" s="100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>
      <c r="A37" s="44"/>
      <c r="B37" s="124"/>
      <c r="C37" s="105"/>
      <c r="D37" s="101"/>
      <c r="E37" s="101"/>
      <c r="F37" s="101"/>
      <c r="G37" s="101"/>
      <c r="H37" s="101"/>
      <c r="I37" s="100"/>
      <c r="J37" s="100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>
      <c r="A38" s="44"/>
      <c r="B38" s="100"/>
      <c r="C38" s="100"/>
      <c r="D38" s="100"/>
      <c r="E38" s="100"/>
      <c r="F38" s="100"/>
      <c r="G38" s="100"/>
      <c r="H38" s="100"/>
      <c r="I38" s="100"/>
      <c r="J38" s="100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44"/>
      <c r="B39" s="100"/>
      <c r="C39" s="100"/>
      <c r="D39" s="100"/>
      <c r="E39" s="100"/>
      <c r="F39" s="100"/>
      <c r="G39" s="100"/>
      <c r="H39" s="100"/>
      <c r="I39" s="100"/>
      <c r="J39" s="100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>
      <c r="A40" s="44"/>
      <c r="B40" s="100"/>
      <c r="C40" s="100"/>
      <c r="D40" s="100"/>
      <c r="E40" s="100"/>
      <c r="F40" s="100"/>
      <c r="G40" s="100"/>
      <c r="H40" s="100"/>
      <c r="I40" s="100"/>
      <c r="J40" s="100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>
      <c r="A41" s="44"/>
      <c r="B41" s="100"/>
      <c r="C41" s="100"/>
      <c r="D41" s="100"/>
      <c r="E41" s="100"/>
      <c r="F41" s="100"/>
      <c r="G41" s="100"/>
      <c r="H41" s="100"/>
      <c r="I41" s="100"/>
      <c r="J41" s="100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>
      <c r="A42" s="44"/>
      <c r="B42" s="100"/>
      <c r="C42" s="100"/>
      <c r="D42" s="100"/>
      <c r="E42" s="100"/>
      <c r="F42" s="100"/>
      <c r="G42" s="100"/>
      <c r="H42" s="100"/>
      <c r="I42" s="100"/>
      <c r="J42" s="100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44"/>
      <c r="B43" s="100"/>
      <c r="C43" s="100"/>
      <c r="D43" s="100"/>
      <c r="E43" s="100"/>
      <c r="F43" s="100"/>
      <c r="G43" s="100"/>
      <c r="H43" s="100"/>
      <c r="I43" s="100"/>
      <c r="J43" s="100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44"/>
      <c r="B44" s="100"/>
      <c r="C44" s="100"/>
      <c r="D44" s="100"/>
      <c r="E44" s="100"/>
      <c r="F44" s="100"/>
      <c r="G44" s="100"/>
      <c r="H44" s="100"/>
      <c r="I44" s="100"/>
      <c r="J44" s="100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44"/>
      <c r="B45" s="100"/>
      <c r="C45" s="100"/>
      <c r="D45" s="100"/>
      <c r="E45" s="100"/>
      <c r="F45" s="100"/>
      <c r="G45" s="100"/>
      <c r="H45" s="100"/>
      <c r="I45" s="100"/>
      <c r="J45" s="100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44"/>
      <c r="B46" s="100"/>
      <c r="C46" s="100"/>
      <c r="D46" s="100"/>
      <c r="E46" s="100"/>
      <c r="F46" s="100"/>
      <c r="G46" s="100"/>
      <c r="H46" s="100"/>
      <c r="I46" s="100"/>
      <c r="J46" s="100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44"/>
      <c r="B47" s="100"/>
      <c r="C47" s="100"/>
      <c r="D47" s="100"/>
      <c r="E47" s="100"/>
      <c r="F47" s="100"/>
      <c r="G47" s="100"/>
      <c r="H47" s="100"/>
      <c r="I47" s="100"/>
      <c r="J47" s="100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44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44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51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44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51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4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4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4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4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4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4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44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44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44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44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44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44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44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44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44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44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44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44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44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>
      <c r="A126" s="44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>
      <c r="A127" s="44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>
      <c r="A128" s="44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>
      <c r="A129" s="44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>
      <c r="A130" s="44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>
      <c r="A131" s="44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>
      <c r="A132" s="44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>
      <c r="A133" s="44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>
      <c r="A134" s="44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>
      <c r="A135" s="44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>
      <c r="A136" s="44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>
      <c r="A137" s="44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>
      <c r="A138" s="44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>
      <c r="A139" s="44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>
      <c r="A140" s="44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>
      <c r="A141" s="44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>
      <c r="A142" s="44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>
      <c r="A143" s="44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>
      <c r="A144" s="44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>
      <c r="A145" s="44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>
      <c r="A146" s="44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>
      <c r="A147" s="44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>
      <c r="A148" s="44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>
      <c r="A149" s="44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>
      <c r="A150" s="44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>
      <c r="A151" s="44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>
      <c r="A152" s="44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>
      <c r="A153" s="44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>
      <c r="A154" s="44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>
      <c r="A155" s="44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>
      <c r="A156" s="44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>
      <c r="A157" s="44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>
      <c r="A158" s="44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>
      <c r="A159" s="44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>
      <c r="A160" s="44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>
      <c r="A161" s="44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>
      <c r="A162" s="44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>
      <c r="A163" s="44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>
      <c r="A164" s="4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>
      <c r="A165" s="4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>
      <c r="A166" s="44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spans="1:26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spans="1:26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spans="1:26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spans="1:26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spans="1:26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spans="1:26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spans="1:26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spans="1:26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spans="1:26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spans="1:26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spans="1:26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spans="1:26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spans="1:26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spans="1:26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spans="1:26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spans="1:26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spans="1:26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spans="1:26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spans="1:26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spans="1:26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spans="1:26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spans="1:26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spans="1:26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spans="1:26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spans="1:26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spans="1:26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spans="1:26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spans="1:26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spans="1:26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spans="1:26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spans="1:26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spans="1:26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spans="1:26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spans="1:26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spans="1:26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spans="1:26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spans="1:26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spans="1:26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spans="1:26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spans="1:26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spans="1:26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spans="1:26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spans="1:26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spans="1:26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spans="1:26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spans="1:26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spans="1:26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spans="1:26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spans="1:26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spans="1:26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spans="1:26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spans="1:26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spans="1:26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spans="1:26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5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5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5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5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5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5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5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5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5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5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5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5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5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5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5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5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5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5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5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5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5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5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5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5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5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5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5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5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5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5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5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5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5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5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5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5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5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5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5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5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5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5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5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5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5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5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5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5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5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5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5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5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5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5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5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5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5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5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5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5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5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5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5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5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5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5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5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5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5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5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5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</sheetData>
  <mergeCells count="9">
    <mergeCell ref="D20:E20"/>
    <mergeCell ref="F20:G20"/>
    <mergeCell ref="H20:I20"/>
    <mergeCell ref="H21:K21"/>
    <mergeCell ref="B19:C19"/>
    <mergeCell ref="D19:E19"/>
    <mergeCell ref="F19:G19"/>
    <mergeCell ref="H19:I19"/>
    <mergeCell ref="B20:C20"/>
  </mergeCells>
  <conditionalFormatting sqref="L100:L101">
    <cfRule type="cellIs" dxfId="7" priority="1" stopIfTrue="1" operator="equal">
      <formula>1</formula>
    </cfRule>
  </conditionalFormatting>
  <hyperlinks>
    <hyperlink ref="A5" location="INDICE!A7" display="VOLVER AL INDICE" xr:uid="{8488DCB5-58AD-4C50-8AA7-AF5DBF495C7B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/>
  <cols>
    <col min="1" max="1" width="9.85546875" style="120" customWidth="1"/>
    <col min="2" max="2" width="14.7109375" style="120" customWidth="1"/>
    <col min="3" max="3" width="13.5703125" style="120" customWidth="1"/>
    <col min="4" max="4" width="14.5703125" style="120" customWidth="1"/>
    <col min="5" max="5" width="15.7109375" style="120" customWidth="1"/>
    <col min="6" max="7" width="10.85546875" style="120" customWidth="1"/>
    <col min="8" max="25" width="11.42578125" style="120" customWidth="1"/>
    <col min="26" max="26" width="14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6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62"/>
      <c r="Z1" s="66"/>
    </row>
    <row r="2" spans="1:26" ht="12.75">
      <c r="A2" s="17" t="s">
        <v>26</v>
      </c>
      <c r="B2" s="161" t="s">
        <v>235</v>
      </c>
      <c r="C2" s="159"/>
      <c r="D2" s="159"/>
      <c r="E2" s="160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62"/>
      <c r="Z2" s="66"/>
    </row>
    <row r="3" spans="1:26" ht="22.5">
      <c r="A3" s="17" t="s">
        <v>28</v>
      </c>
      <c r="B3" s="161" t="s">
        <v>236</v>
      </c>
      <c r="C3" s="159"/>
      <c r="D3" s="159"/>
      <c r="E3" s="160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62"/>
      <c r="Z3" s="66"/>
    </row>
    <row r="4" spans="1:26" ht="3" customHeight="1">
      <c r="A4" s="18"/>
      <c r="B4" s="19"/>
      <c r="C4" s="19"/>
      <c r="D4" s="19"/>
      <c r="E4" s="20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62"/>
      <c r="Z4" s="66"/>
    </row>
    <row r="5" spans="1:26" ht="22.5">
      <c r="A5" s="164" t="s">
        <v>166</v>
      </c>
      <c r="B5" s="21"/>
      <c r="C5" s="22"/>
      <c r="D5" s="23"/>
      <c r="E5" s="24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62"/>
      <c r="Z5" s="66"/>
    </row>
    <row r="6" spans="1:26" ht="4.5" customHeight="1">
      <c r="A6" s="25"/>
      <c r="B6" s="26"/>
      <c r="C6" s="26"/>
      <c r="D6" s="26"/>
      <c r="E6" s="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62"/>
      <c r="Z6" s="66"/>
    </row>
    <row r="7" spans="1:26" ht="21" customHeight="1">
      <c r="A7" s="53" t="s">
        <v>29</v>
      </c>
      <c r="B7" s="28" t="s">
        <v>56</v>
      </c>
      <c r="C7" s="28" t="s">
        <v>56</v>
      </c>
      <c r="D7" s="28" t="s">
        <v>56</v>
      </c>
      <c r="E7" s="29" t="s">
        <v>56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62"/>
      <c r="Z7" s="66"/>
    </row>
    <row r="8" spans="1:26" ht="0.75" customHeight="1">
      <c r="A8" s="54"/>
      <c r="B8" s="32"/>
      <c r="C8" s="32"/>
      <c r="D8" s="33"/>
      <c r="E8" s="3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62"/>
      <c r="Z8" s="66"/>
    </row>
    <row r="9" spans="1:26" ht="22.5">
      <c r="A9" s="35" t="s">
        <v>31</v>
      </c>
      <c r="B9" s="36" t="s">
        <v>57</v>
      </c>
      <c r="C9" s="36" t="s">
        <v>33</v>
      </c>
      <c r="D9" s="37" t="s">
        <v>34</v>
      </c>
      <c r="E9" s="38" t="s">
        <v>10</v>
      </c>
      <c r="F9" s="11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63"/>
      <c r="Z9" s="66"/>
    </row>
    <row r="10" spans="1:26" ht="12.75" customHeight="1">
      <c r="A10" s="39">
        <v>2008</v>
      </c>
      <c r="B10" s="67">
        <v>18.8</v>
      </c>
      <c r="C10" s="68">
        <v>16.899999999999999</v>
      </c>
      <c r="D10" s="69">
        <v>17.399999999999999</v>
      </c>
      <c r="E10" s="70">
        <v>18</v>
      </c>
      <c r="F10" s="11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63"/>
      <c r="Z10" s="66"/>
    </row>
    <row r="11" spans="1:26" ht="12.75" customHeight="1">
      <c r="A11" s="39">
        <v>2009</v>
      </c>
      <c r="B11" s="71">
        <v>18.600000000000001</v>
      </c>
      <c r="C11" s="71">
        <v>16.5</v>
      </c>
      <c r="D11" s="72">
        <v>17</v>
      </c>
      <c r="E11" s="73">
        <v>17.7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66"/>
    </row>
    <row r="12" spans="1:26" ht="12.75" customHeight="1">
      <c r="A12" s="39">
        <v>2010</v>
      </c>
      <c r="B12" s="71">
        <v>18.7</v>
      </c>
      <c r="C12" s="71">
        <v>16.2</v>
      </c>
      <c r="D12" s="71">
        <v>17.399999999999999</v>
      </c>
      <c r="E12" s="74">
        <v>19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66"/>
    </row>
    <row r="13" spans="1:26" ht="12.75" customHeight="1">
      <c r="A13" s="39">
        <v>2011</v>
      </c>
      <c r="B13" s="71">
        <v>18.5</v>
      </c>
      <c r="C13" s="71">
        <v>16.399999999999999</v>
      </c>
      <c r="D13" s="71">
        <v>17.8</v>
      </c>
      <c r="E13" s="74">
        <v>17.600000000000001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66"/>
    </row>
    <row r="14" spans="1:26" ht="12.75" customHeight="1">
      <c r="A14" s="39">
        <v>2012</v>
      </c>
      <c r="B14" s="71">
        <v>17.899999999999999</v>
      </c>
      <c r="C14" s="71">
        <v>16.3</v>
      </c>
      <c r="D14" s="71">
        <v>18.100000000000001</v>
      </c>
      <c r="E14" s="74">
        <v>19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66"/>
    </row>
    <row r="15" spans="1:26" ht="12.75" customHeight="1">
      <c r="A15" s="39">
        <v>2013</v>
      </c>
      <c r="B15" s="71">
        <v>17.899999999999999</v>
      </c>
      <c r="C15" s="71">
        <v>16.7</v>
      </c>
      <c r="D15" s="71">
        <v>18.5</v>
      </c>
      <c r="E15" s="74">
        <v>20.5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66"/>
    </row>
    <row r="16" spans="1:26" ht="12.75" customHeight="1">
      <c r="A16" s="39">
        <v>2014</v>
      </c>
      <c r="B16" s="71">
        <v>18.2</v>
      </c>
      <c r="C16" s="75">
        <v>17</v>
      </c>
      <c r="D16" s="71">
        <v>19.5</v>
      </c>
      <c r="E16" s="74">
        <v>21.8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66"/>
    </row>
    <row r="17" spans="1:26" ht="12.75" customHeight="1">
      <c r="A17" s="39">
        <v>2015</v>
      </c>
      <c r="B17" s="71">
        <v>17.899999999999999</v>
      </c>
      <c r="C17" s="71">
        <v>16.8</v>
      </c>
      <c r="D17" s="71">
        <v>17.399999999999999</v>
      </c>
      <c r="E17" s="74">
        <v>17.399999999999999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66"/>
    </row>
    <row r="18" spans="1:26" ht="12.75" customHeight="1">
      <c r="A18" s="39">
        <v>2016</v>
      </c>
      <c r="B18" s="76">
        <v>16.7</v>
      </c>
      <c r="C18" s="76">
        <v>16.2</v>
      </c>
      <c r="D18" s="76">
        <v>16.899999999999999</v>
      </c>
      <c r="E18" s="77">
        <v>16.3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66"/>
    </row>
    <row r="19" spans="1:26" ht="12.75" customHeight="1">
      <c r="A19" s="39">
        <v>2017</v>
      </c>
      <c r="B19" s="76">
        <v>16</v>
      </c>
      <c r="C19" s="76">
        <v>15.3</v>
      </c>
      <c r="D19" s="76">
        <v>15.7</v>
      </c>
      <c r="E19" s="77">
        <v>14.6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66"/>
    </row>
    <row r="20" spans="1:26" ht="12.75" customHeight="1">
      <c r="A20" s="39">
        <v>2018</v>
      </c>
      <c r="B20" s="76">
        <v>15.4</v>
      </c>
      <c r="C20" s="76">
        <v>14.6</v>
      </c>
      <c r="D20" s="76">
        <v>15.3</v>
      </c>
      <c r="E20" s="77">
        <v>14.3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66"/>
    </row>
    <row r="21" spans="1:26" ht="12.75" customHeight="1">
      <c r="A21" s="39">
        <v>2019</v>
      </c>
      <c r="B21" s="76">
        <v>13.9</v>
      </c>
      <c r="C21" s="76">
        <v>13.3</v>
      </c>
      <c r="D21" s="76">
        <v>13.6</v>
      </c>
      <c r="E21" s="77">
        <v>12.5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66"/>
    </row>
    <row r="22" spans="1:26" ht="12.75" customHeight="1">
      <c r="A22" s="39">
        <v>2020</v>
      </c>
      <c r="B22" s="76">
        <v>11.8</v>
      </c>
      <c r="C22" s="76">
        <v>11.1</v>
      </c>
      <c r="D22" s="76">
        <v>11.7</v>
      </c>
      <c r="E22" s="77">
        <v>10.8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66"/>
    </row>
    <row r="23" spans="1:26" ht="12.75" customHeight="1">
      <c r="A23" s="39">
        <v>2021</v>
      </c>
      <c r="B23" s="76">
        <v>11.6</v>
      </c>
      <c r="C23" s="76">
        <v>12</v>
      </c>
      <c r="D23" s="76">
        <v>11.8</v>
      </c>
      <c r="E23" s="77">
        <v>10.4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66"/>
    </row>
    <row r="24" spans="1:26" ht="12.75" customHeight="1">
      <c r="A24" s="39">
        <v>2022</v>
      </c>
      <c r="B24" s="76">
        <v>10.7</v>
      </c>
      <c r="C24" s="76">
        <v>12</v>
      </c>
      <c r="D24" s="76">
        <v>12</v>
      </c>
      <c r="E24" s="77">
        <v>10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66"/>
    </row>
    <row r="25" spans="1:26" ht="12.75" customHeight="1">
      <c r="A25" s="39">
        <v>2023</v>
      </c>
      <c r="B25" s="76" t="e">
        <v>#N/A</v>
      </c>
      <c r="C25" s="76">
        <v>10.5</v>
      </c>
      <c r="D25" s="76">
        <v>10.5</v>
      </c>
      <c r="E25" s="77">
        <v>10.4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66"/>
    </row>
    <row r="26" spans="1:26" ht="12.75" customHeight="1">
      <c r="A26" s="39">
        <v>2024</v>
      </c>
      <c r="B26" s="76" t="e">
        <v>#N/A</v>
      </c>
      <c r="C26" s="76" t="e">
        <v>#N/A</v>
      </c>
      <c r="D26" s="76" t="e">
        <v>#N/A</v>
      </c>
      <c r="E26" s="77" t="e">
        <v>#N/A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66"/>
    </row>
    <row r="27" spans="1:26" ht="12.75" customHeight="1">
      <c r="A27" s="39">
        <v>2025</v>
      </c>
      <c r="B27" s="76" t="e">
        <v>#N/A</v>
      </c>
      <c r="C27" s="76" t="e">
        <v>#N/A</v>
      </c>
      <c r="D27" s="76" t="e">
        <v>#N/A</v>
      </c>
      <c r="E27" s="77" t="e">
        <v>#N/A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66"/>
    </row>
    <row r="28" spans="1:26" ht="12.75" customHeight="1">
      <c r="A28" s="39">
        <v>2026</v>
      </c>
      <c r="B28" s="76" t="e">
        <v>#N/A</v>
      </c>
      <c r="C28" s="76" t="e">
        <v>#N/A</v>
      </c>
      <c r="D28" s="76" t="e">
        <v>#N/A</v>
      </c>
      <c r="E28" s="77" t="e">
        <v>#N/A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66"/>
    </row>
    <row r="29" spans="1:26" ht="12.75" customHeight="1">
      <c r="A29" s="39">
        <v>2027</v>
      </c>
      <c r="B29" s="76" t="e">
        <v>#N/A</v>
      </c>
      <c r="C29" s="76" t="e">
        <v>#N/A</v>
      </c>
      <c r="D29" s="76" t="e">
        <v>#N/A</v>
      </c>
      <c r="E29" s="77" t="e">
        <v>#N/A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66"/>
    </row>
    <row r="30" spans="1:26" ht="12.75" customHeight="1">
      <c r="A30" s="39">
        <v>2028</v>
      </c>
      <c r="B30" s="76" t="e">
        <v>#N/A</v>
      </c>
      <c r="C30" s="76" t="e">
        <v>#N/A</v>
      </c>
      <c r="D30" s="76" t="e">
        <v>#N/A</v>
      </c>
      <c r="E30" s="77" t="e">
        <v>#N/A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66"/>
    </row>
    <row r="31" spans="1:26" ht="12.75" customHeight="1">
      <c r="A31" s="39">
        <v>2029</v>
      </c>
      <c r="B31" s="76" t="e">
        <v>#N/A</v>
      </c>
      <c r="C31" s="76" t="e">
        <v>#N/A</v>
      </c>
      <c r="D31" s="76" t="e">
        <v>#N/A</v>
      </c>
      <c r="E31" s="77" t="e">
        <v>#N/A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66"/>
    </row>
    <row r="32" spans="1:26" ht="12.75" customHeight="1">
      <c r="A32" s="39">
        <v>2030</v>
      </c>
      <c r="B32" s="76" t="e">
        <v>#N/A</v>
      </c>
      <c r="C32" s="76" t="e">
        <v>#N/A</v>
      </c>
      <c r="D32" s="76" t="e">
        <v>#N/A</v>
      </c>
      <c r="E32" s="77" t="e">
        <v>#N/A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66"/>
    </row>
    <row r="33" spans="1:26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66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66"/>
    </row>
    <row r="35" spans="1:26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66"/>
    </row>
    <row r="36" spans="1:26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66"/>
    </row>
    <row r="37" spans="1:26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66"/>
    </row>
    <row r="38" spans="1:26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66"/>
    </row>
    <row r="39" spans="1:26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66"/>
    </row>
    <row r="40" spans="1:26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66"/>
    </row>
    <row r="41" spans="1:26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66"/>
    </row>
    <row r="42" spans="1:26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66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66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66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66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66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66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66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66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66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66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66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66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66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66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66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66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66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66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66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66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66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66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66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66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66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66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66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66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66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66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66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66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66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66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66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66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66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66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66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66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66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66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66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66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66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66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66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66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66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66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66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66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66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66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66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66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66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66"/>
    </row>
    <row r="100" spans="1:26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66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66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66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66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66"/>
    </row>
    <row r="105" spans="1:26" ht="12.75" customHeight="1">
      <c r="A105" s="44"/>
      <c r="B105" s="65"/>
      <c r="C105" s="65"/>
      <c r="D105" s="65"/>
      <c r="E105" s="65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66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66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66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66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66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66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66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66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66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66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66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66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66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66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66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66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66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66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66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66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66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66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66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66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66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66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66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66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66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66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66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66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66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66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66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66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66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66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66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66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66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66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66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66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66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66"/>
    </row>
    <row r="151" spans="1:26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66"/>
    </row>
    <row r="152" spans="1:26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66"/>
    </row>
    <row r="153" spans="1:26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66"/>
    </row>
    <row r="154" spans="1:26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66"/>
    </row>
    <row r="155" spans="1:26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66"/>
    </row>
    <row r="156" spans="1:26" ht="12.75" customHeight="1">
      <c r="A156" s="44"/>
      <c r="B156" s="49"/>
      <c r="C156" s="49"/>
      <c r="D156" s="50"/>
      <c r="E156" s="51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66"/>
    </row>
    <row r="157" spans="1:26" ht="12.75" customHeight="1">
      <c r="A157" s="44"/>
      <c r="B157" s="49"/>
      <c r="C157" s="49"/>
      <c r="D157" s="50"/>
      <c r="E157" s="51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66"/>
    </row>
    <row r="158" spans="1:26" ht="12.75" customHeight="1">
      <c r="A158" s="44"/>
      <c r="B158" s="49"/>
      <c r="C158" s="49"/>
      <c r="D158" s="50"/>
      <c r="E158" s="4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66"/>
    </row>
    <row r="159" spans="1:26" ht="12.75" customHeight="1">
      <c r="A159" s="44"/>
      <c r="B159" s="49"/>
      <c r="C159" s="49"/>
      <c r="D159" s="50"/>
      <c r="E159" s="4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66"/>
    </row>
    <row r="160" spans="1:26" ht="12.75" customHeight="1">
      <c r="A160" s="44"/>
      <c r="B160" s="49"/>
      <c r="C160" s="49"/>
      <c r="D160" s="50"/>
      <c r="E160" s="4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66"/>
    </row>
    <row r="161" spans="1:26" ht="12.75" customHeight="1">
      <c r="A161" s="44"/>
      <c r="B161" s="49"/>
      <c r="C161" s="49"/>
      <c r="D161" s="50"/>
      <c r="E161" s="4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66"/>
    </row>
    <row r="162" spans="1:26" ht="12.75" customHeight="1">
      <c r="A162" s="44"/>
      <c r="B162" s="49"/>
      <c r="C162" s="49"/>
      <c r="D162" s="50"/>
      <c r="E162" s="4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66"/>
    </row>
    <row r="163" spans="1:26" ht="12.75" customHeight="1">
      <c r="A163" s="44"/>
      <c r="B163" s="49"/>
      <c r="C163" s="49"/>
      <c r="D163" s="50"/>
      <c r="E163" s="4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66"/>
    </row>
    <row r="164" spans="1:26" ht="12.75" customHeight="1">
      <c r="A164" s="44"/>
      <c r="B164" s="49"/>
      <c r="C164" s="49"/>
      <c r="D164" s="50"/>
      <c r="E164" s="4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66"/>
    </row>
    <row r="165" spans="1:26" ht="12.75" customHeight="1">
      <c r="A165" s="44"/>
      <c r="B165" s="49"/>
      <c r="C165" s="49"/>
      <c r="D165" s="50"/>
      <c r="E165" s="4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66"/>
    </row>
    <row r="166" spans="1:26" ht="12.75" customHeight="1">
      <c r="A166" s="44"/>
      <c r="B166" s="49"/>
      <c r="C166" s="49"/>
      <c r="D166" s="50"/>
      <c r="E166" s="4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66"/>
    </row>
    <row r="167" spans="1:26" ht="12.75" customHeight="1">
      <c r="A167" s="44"/>
      <c r="B167" s="49"/>
      <c r="C167" s="49"/>
      <c r="D167" s="50"/>
      <c r="E167" s="4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66"/>
    </row>
    <row r="168" spans="1:26" ht="12.75" customHeight="1">
      <c r="A168" s="44"/>
      <c r="B168" s="49"/>
      <c r="C168" s="49"/>
      <c r="D168" s="50"/>
      <c r="E168" s="4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66"/>
    </row>
    <row r="169" spans="1:26" ht="12.75" customHeight="1">
      <c r="A169" s="44"/>
      <c r="B169" s="49"/>
      <c r="C169" s="49"/>
      <c r="D169" s="50"/>
      <c r="E169" s="4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66"/>
    </row>
    <row r="170" spans="1:26" ht="12.75" customHeight="1">
      <c r="A170" s="44"/>
      <c r="B170" s="49"/>
      <c r="C170" s="49"/>
      <c r="D170" s="50"/>
      <c r="E170" s="4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66"/>
    </row>
    <row r="171" spans="1:26" ht="12.75" customHeight="1">
      <c r="A171" s="44"/>
      <c r="B171" s="49"/>
      <c r="C171" s="49"/>
      <c r="D171" s="50"/>
      <c r="E171" s="4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66"/>
    </row>
    <row r="172" spans="1:26" ht="12.75" customHeight="1">
      <c r="A172" s="44"/>
      <c r="B172" s="49"/>
      <c r="C172" s="49"/>
      <c r="D172" s="50"/>
      <c r="E172" s="4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66"/>
    </row>
    <row r="173" spans="1:26" ht="12.75" customHeight="1">
      <c r="A173" s="44"/>
      <c r="B173" s="49"/>
      <c r="C173" s="49"/>
      <c r="D173" s="50"/>
      <c r="E173" s="4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66"/>
    </row>
    <row r="174" spans="1:26" ht="12.75" customHeight="1">
      <c r="A174" s="44"/>
      <c r="B174" s="49"/>
      <c r="C174" s="49"/>
      <c r="D174" s="50"/>
      <c r="E174" s="4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66"/>
    </row>
    <row r="175" spans="1:26" ht="12.75" customHeight="1">
      <c r="A175" s="44"/>
      <c r="B175" s="49"/>
      <c r="C175" s="49"/>
      <c r="D175" s="50"/>
      <c r="E175" s="4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66"/>
    </row>
    <row r="176" spans="1:26" ht="12.75" customHeight="1">
      <c r="A176" s="44"/>
      <c r="B176" s="49"/>
      <c r="C176" s="49"/>
      <c r="D176" s="50"/>
      <c r="E176" s="4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66"/>
    </row>
    <row r="177" spans="1:26" ht="12.75" customHeight="1">
      <c r="A177" s="44"/>
      <c r="B177" s="49"/>
      <c r="C177" s="49"/>
      <c r="D177" s="50"/>
      <c r="E177" s="4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66"/>
    </row>
    <row r="178" spans="1:26" ht="12.75" customHeight="1">
      <c r="A178" s="44"/>
      <c r="B178" s="49"/>
      <c r="C178" s="49"/>
      <c r="D178" s="50"/>
      <c r="E178" s="4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66"/>
    </row>
    <row r="179" spans="1:26" ht="12.75" customHeight="1">
      <c r="A179" s="44"/>
      <c r="B179" s="49"/>
      <c r="C179" s="49"/>
      <c r="D179" s="50"/>
      <c r="E179" s="4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66"/>
    </row>
    <row r="180" spans="1:26" ht="12.75" customHeight="1">
      <c r="A180" s="44"/>
      <c r="B180" s="49"/>
      <c r="C180" s="49"/>
      <c r="D180" s="50"/>
      <c r="E180" s="4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66"/>
    </row>
    <row r="181" spans="1:26" ht="12.75" customHeight="1">
      <c r="A181" s="44"/>
      <c r="B181" s="49"/>
      <c r="C181" s="49"/>
      <c r="D181" s="50"/>
      <c r="E181" s="4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66"/>
    </row>
    <row r="182" spans="1:26" ht="12.75" customHeight="1">
      <c r="A182" s="44"/>
      <c r="B182" s="49"/>
      <c r="C182" s="49"/>
      <c r="D182" s="50"/>
      <c r="E182" s="4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66"/>
    </row>
    <row r="183" spans="1:26" ht="12.75" customHeight="1">
      <c r="A183" s="44"/>
      <c r="B183" s="49"/>
      <c r="C183" s="49"/>
      <c r="D183" s="50"/>
      <c r="E183" s="4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66"/>
    </row>
    <row r="184" spans="1:26" ht="12.75" customHeight="1">
      <c r="A184" s="44"/>
      <c r="B184" s="49"/>
      <c r="C184" s="49"/>
      <c r="D184" s="50"/>
      <c r="E184" s="4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66"/>
    </row>
    <row r="185" spans="1:26" ht="12.75" customHeight="1">
      <c r="A185" s="44"/>
      <c r="B185" s="49"/>
      <c r="C185" s="49"/>
      <c r="D185" s="50"/>
      <c r="E185" s="4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66"/>
    </row>
    <row r="186" spans="1:26" ht="12.75" customHeight="1">
      <c r="A186" s="44"/>
      <c r="B186" s="49"/>
      <c r="C186" s="49"/>
      <c r="D186" s="50"/>
      <c r="E186" s="4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66"/>
    </row>
    <row r="187" spans="1:26" ht="12.75" customHeight="1">
      <c r="A187" s="44"/>
      <c r="B187" s="49"/>
      <c r="C187" s="49"/>
      <c r="D187" s="50"/>
      <c r="E187" s="4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66"/>
    </row>
    <row r="188" spans="1:26" ht="12.75" customHeight="1">
      <c r="A188" s="44"/>
      <c r="B188" s="49"/>
      <c r="C188" s="49"/>
      <c r="D188" s="50"/>
      <c r="E188" s="4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66"/>
    </row>
    <row r="189" spans="1:26" ht="12.75" customHeight="1">
      <c r="A189" s="44"/>
      <c r="B189" s="49"/>
      <c r="C189" s="49"/>
      <c r="D189" s="50"/>
      <c r="E189" s="4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66"/>
    </row>
    <row r="190" spans="1:26" ht="12.75" customHeight="1">
      <c r="A190" s="44"/>
      <c r="B190" s="49"/>
      <c r="C190" s="49"/>
      <c r="D190" s="50"/>
      <c r="E190" s="4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66"/>
    </row>
    <row r="191" spans="1:26" ht="12.75" customHeight="1">
      <c r="A191" s="44"/>
      <c r="B191" s="49"/>
      <c r="C191" s="49"/>
      <c r="D191" s="50"/>
      <c r="E191" s="4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66"/>
    </row>
    <row r="192" spans="1:26" ht="12.75" customHeight="1">
      <c r="A192" s="44"/>
      <c r="B192" s="49"/>
      <c r="C192" s="49"/>
      <c r="D192" s="50"/>
      <c r="E192" s="4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66"/>
    </row>
    <row r="193" spans="1:26" ht="12.75" customHeight="1">
      <c r="A193" s="44"/>
      <c r="B193" s="49"/>
      <c r="C193" s="49"/>
      <c r="D193" s="50"/>
      <c r="E193" s="4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66"/>
    </row>
    <row r="194" spans="1:26" ht="12.75" customHeight="1">
      <c r="A194" s="44"/>
      <c r="B194" s="49"/>
      <c r="C194" s="49"/>
      <c r="D194" s="50"/>
      <c r="E194" s="4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66"/>
    </row>
    <row r="195" spans="1:26" ht="12.75" customHeight="1">
      <c r="A195" s="44"/>
      <c r="B195" s="49"/>
      <c r="C195" s="49"/>
      <c r="D195" s="50"/>
      <c r="E195" s="4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66"/>
    </row>
    <row r="196" spans="1:26" ht="12.75" customHeight="1">
      <c r="A196" s="44"/>
      <c r="B196" s="49"/>
      <c r="C196" s="49"/>
      <c r="D196" s="50"/>
      <c r="E196" s="4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66"/>
    </row>
    <row r="197" spans="1:26" ht="12.75" customHeight="1">
      <c r="A197" s="44"/>
      <c r="B197" s="49"/>
      <c r="C197" s="49"/>
      <c r="D197" s="50"/>
      <c r="E197" s="4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66"/>
    </row>
    <row r="198" spans="1:26" ht="12.75" customHeight="1">
      <c r="A198" s="44"/>
      <c r="B198" s="49"/>
      <c r="C198" s="49"/>
      <c r="D198" s="50"/>
      <c r="E198" s="4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66"/>
    </row>
    <row r="199" spans="1:26" ht="12.75" customHeight="1">
      <c r="A199" s="44"/>
      <c r="B199" s="49"/>
      <c r="C199" s="49"/>
      <c r="D199" s="50"/>
      <c r="E199" s="4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66"/>
    </row>
    <row r="200" spans="1:26" ht="12.75" customHeight="1">
      <c r="A200" s="44"/>
      <c r="B200" s="49"/>
      <c r="C200" s="49"/>
      <c r="D200" s="50"/>
      <c r="E200" s="4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66"/>
    </row>
    <row r="201" spans="1:26" ht="12.75" customHeight="1">
      <c r="A201" s="44"/>
      <c r="B201" s="49"/>
      <c r="C201" s="49"/>
      <c r="D201" s="50"/>
      <c r="E201" s="4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66"/>
    </row>
    <row r="202" spans="1:26" ht="12.75" customHeight="1">
      <c r="A202" s="44"/>
      <c r="B202" s="49"/>
      <c r="C202" s="49"/>
      <c r="D202" s="50"/>
      <c r="E202" s="4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66"/>
    </row>
    <row r="203" spans="1:26" ht="12.75" customHeight="1">
      <c r="A203" s="44"/>
      <c r="B203" s="49"/>
      <c r="C203" s="49"/>
      <c r="D203" s="50"/>
      <c r="E203" s="4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66"/>
    </row>
    <row r="204" spans="1:26" ht="12.75" customHeight="1">
      <c r="A204" s="44"/>
      <c r="B204" s="49"/>
      <c r="C204" s="49"/>
      <c r="D204" s="50"/>
      <c r="E204" s="4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66"/>
    </row>
    <row r="205" spans="1:26" ht="12.75" customHeight="1">
      <c r="A205" s="44"/>
      <c r="B205" s="49"/>
      <c r="C205" s="49"/>
      <c r="D205" s="50"/>
      <c r="E205" s="4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66"/>
    </row>
    <row r="206" spans="1:26" ht="12.75" customHeight="1">
      <c r="A206" s="44"/>
      <c r="B206" s="49"/>
      <c r="C206" s="49"/>
      <c r="D206" s="50"/>
      <c r="E206" s="4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66"/>
    </row>
    <row r="207" spans="1:26" ht="12.75" customHeight="1">
      <c r="A207" s="44"/>
      <c r="B207" s="49"/>
      <c r="C207" s="49"/>
      <c r="D207" s="50"/>
      <c r="E207" s="4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66"/>
    </row>
    <row r="208" spans="1:26" ht="12.75" customHeight="1">
      <c r="A208" s="44"/>
      <c r="B208" s="49"/>
      <c r="C208" s="49"/>
      <c r="D208" s="50"/>
      <c r="E208" s="4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66"/>
    </row>
    <row r="209" spans="1:26" ht="12.75" customHeight="1">
      <c r="A209" s="44"/>
      <c r="B209" s="49"/>
      <c r="C209" s="49"/>
      <c r="D209" s="50"/>
      <c r="E209" s="4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66"/>
    </row>
    <row r="210" spans="1:26" ht="12.75" customHeight="1">
      <c r="A210" s="44"/>
      <c r="B210" s="49"/>
      <c r="C210" s="49"/>
      <c r="D210" s="50"/>
      <c r="E210" s="4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66"/>
    </row>
    <row r="211" spans="1:26" ht="12.75" customHeight="1">
      <c r="A211" s="44"/>
      <c r="B211" s="49"/>
      <c r="C211" s="49"/>
      <c r="D211" s="50"/>
      <c r="E211" s="4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66"/>
    </row>
    <row r="212" spans="1:26" ht="12.75" customHeight="1">
      <c r="A212" s="44"/>
      <c r="B212" s="49"/>
      <c r="C212" s="49"/>
      <c r="D212" s="50"/>
      <c r="E212" s="4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66"/>
    </row>
    <row r="213" spans="1:26" ht="12.75" customHeight="1">
      <c r="A213" s="44"/>
      <c r="B213" s="49"/>
      <c r="C213" s="49"/>
      <c r="D213" s="50"/>
      <c r="E213" s="4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66"/>
    </row>
    <row r="214" spans="1:26" ht="12.75" customHeight="1">
      <c r="A214" s="44"/>
      <c r="B214" s="49"/>
      <c r="C214" s="49"/>
      <c r="D214" s="50"/>
      <c r="E214" s="4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66"/>
    </row>
    <row r="215" spans="1:26" ht="12.75" customHeight="1">
      <c r="A215" s="44"/>
      <c r="B215" s="49"/>
      <c r="C215" s="49"/>
      <c r="D215" s="50"/>
      <c r="E215" s="4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66"/>
    </row>
    <row r="216" spans="1:26" ht="12.75" customHeight="1">
      <c r="A216" s="44"/>
      <c r="B216" s="49"/>
      <c r="C216" s="49"/>
      <c r="D216" s="50"/>
      <c r="E216" s="4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66"/>
    </row>
    <row r="217" spans="1:26" ht="12.75" customHeight="1">
      <c r="A217" s="44"/>
      <c r="B217" s="49"/>
      <c r="C217" s="49"/>
      <c r="D217" s="50"/>
      <c r="E217" s="4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66"/>
    </row>
    <row r="218" spans="1:26" ht="12.75" customHeight="1">
      <c r="A218" s="44"/>
      <c r="B218" s="49"/>
      <c r="C218" s="49"/>
      <c r="D218" s="50"/>
      <c r="E218" s="4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66"/>
    </row>
    <row r="219" spans="1:26" ht="12.75" customHeight="1">
      <c r="A219" s="44"/>
      <c r="B219" s="49"/>
      <c r="C219" s="49"/>
      <c r="D219" s="50"/>
      <c r="E219" s="4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66"/>
    </row>
    <row r="220" spans="1:26" ht="12.75" customHeight="1">
      <c r="A220" s="44"/>
      <c r="B220" s="49"/>
      <c r="C220" s="49"/>
      <c r="D220" s="50"/>
      <c r="E220" s="4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66"/>
    </row>
    <row r="221" spans="1:26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5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5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5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5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5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5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5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5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5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5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5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5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5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5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5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5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5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5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5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5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5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5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5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5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5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5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5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5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5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5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5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5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5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5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5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5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5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5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5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5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5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5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5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5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5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5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5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5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5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5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5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5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5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5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5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5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5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5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5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5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5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5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5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5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5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5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5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5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5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5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5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5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5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5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5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5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5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5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5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5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5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5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5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5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5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5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5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5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5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5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5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5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5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5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5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5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5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5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5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5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5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5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5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5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5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5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5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5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5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5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5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5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5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5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5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5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5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5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5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5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5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5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5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</sheetData>
  <conditionalFormatting sqref="E156:E157">
    <cfRule type="cellIs" dxfId="6" priority="1" stopIfTrue="1" operator="equal">
      <formula>1</formula>
    </cfRule>
  </conditionalFormatting>
  <hyperlinks>
    <hyperlink ref="A5" location="INDICE!A7" display="VOLVER AL INDICE" xr:uid="{6719A0B1-1AC2-4B3D-AC9F-4F116D2BBF1B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C24" sqref="C24"/>
    </sheetView>
  </sheetViews>
  <sheetFormatPr baseColWidth="10" defaultColWidth="12.5703125" defaultRowHeight="15" customHeight="1"/>
  <cols>
    <col min="1" max="1" width="9.85546875" style="120" customWidth="1"/>
    <col min="2" max="2" width="14.7109375" style="120" customWidth="1"/>
    <col min="3" max="3" width="13" style="120" customWidth="1"/>
    <col min="4" max="4" width="14.7109375" style="120" customWidth="1"/>
    <col min="5" max="5" width="15.7109375" style="120" customWidth="1"/>
    <col min="6" max="7" width="10.85546875" style="120" customWidth="1"/>
    <col min="8" max="25" width="11.42578125" style="120" customWidth="1"/>
    <col min="26" max="26" width="14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6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6"/>
    </row>
    <row r="2" spans="1:26" ht="12.6" customHeight="1">
      <c r="A2" s="17" t="s">
        <v>26</v>
      </c>
      <c r="B2" s="161" t="s">
        <v>237</v>
      </c>
      <c r="C2" s="159"/>
      <c r="D2" s="159"/>
      <c r="E2" s="160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6"/>
    </row>
    <row r="3" spans="1:26" ht="12.6" customHeight="1">
      <c r="A3" s="17" t="s">
        <v>28</v>
      </c>
      <c r="B3" s="161" t="s">
        <v>234</v>
      </c>
      <c r="C3" s="159"/>
      <c r="D3" s="159"/>
      <c r="E3" s="160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6"/>
    </row>
    <row r="4" spans="1:26" ht="3" customHeight="1">
      <c r="A4" s="18"/>
      <c r="B4" s="19"/>
      <c r="C4" s="19"/>
      <c r="D4" s="19"/>
      <c r="E4" s="20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6"/>
    </row>
    <row r="5" spans="1:26" ht="22.5">
      <c r="A5" s="164" t="s">
        <v>166</v>
      </c>
      <c r="B5" s="21"/>
      <c r="C5" s="22"/>
      <c r="D5" s="23"/>
      <c r="E5" s="24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6"/>
    </row>
    <row r="6" spans="1:26" ht="4.5" customHeight="1">
      <c r="A6" s="25"/>
      <c r="B6" s="26"/>
      <c r="C6" s="26"/>
      <c r="D6" s="26"/>
      <c r="E6" s="27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6"/>
    </row>
    <row r="7" spans="1:26" ht="21" customHeight="1">
      <c r="A7" s="53" t="s">
        <v>29</v>
      </c>
      <c r="B7" s="28" t="s">
        <v>56</v>
      </c>
      <c r="C7" s="28" t="s">
        <v>56</v>
      </c>
      <c r="D7" s="28" t="s">
        <v>56</v>
      </c>
      <c r="E7" s="29" t="s">
        <v>56</v>
      </c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6"/>
    </row>
    <row r="8" spans="1:26" ht="3" customHeight="1">
      <c r="A8" s="54"/>
      <c r="B8" s="32"/>
      <c r="C8" s="32"/>
      <c r="D8" s="33"/>
      <c r="E8" s="34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6"/>
    </row>
    <row r="9" spans="1:26" ht="22.5">
      <c r="A9" s="35" t="s">
        <v>31</v>
      </c>
      <c r="B9" s="36" t="s">
        <v>57</v>
      </c>
      <c r="C9" s="36" t="s">
        <v>33</v>
      </c>
      <c r="D9" s="37" t="s">
        <v>34</v>
      </c>
      <c r="E9" s="38" t="s">
        <v>10</v>
      </c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6"/>
    </row>
    <row r="10" spans="1:26" ht="12.75" customHeight="1">
      <c r="A10" s="39">
        <v>2008</v>
      </c>
      <c r="B10" s="223">
        <v>7.6</v>
      </c>
      <c r="C10" s="224">
        <v>8.6999999999999993</v>
      </c>
      <c r="D10" s="225">
        <v>8</v>
      </c>
      <c r="E10" s="226">
        <v>8.5</v>
      </c>
      <c r="F10" s="62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6"/>
    </row>
    <row r="11" spans="1:26" ht="12.75" customHeight="1">
      <c r="A11" s="39">
        <v>2009</v>
      </c>
      <c r="B11" s="227">
        <v>7.6</v>
      </c>
      <c r="C11" s="227">
        <v>8.8000000000000007</v>
      </c>
      <c r="D11" s="227">
        <v>7.7</v>
      </c>
      <c r="E11" s="228">
        <v>8.1999999999999993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66"/>
    </row>
    <row r="12" spans="1:26" ht="12.75" customHeight="1">
      <c r="A12" s="39">
        <v>2010</v>
      </c>
      <c r="B12" s="227">
        <v>7.9</v>
      </c>
      <c r="C12" s="227">
        <v>16.2</v>
      </c>
      <c r="D12" s="227">
        <v>8.1999999999999993</v>
      </c>
      <c r="E12" s="229">
        <v>8.4</v>
      </c>
      <c r="F12" s="44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66"/>
    </row>
    <row r="13" spans="1:26" ht="12.75" customHeight="1">
      <c r="A13" s="39">
        <v>2011</v>
      </c>
      <c r="B13" s="227">
        <v>7.8</v>
      </c>
      <c r="C13" s="227">
        <v>8.8000000000000007</v>
      </c>
      <c r="D13" s="227">
        <v>8.6</v>
      </c>
      <c r="E13" s="229">
        <v>8.6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66"/>
    </row>
    <row r="14" spans="1:26" ht="12.75" customHeight="1">
      <c r="A14" s="39">
        <v>2012</v>
      </c>
      <c r="B14" s="227">
        <v>7.7</v>
      </c>
      <c r="C14" s="227">
        <v>8.5</v>
      </c>
      <c r="D14" s="227">
        <v>8.4</v>
      </c>
      <c r="E14" s="229">
        <v>8.5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66"/>
    </row>
    <row r="15" spans="1:26" ht="12.75" customHeight="1">
      <c r="A15" s="39">
        <v>2013</v>
      </c>
      <c r="B15" s="227">
        <v>7.7</v>
      </c>
      <c r="C15" s="227">
        <v>8.8000000000000007</v>
      </c>
      <c r="D15" s="227">
        <v>8.4</v>
      </c>
      <c r="E15" s="229">
        <v>8.4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66"/>
    </row>
    <row r="16" spans="1:26" ht="12.75" customHeight="1">
      <c r="A16" s="39">
        <v>2014</v>
      </c>
      <c r="B16" s="227">
        <v>7.6</v>
      </c>
      <c r="C16" s="227">
        <v>8.6999999999999993</v>
      </c>
      <c r="D16" s="227">
        <v>8.1</v>
      </c>
      <c r="E16" s="229">
        <v>8.3000000000000007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6"/>
    </row>
    <row r="17" spans="1:26" ht="12.75" customHeight="1">
      <c r="A17" s="39">
        <v>2015</v>
      </c>
      <c r="B17" s="227">
        <v>7.7</v>
      </c>
      <c r="C17" s="227">
        <v>8.5</v>
      </c>
      <c r="D17" s="233">
        <v>8</v>
      </c>
      <c r="E17" s="229">
        <v>8.5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66"/>
    </row>
    <row r="18" spans="1:26" ht="12.75" customHeight="1">
      <c r="A18" s="39">
        <v>2016</v>
      </c>
      <c r="B18" s="227">
        <v>8.1</v>
      </c>
      <c r="C18" s="233">
        <v>9.2899999999999991</v>
      </c>
      <c r="D18" s="233">
        <v>9.02</v>
      </c>
      <c r="E18" s="235">
        <v>9.35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66"/>
    </row>
    <row r="19" spans="1:26" ht="12.75" customHeight="1">
      <c r="A19" s="39">
        <v>2017</v>
      </c>
      <c r="B19" s="227">
        <v>7.8</v>
      </c>
      <c r="C19" s="227">
        <v>8.6</v>
      </c>
      <c r="D19" s="233">
        <v>8</v>
      </c>
      <c r="E19" s="235">
        <v>8.0299999999999994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66"/>
    </row>
    <row r="20" spans="1:26" ht="12.75" customHeight="1">
      <c r="A20" s="39">
        <v>2018</v>
      </c>
      <c r="B20" s="227">
        <v>7.6</v>
      </c>
      <c r="C20" s="227">
        <v>8.3000000000000007</v>
      </c>
      <c r="D20" s="227">
        <v>7.9</v>
      </c>
      <c r="E20" s="229">
        <v>8.1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66"/>
    </row>
    <row r="21" spans="1:26" ht="12.75" customHeight="1">
      <c r="A21" s="39">
        <v>2019</v>
      </c>
      <c r="B21" s="227">
        <v>7.6</v>
      </c>
      <c r="C21" s="227">
        <v>8.3000000000000007</v>
      </c>
      <c r="D21" s="227">
        <v>7.4</v>
      </c>
      <c r="E21" s="231">
        <v>7.2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66"/>
    </row>
    <row r="22" spans="1:26" ht="12.75" customHeight="1">
      <c r="A22" s="39">
        <v>2020</v>
      </c>
      <c r="B22" s="227">
        <v>8.1999999999999993</v>
      </c>
      <c r="C22" s="227">
        <v>9.1999999999999993</v>
      </c>
      <c r="D22" s="227">
        <v>8.9</v>
      </c>
      <c r="E22" s="231">
        <v>9.3000000000000007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66"/>
    </row>
    <row r="23" spans="1:26" ht="12.75" customHeight="1">
      <c r="A23" s="39">
        <v>2021</v>
      </c>
      <c r="B23" s="227">
        <v>9.5</v>
      </c>
      <c r="C23" s="227">
        <v>10.5</v>
      </c>
      <c r="D23" s="227">
        <v>9.8000000000000007</v>
      </c>
      <c r="E23" s="231">
        <v>9.6999999999999993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66"/>
    </row>
    <row r="24" spans="1:26" ht="12.75" customHeight="1">
      <c r="A24" s="39">
        <v>2022</v>
      </c>
      <c r="B24" s="227">
        <v>8.6</v>
      </c>
      <c r="C24" s="227">
        <v>9.6</v>
      </c>
      <c r="D24" s="227">
        <v>9.1999999999999993</v>
      </c>
      <c r="E24" s="231">
        <v>9.1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66"/>
    </row>
    <row r="25" spans="1:26" ht="12.75" customHeight="1">
      <c r="A25" s="39">
        <v>2023</v>
      </c>
      <c r="B25" s="227" t="e">
        <v>#N/A</v>
      </c>
      <c r="C25" s="233">
        <v>8.39</v>
      </c>
      <c r="D25" s="233">
        <v>8.1199999999999992</v>
      </c>
      <c r="E25" s="231">
        <v>8.06</v>
      </c>
      <c r="F25" s="59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66"/>
    </row>
    <row r="26" spans="1:26" ht="12.75" customHeight="1">
      <c r="A26" s="39">
        <v>2024</v>
      </c>
      <c r="B26" s="227" t="e">
        <v>#N/A</v>
      </c>
      <c r="C26" s="227" t="e">
        <v>#N/A</v>
      </c>
      <c r="D26" s="227" t="e">
        <v>#N/A</v>
      </c>
      <c r="E26" s="231" t="e">
        <v>#N/A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66"/>
    </row>
    <row r="27" spans="1:26" ht="12.75" customHeight="1">
      <c r="A27" s="39">
        <v>2025</v>
      </c>
      <c r="B27" s="227" t="e">
        <v>#N/A</v>
      </c>
      <c r="C27" s="227" t="e">
        <v>#N/A</v>
      </c>
      <c r="D27" s="227" t="e">
        <v>#N/A</v>
      </c>
      <c r="E27" s="231" t="e">
        <v>#N/A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66"/>
    </row>
    <row r="28" spans="1:26" ht="12.75" customHeight="1">
      <c r="A28" s="39">
        <v>2026</v>
      </c>
      <c r="B28" s="227" t="e">
        <v>#N/A</v>
      </c>
      <c r="C28" s="227" t="e">
        <v>#N/A</v>
      </c>
      <c r="D28" s="227" t="e">
        <v>#N/A</v>
      </c>
      <c r="E28" s="231" t="e">
        <v>#N/A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66"/>
    </row>
    <row r="29" spans="1:26" ht="12.75" customHeight="1">
      <c r="A29" s="39">
        <v>2027</v>
      </c>
      <c r="B29" s="227" t="e">
        <v>#N/A</v>
      </c>
      <c r="C29" s="227" t="e">
        <v>#N/A</v>
      </c>
      <c r="D29" s="227" t="e">
        <v>#N/A</v>
      </c>
      <c r="E29" s="231" t="e">
        <v>#N/A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66"/>
    </row>
    <row r="30" spans="1:26" ht="12.75" customHeight="1">
      <c r="A30" s="39">
        <v>2028</v>
      </c>
      <c r="B30" s="227" t="e">
        <v>#N/A</v>
      </c>
      <c r="C30" s="227" t="e">
        <v>#N/A</v>
      </c>
      <c r="D30" s="227" t="e">
        <v>#N/A</v>
      </c>
      <c r="E30" s="231" t="e">
        <v>#N/A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66"/>
    </row>
    <row r="31" spans="1:26" ht="12.75" customHeight="1">
      <c r="A31" s="39">
        <v>2029</v>
      </c>
      <c r="B31" s="227" t="e">
        <v>#N/A</v>
      </c>
      <c r="C31" s="227" t="e">
        <v>#N/A</v>
      </c>
      <c r="D31" s="227" t="e">
        <v>#N/A</v>
      </c>
      <c r="E31" s="231" t="e">
        <v>#N/A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66"/>
    </row>
    <row r="32" spans="1:26" ht="12.75" customHeight="1">
      <c r="A32" s="167">
        <v>2030</v>
      </c>
      <c r="B32" s="227" t="e">
        <v>#N/A</v>
      </c>
      <c r="C32" s="227" t="e">
        <v>#N/A</v>
      </c>
      <c r="D32" s="227" t="e">
        <v>#N/A</v>
      </c>
      <c r="E32" s="231" t="e">
        <v>#N/A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66"/>
    </row>
    <row r="33" spans="1:26" ht="12.75" customHeight="1">
      <c r="A33" s="39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66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66"/>
    </row>
    <row r="35" spans="1:26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66"/>
    </row>
    <row r="36" spans="1:26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66"/>
    </row>
    <row r="37" spans="1:26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66"/>
    </row>
    <row r="38" spans="1:26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66"/>
    </row>
    <row r="39" spans="1:26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66"/>
    </row>
    <row r="40" spans="1:26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66"/>
    </row>
    <row r="41" spans="1:26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66"/>
    </row>
    <row r="42" spans="1:26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66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66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66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66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66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66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66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66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66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66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66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66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66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66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66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66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66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66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66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66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66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66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66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66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66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66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66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66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66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66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66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66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66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66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66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66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66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66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66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66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66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66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66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66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66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66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66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66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66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66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66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66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66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66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66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66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66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66"/>
    </row>
    <row r="100" spans="1:26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66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66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66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66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66"/>
    </row>
    <row r="105" spans="1:26" ht="12.75" customHeight="1">
      <c r="A105" s="44"/>
      <c r="B105" s="65"/>
      <c r="C105" s="65"/>
      <c r="D105" s="65"/>
      <c r="E105" s="65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66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66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66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66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66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66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66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66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66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66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66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66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66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66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66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66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66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66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66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66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66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66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66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66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66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66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66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66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66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66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66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66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66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66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66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66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66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66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66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66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66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66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66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66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66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66"/>
    </row>
    <row r="151" spans="1:26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66"/>
    </row>
    <row r="152" spans="1:26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66"/>
    </row>
    <row r="153" spans="1:26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66"/>
    </row>
    <row r="154" spans="1:26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66"/>
    </row>
    <row r="155" spans="1:26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66"/>
    </row>
    <row r="156" spans="1:26" ht="12.75" customHeight="1">
      <c r="A156" s="44"/>
      <c r="B156" s="49"/>
      <c r="C156" s="49"/>
      <c r="D156" s="50"/>
      <c r="E156" s="51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66"/>
    </row>
    <row r="157" spans="1:26" ht="12.75" customHeight="1">
      <c r="A157" s="44"/>
      <c r="B157" s="49"/>
      <c r="C157" s="49"/>
      <c r="D157" s="50"/>
      <c r="E157" s="51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66"/>
    </row>
    <row r="158" spans="1:26" ht="12.75" customHeight="1">
      <c r="A158" s="44"/>
      <c r="B158" s="49"/>
      <c r="C158" s="49"/>
      <c r="D158" s="50"/>
      <c r="E158" s="4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66"/>
    </row>
    <row r="159" spans="1:26" ht="12.75" customHeight="1">
      <c r="A159" s="44"/>
      <c r="B159" s="49"/>
      <c r="C159" s="49"/>
      <c r="D159" s="50"/>
      <c r="E159" s="4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66"/>
    </row>
    <row r="160" spans="1:26" ht="12.75" customHeight="1">
      <c r="A160" s="44"/>
      <c r="B160" s="49"/>
      <c r="C160" s="49"/>
      <c r="D160" s="50"/>
      <c r="E160" s="4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66"/>
    </row>
    <row r="161" spans="1:26" ht="12.75" customHeight="1">
      <c r="A161" s="44"/>
      <c r="B161" s="49"/>
      <c r="C161" s="49"/>
      <c r="D161" s="50"/>
      <c r="E161" s="4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66"/>
    </row>
    <row r="162" spans="1:26" ht="12.75" customHeight="1">
      <c r="A162" s="44"/>
      <c r="B162" s="49"/>
      <c r="C162" s="49"/>
      <c r="D162" s="50"/>
      <c r="E162" s="4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66"/>
    </row>
    <row r="163" spans="1:26" ht="12.75" customHeight="1">
      <c r="A163" s="44"/>
      <c r="B163" s="49"/>
      <c r="C163" s="49"/>
      <c r="D163" s="50"/>
      <c r="E163" s="4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66"/>
    </row>
    <row r="164" spans="1:26" ht="12.75" customHeight="1">
      <c r="A164" s="44"/>
      <c r="B164" s="49"/>
      <c r="C164" s="49"/>
      <c r="D164" s="50"/>
      <c r="E164" s="4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66"/>
    </row>
    <row r="165" spans="1:26" ht="12.75" customHeight="1">
      <c r="A165" s="44"/>
      <c r="B165" s="49"/>
      <c r="C165" s="49"/>
      <c r="D165" s="50"/>
      <c r="E165" s="4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66"/>
    </row>
    <row r="166" spans="1:26" ht="12.75" customHeight="1">
      <c r="A166" s="44"/>
      <c r="B166" s="49"/>
      <c r="C166" s="49"/>
      <c r="D166" s="50"/>
      <c r="E166" s="4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66"/>
    </row>
    <row r="167" spans="1:26" ht="12.75" customHeight="1">
      <c r="A167" s="44"/>
      <c r="B167" s="49"/>
      <c r="C167" s="49"/>
      <c r="D167" s="50"/>
      <c r="E167" s="4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66"/>
    </row>
    <row r="168" spans="1:26" ht="12.75" customHeight="1">
      <c r="A168" s="44"/>
      <c r="B168" s="49"/>
      <c r="C168" s="49"/>
      <c r="D168" s="50"/>
      <c r="E168" s="4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66"/>
    </row>
    <row r="169" spans="1:26" ht="12.75" customHeight="1">
      <c r="A169" s="44"/>
      <c r="B169" s="49"/>
      <c r="C169" s="49"/>
      <c r="D169" s="50"/>
      <c r="E169" s="4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66"/>
    </row>
    <row r="170" spans="1:26" ht="12.75" customHeight="1">
      <c r="A170" s="44"/>
      <c r="B170" s="49"/>
      <c r="C170" s="49"/>
      <c r="D170" s="50"/>
      <c r="E170" s="4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66"/>
    </row>
    <row r="171" spans="1:26" ht="12.75" customHeight="1">
      <c r="A171" s="44"/>
      <c r="B171" s="49"/>
      <c r="C171" s="49"/>
      <c r="D171" s="50"/>
      <c r="E171" s="4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66"/>
    </row>
    <row r="172" spans="1:26" ht="12.75" customHeight="1">
      <c r="A172" s="44"/>
      <c r="B172" s="49"/>
      <c r="C172" s="49"/>
      <c r="D172" s="50"/>
      <c r="E172" s="4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66"/>
    </row>
    <row r="173" spans="1:26" ht="12.75" customHeight="1">
      <c r="A173" s="44"/>
      <c r="B173" s="49"/>
      <c r="C173" s="49"/>
      <c r="D173" s="50"/>
      <c r="E173" s="4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66"/>
    </row>
    <row r="174" spans="1:26" ht="12.75" customHeight="1">
      <c r="A174" s="44"/>
      <c r="B174" s="49"/>
      <c r="C174" s="49"/>
      <c r="D174" s="50"/>
      <c r="E174" s="4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66"/>
    </row>
    <row r="175" spans="1:26" ht="12.75" customHeight="1">
      <c r="A175" s="44"/>
      <c r="B175" s="49"/>
      <c r="C175" s="49"/>
      <c r="D175" s="50"/>
      <c r="E175" s="4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66"/>
    </row>
    <row r="176" spans="1:26" ht="12.75" customHeight="1">
      <c r="A176" s="44"/>
      <c r="B176" s="49"/>
      <c r="C176" s="49"/>
      <c r="D176" s="50"/>
      <c r="E176" s="4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66"/>
    </row>
    <row r="177" spans="1:26" ht="12.75" customHeight="1">
      <c r="A177" s="44"/>
      <c r="B177" s="49"/>
      <c r="C177" s="49"/>
      <c r="D177" s="50"/>
      <c r="E177" s="4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66"/>
    </row>
    <row r="178" spans="1:26" ht="12.75" customHeight="1">
      <c r="A178" s="44"/>
      <c r="B178" s="49"/>
      <c r="C178" s="49"/>
      <c r="D178" s="50"/>
      <c r="E178" s="4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66"/>
    </row>
    <row r="179" spans="1:26" ht="12.75" customHeight="1">
      <c r="A179" s="44"/>
      <c r="B179" s="49"/>
      <c r="C179" s="49"/>
      <c r="D179" s="50"/>
      <c r="E179" s="4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66"/>
    </row>
    <row r="180" spans="1:26" ht="12.75" customHeight="1">
      <c r="A180" s="44"/>
      <c r="B180" s="49"/>
      <c r="C180" s="49"/>
      <c r="D180" s="50"/>
      <c r="E180" s="4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66"/>
    </row>
    <row r="181" spans="1:26" ht="12.75" customHeight="1">
      <c r="A181" s="44"/>
      <c r="B181" s="49"/>
      <c r="C181" s="49"/>
      <c r="D181" s="50"/>
      <c r="E181" s="4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66"/>
    </row>
    <row r="182" spans="1:26" ht="12.75" customHeight="1">
      <c r="A182" s="44"/>
      <c r="B182" s="49"/>
      <c r="C182" s="49"/>
      <c r="D182" s="50"/>
      <c r="E182" s="4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66"/>
    </row>
    <row r="183" spans="1:26" ht="12.75" customHeight="1">
      <c r="A183" s="44"/>
      <c r="B183" s="49"/>
      <c r="C183" s="49"/>
      <c r="D183" s="50"/>
      <c r="E183" s="4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66"/>
    </row>
    <row r="184" spans="1:26" ht="12.75" customHeight="1">
      <c r="A184" s="44"/>
      <c r="B184" s="49"/>
      <c r="C184" s="49"/>
      <c r="D184" s="50"/>
      <c r="E184" s="4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66"/>
    </row>
    <row r="185" spans="1:26" ht="12.75" customHeight="1">
      <c r="A185" s="44"/>
      <c r="B185" s="49"/>
      <c r="C185" s="49"/>
      <c r="D185" s="50"/>
      <c r="E185" s="4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66"/>
    </row>
    <row r="186" spans="1:26" ht="12.75" customHeight="1">
      <c r="A186" s="44"/>
      <c r="B186" s="49"/>
      <c r="C186" s="49"/>
      <c r="D186" s="50"/>
      <c r="E186" s="4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66"/>
    </row>
    <row r="187" spans="1:26" ht="12.75" customHeight="1">
      <c r="A187" s="44"/>
      <c r="B187" s="49"/>
      <c r="C187" s="49"/>
      <c r="D187" s="50"/>
      <c r="E187" s="4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66"/>
    </row>
    <row r="188" spans="1:26" ht="12.75" customHeight="1">
      <c r="A188" s="44"/>
      <c r="B188" s="49"/>
      <c r="C188" s="49"/>
      <c r="D188" s="50"/>
      <c r="E188" s="4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66"/>
    </row>
    <row r="189" spans="1:26" ht="12.75" customHeight="1">
      <c r="A189" s="44"/>
      <c r="B189" s="49"/>
      <c r="C189" s="49"/>
      <c r="D189" s="50"/>
      <c r="E189" s="4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66"/>
    </row>
    <row r="190" spans="1:26" ht="12.75" customHeight="1">
      <c r="A190" s="44"/>
      <c r="B190" s="49"/>
      <c r="C190" s="49"/>
      <c r="D190" s="50"/>
      <c r="E190" s="4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66"/>
    </row>
    <row r="191" spans="1:26" ht="12.75" customHeight="1">
      <c r="A191" s="44"/>
      <c r="B191" s="49"/>
      <c r="C191" s="49"/>
      <c r="D191" s="50"/>
      <c r="E191" s="4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66"/>
    </row>
    <row r="192" spans="1:26" ht="12.75" customHeight="1">
      <c r="A192" s="44"/>
      <c r="B192" s="49"/>
      <c r="C192" s="49"/>
      <c r="D192" s="50"/>
      <c r="E192" s="4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66"/>
    </row>
    <row r="193" spans="1:26" ht="12.75" customHeight="1">
      <c r="A193" s="44"/>
      <c r="B193" s="49"/>
      <c r="C193" s="49"/>
      <c r="D193" s="50"/>
      <c r="E193" s="4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66"/>
    </row>
    <row r="194" spans="1:26" ht="12.75" customHeight="1">
      <c r="A194" s="44"/>
      <c r="B194" s="49"/>
      <c r="C194" s="49"/>
      <c r="D194" s="50"/>
      <c r="E194" s="4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66"/>
    </row>
    <row r="195" spans="1:26" ht="12.75" customHeight="1">
      <c r="A195" s="44"/>
      <c r="B195" s="49"/>
      <c r="C195" s="49"/>
      <c r="D195" s="50"/>
      <c r="E195" s="4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66"/>
    </row>
    <row r="196" spans="1:26" ht="12.75" customHeight="1">
      <c r="A196" s="44"/>
      <c r="B196" s="49"/>
      <c r="C196" s="49"/>
      <c r="D196" s="50"/>
      <c r="E196" s="4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66"/>
    </row>
    <row r="197" spans="1:26" ht="12.75" customHeight="1">
      <c r="A197" s="44"/>
      <c r="B197" s="49"/>
      <c r="C197" s="49"/>
      <c r="D197" s="50"/>
      <c r="E197" s="4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66"/>
    </row>
    <row r="198" spans="1:26" ht="12.75" customHeight="1">
      <c r="A198" s="44"/>
      <c r="B198" s="49"/>
      <c r="C198" s="49"/>
      <c r="D198" s="50"/>
      <c r="E198" s="4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66"/>
    </row>
    <row r="199" spans="1:26" ht="12.75" customHeight="1">
      <c r="A199" s="44"/>
      <c r="B199" s="49"/>
      <c r="C199" s="49"/>
      <c r="D199" s="50"/>
      <c r="E199" s="4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66"/>
    </row>
    <row r="200" spans="1:26" ht="12.75" customHeight="1">
      <c r="A200" s="44"/>
      <c r="B200" s="49"/>
      <c r="C200" s="49"/>
      <c r="D200" s="50"/>
      <c r="E200" s="4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66"/>
    </row>
    <row r="201" spans="1:26" ht="12.75" customHeight="1">
      <c r="A201" s="44"/>
      <c r="B201" s="49"/>
      <c r="C201" s="49"/>
      <c r="D201" s="50"/>
      <c r="E201" s="4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66"/>
    </row>
    <row r="202" spans="1:26" ht="12.75" customHeight="1">
      <c r="A202" s="44"/>
      <c r="B202" s="49"/>
      <c r="C202" s="49"/>
      <c r="D202" s="50"/>
      <c r="E202" s="4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66"/>
    </row>
    <row r="203" spans="1:26" ht="12.75" customHeight="1">
      <c r="A203" s="44"/>
      <c r="B203" s="49"/>
      <c r="C203" s="49"/>
      <c r="D203" s="50"/>
      <c r="E203" s="4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66"/>
    </row>
    <row r="204" spans="1:26" ht="12.75" customHeight="1">
      <c r="A204" s="44"/>
      <c r="B204" s="49"/>
      <c r="C204" s="49"/>
      <c r="D204" s="50"/>
      <c r="E204" s="4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66"/>
    </row>
    <row r="205" spans="1:26" ht="12.75" customHeight="1">
      <c r="A205" s="44"/>
      <c r="B205" s="49"/>
      <c r="C205" s="49"/>
      <c r="D205" s="50"/>
      <c r="E205" s="4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66"/>
    </row>
    <row r="206" spans="1:26" ht="12.75" customHeight="1">
      <c r="A206" s="44"/>
      <c r="B206" s="49"/>
      <c r="C206" s="49"/>
      <c r="D206" s="50"/>
      <c r="E206" s="4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66"/>
    </row>
    <row r="207" spans="1:26" ht="12.75" customHeight="1">
      <c r="A207" s="44"/>
      <c r="B207" s="49"/>
      <c r="C207" s="49"/>
      <c r="D207" s="50"/>
      <c r="E207" s="4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66"/>
    </row>
    <row r="208" spans="1:26" ht="12.75" customHeight="1">
      <c r="A208" s="44"/>
      <c r="B208" s="49"/>
      <c r="C208" s="49"/>
      <c r="D208" s="50"/>
      <c r="E208" s="4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66"/>
    </row>
    <row r="209" spans="1:26" ht="12.75" customHeight="1">
      <c r="A209" s="44"/>
      <c r="B209" s="49"/>
      <c r="C209" s="49"/>
      <c r="D209" s="50"/>
      <c r="E209" s="4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66"/>
    </row>
    <row r="210" spans="1:26" ht="12.75" customHeight="1">
      <c r="A210" s="44"/>
      <c r="B210" s="49"/>
      <c r="C210" s="49"/>
      <c r="D210" s="50"/>
      <c r="E210" s="4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66"/>
    </row>
    <row r="211" spans="1:26" ht="12.75" customHeight="1">
      <c r="A211" s="44"/>
      <c r="B211" s="49"/>
      <c r="C211" s="49"/>
      <c r="D211" s="50"/>
      <c r="E211" s="4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66"/>
    </row>
    <row r="212" spans="1:26" ht="12.75" customHeight="1">
      <c r="A212" s="44"/>
      <c r="B212" s="49"/>
      <c r="C212" s="49"/>
      <c r="D212" s="50"/>
      <c r="E212" s="4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66"/>
    </row>
    <row r="213" spans="1:26" ht="12.75" customHeight="1">
      <c r="A213" s="44"/>
      <c r="B213" s="49"/>
      <c r="C213" s="49"/>
      <c r="D213" s="50"/>
      <c r="E213" s="4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66"/>
    </row>
    <row r="214" spans="1:26" ht="12.75" customHeight="1">
      <c r="A214" s="44"/>
      <c r="B214" s="49"/>
      <c r="C214" s="49"/>
      <c r="D214" s="50"/>
      <c r="E214" s="4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66"/>
    </row>
    <row r="215" spans="1:26" ht="12.75" customHeight="1">
      <c r="A215" s="44"/>
      <c r="B215" s="49"/>
      <c r="C215" s="49"/>
      <c r="D215" s="50"/>
      <c r="E215" s="4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66"/>
    </row>
    <row r="216" spans="1:26" ht="12.75" customHeight="1">
      <c r="A216" s="44"/>
      <c r="B216" s="49"/>
      <c r="C216" s="49"/>
      <c r="D216" s="50"/>
      <c r="E216" s="4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66"/>
    </row>
    <row r="217" spans="1:26" ht="12.75" customHeight="1">
      <c r="A217" s="44"/>
      <c r="B217" s="49"/>
      <c r="C217" s="49"/>
      <c r="D217" s="50"/>
      <c r="E217" s="4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66"/>
    </row>
    <row r="218" spans="1:26" ht="12.75" customHeight="1">
      <c r="A218" s="44"/>
      <c r="B218" s="49"/>
      <c r="C218" s="49"/>
      <c r="D218" s="50"/>
      <c r="E218" s="4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66"/>
    </row>
    <row r="219" spans="1:26" ht="12.75" customHeight="1">
      <c r="A219" s="44"/>
      <c r="B219" s="49"/>
      <c r="C219" s="49"/>
      <c r="D219" s="50"/>
      <c r="E219" s="4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66"/>
    </row>
    <row r="220" spans="1:26" ht="12.75" customHeight="1">
      <c r="A220" s="44"/>
      <c r="B220" s="49"/>
      <c r="C220" s="49"/>
      <c r="D220" s="50"/>
      <c r="E220" s="4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66"/>
    </row>
    <row r="221" spans="1:26" ht="15.75" customHeight="1">
      <c r="A221" s="66"/>
      <c r="B221" s="66"/>
      <c r="C221" s="66"/>
      <c r="D221" s="66"/>
      <c r="E221" s="66"/>
      <c r="F221" s="66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</row>
    <row r="222" spans="1:26" ht="15.75" customHeight="1">
      <c r="A222" s="66"/>
      <c r="B222" s="66"/>
      <c r="C222" s="66"/>
      <c r="D222" s="66"/>
      <c r="E222" s="66"/>
      <c r="F222" s="66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</row>
    <row r="223" spans="1:26" ht="15.75" customHeight="1">
      <c r="A223" s="66"/>
      <c r="B223" s="66"/>
      <c r="C223" s="66"/>
      <c r="D223" s="66"/>
      <c r="E223" s="66"/>
      <c r="F223" s="66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</row>
    <row r="224" spans="1:26" ht="15.75" customHeight="1">
      <c r="A224" s="66"/>
      <c r="B224" s="66"/>
      <c r="C224" s="66"/>
      <c r="D224" s="66"/>
      <c r="E224" s="66"/>
      <c r="F224" s="66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</row>
    <row r="225" spans="1:26" ht="15.75" customHeight="1">
      <c r="A225" s="66"/>
      <c r="B225" s="66"/>
      <c r="C225" s="66"/>
      <c r="D225" s="66"/>
      <c r="E225" s="66"/>
      <c r="F225" s="66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</row>
    <row r="226" spans="1:26" ht="15.75" customHeight="1">
      <c r="A226" s="66"/>
      <c r="B226" s="66"/>
      <c r="C226" s="66"/>
      <c r="D226" s="66"/>
      <c r="E226" s="66"/>
      <c r="F226" s="66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</row>
    <row r="227" spans="1:26" ht="15.75" customHeight="1">
      <c r="A227" s="66"/>
      <c r="B227" s="66"/>
      <c r="C227" s="66"/>
      <c r="D227" s="66"/>
      <c r="E227" s="66"/>
      <c r="F227" s="66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</row>
    <row r="228" spans="1:26" ht="15.75" customHeight="1">
      <c r="A228" s="66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</row>
    <row r="229" spans="1:26" ht="15.75" customHeight="1">
      <c r="A229" s="66"/>
      <c r="B229" s="66"/>
      <c r="C229" s="66"/>
      <c r="D229" s="66"/>
      <c r="E229" s="66"/>
      <c r="F229" s="66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</row>
    <row r="230" spans="1:26" ht="15.75" customHeight="1">
      <c r="A230" s="66"/>
      <c r="B230" s="66"/>
      <c r="C230" s="66"/>
      <c r="D230" s="66"/>
      <c r="E230" s="66"/>
      <c r="F230" s="66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</row>
    <row r="231" spans="1:26" ht="15.75" customHeight="1">
      <c r="A231" s="66"/>
      <c r="B231" s="66"/>
      <c r="C231" s="66"/>
      <c r="D231" s="66"/>
      <c r="E231" s="66"/>
      <c r="F231" s="66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</row>
    <row r="232" spans="1:26" ht="15.75" customHeight="1">
      <c r="A232" s="66"/>
      <c r="B232" s="66"/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</row>
    <row r="233" spans="1:26" ht="15.75" customHeight="1">
      <c r="A233" s="66"/>
      <c r="B233" s="66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</row>
    <row r="234" spans="1:26" ht="15.75" customHeight="1">
      <c r="A234" s="66"/>
      <c r="B234" s="66"/>
      <c r="C234" s="66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</row>
    <row r="235" spans="1:26" ht="15.75" customHeight="1">
      <c r="A235" s="66"/>
      <c r="B235" s="66"/>
      <c r="C235" s="66"/>
      <c r="D235" s="66"/>
      <c r="E235" s="66"/>
      <c r="F235" s="66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</row>
    <row r="236" spans="1:26" ht="15.75" customHeight="1">
      <c r="A236" s="66"/>
      <c r="B236" s="66"/>
      <c r="C236" s="66"/>
      <c r="D236" s="66"/>
      <c r="E236" s="66"/>
      <c r="F236" s="66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</row>
    <row r="237" spans="1:26" ht="15.75" customHeight="1">
      <c r="A237" s="66"/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</row>
    <row r="238" spans="1:26" ht="15.75" customHeight="1">
      <c r="A238" s="66"/>
      <c r="B238" s="66"/>
      <c r="C238" s="66"/>
      <c r="D238" s="66"/>
      <c r="E238" s="66"/>
      <c r="F238" s="66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</row>
    <row r="239" spans="1:26" ht="15.75" customHeight="1">
      <c r="A239" s="66"/>
      <c r="B239" s="66"/>
      <c r="C239" s="66"/>
      <c r="D239" s="66"/>
      <c r="E239" s="66"/>
      <c r="F239" s="66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</row>
    <row r="240" spans="1:26" ht="15.75" customHeight="1">
      <c r="A240" s="66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</row>
    <row r="241" spans="1:26" ht="15.75" customHeight="1">
      <c r="A241" s="66"/>
      <c r="B241" s="66"/>
      <c r="C241" s="66"/>
      <c r="D241" s="66"/>
      <c r="E241" s="66"/>
      <c r="F241" s="66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</row>
    <row r="242" spans="1:26" ht="15.75" customHeight="1">
      <c r="A242" s="66"/>
      <c r="B242" s="66"/>
      <c r="C242" s="66"/>
      <c r="D242" s="66"/>
      <c r="E242" s="66"/>
      <c r="F242" s="66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</row>
    <row r="243" spans="1:26" ht="15.75" customHeight="1">
      <c r="A243" s="66"/>
      <c r="B243" s="66"/>
      <c r="C243" s="66"/>
      <c r="D243" s="66"/>
      <c r="E243" s="66"/>
      <c r="F243" s="66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</row>
    <row r="244" spans="1:26" ht="15.75" customHeight="1">
      <c r="A244" s="66"/>
      <c r="B244" s="66"/>
      <c r="C244" s="66"/>
      <c r="D244" s="66"/>
      <c r="E244" s="66"/>
      <c r="F244" s="66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</row>
    <row r="245" spans="1:26" ht="15.75" customHeight="1">
      <c r="A245" s="66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</row>
    <row r="246" spans="1:26" ht="15.75" customHeight="1">
      <c r="A246" s="66"/>
      <c r="B246" s="66"/>
      <c r="C246" s="66"/>
      <c r="D246" s="66"/>
      <c r="E246" s="66"/>
      <c r="F246" s="66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</row>
    <row r="247" spans="1:26" ht="15.75" customHeight="1">
      <c r="A247" s="66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26" ht="15.75" customHeight="1">
      <c r="A248" s="66"/>
      <c r="B248" s="66"/>
      <c r="C248" s="66"/>
      <c r="D248" s="66"/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</row>
    <row r="249" spans="1:26" ht="15.75" customHeight="1">
      <c r="A249" s="66"/>
      <c r="B249" s="66"/>
      <c r="C249" s="66"/>
      <c r="D249" s="66"/>
      <c r="E249" s="66"/>
      <c r="F249" s="66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</row>
    <row r="250" spans="1:26" ht="15.75" customHeight="1">
      <c r="A250" s="66"/>
      <c r="B250" s="66"/>
      <c r="C250" s="66"/>
      <c r="D250" s="66"/>
      <c r="E250" s="66"/>
      <c r="F250" s="66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</row>
    <row r="251" spans="1:26" ht="15.75" customHeight="1">
      <c r="A251" s="66"/>
      <c r="B251" s="66"/>
      <c r="C251" s="66"/>
      <c r="D251" s="66"/>
      <c r="E251" s="66"/>
      <c r="F251" s="66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</row>
    <row r="252" spans="1:26" ht="15.75" customHeight="1">
      <c r="A252" s="66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</row>
    <row r="253" spans="1:26" ht="15.75" customHeight="1">
      <c r="A253" s="66"/>
      <c r="B253" s="66"/>
      <c r="C253" s="66"/>
      <c r="D253" s="66"/>
      <c r="E253" s="66"/>
      <c r="F253" s="66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</row>
    <row r="254" spans="1:26" ht="15.75" customHeight="1">
      <c r="A254" s="66"/>
      <c r="B254" s="66"/>
      <c r="C254" s="66"/>
      <c r="D254" s="66"/>
      <c r="E254" s="66"/>
      <c r="F254" s="66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</row>
    <row r="255" spans="1:26" ht="15.75" customHeight="1">
      <c r="A255" s="66"/>
      <c r="B255" s="66"/>
      <c r="C255" s="66"/>
      <c r="D255" s="66"/>
      <c r="E255" s="66"/>
      <c r="F255" s="66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</row>
    <row r="256" spans="1:26" ht="15.75" customHeight="1">
      <c r="A256" s="66"/>
      <c r="B256" s="66"/>
      <c r="C256" s="66"/>
      <c r="D256" s="66"/>
      <c r="E256" s="66"/>
      <c r="F256" s="66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</row>
    <row r="257" spans="1:26" ht="15.75" customHeight="1">
      <c r="A257" s="66"/>
      <c r="B257" s="66"/>
      <c r="C257" s="66"/>
      <c r="D257" s="66"/>
      <c r="E257" s="66"/>
      <c r="F257" s="66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</row>
    <row r="258" spans="1:26" ht="15.75" customHeight="1">
      <c r="A258" s="66"/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</row>
    <row r="259" spans="1:26" ht="15.75" customHeight="1">
      <c r="A259" s="66"/>
      <c r="B259" s="66"/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</row>
    <row r="260" spans="1:26" ht="15.75" customHeight="1">
      <c r="A260" s="66"/>
      <c r="B260" s="66"/>
      <c r="C260" s="66"/>
      <c r="D260" s="66"/>
      <c r="E260" s="66"/>
      <c r="F260" s="66"/>
      <c r="G260" s="66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</row>
    <row r="261" spans="1:26" ht="15.75" customHeight="1">
      <c r="A261" s="6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</row>
    <row r="262" spans="1:26" ht="15.75" customHeight="1">
      <c r="A262" s="6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</row>
    <row r="263" spans="1:26" ht="15.75" customHeight="1">
      <c r="A263" s="66"/>
      <c r="B263" s="66"/>
      <c r="C263" s="66"/>
      <c r="D263" s="66"/>
      <c r="E263" s="66"/>
      <c r="F263" s="66"/>
      <c r="G263" s="66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</row>
    <row r="264" spans="1:26" ht="15.75" customHeight="1">
      <c r="A264" s="66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</row>
    <row r="265" spans="1:26" ht="15.75" customHeight="1">
      <c r="A265" s="66"/>
      <c r="B265" s="66"/>
      <c r="C265" s="66"/>
      <c r="D265" s="66"/>
      <c r="E265" s="66"/>
      <c r="F265" s="66"/>
      <c r="G265" s="66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</row>
    <row r="266" spans="1:26" ht="15.75" customHeight="1">
      <c r="A266" s="66"/>
      <c r="B266" s="66"/>
      <c r="C266" s="66"/>
      <c r="D266" s="66"/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</row>
    <row r="267" spans="1:26" ht="15.75" customHeight="1">
      <c r="A267" s="66"/>
      <c r="B267" s="66"/>
      <c r="C267" s="66"/>
      <c r="D267" s="66"/>
      <c r="E267" s="66"/>
      <c r="F267" s="66"/>
      <c r="G267" s="66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</row>
    <row r="268" spans="1:26" ht="15.75" customHeight="1">
      <c r="A268" s="66"/>
      <c r="B268" s="66"/>
      <c r="C268" s="66"/>
      <c r="D268" s="66"/>
      <c r="E268" s="66"/>
      <c r="F268" s="66"/>
      <c r="G268" s="66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</row>
    <row r="269" spans="1:26" ht="15.75" customHeight="1">
      <c r="A269" s="66"/>
      <c r="B269" s="66"/>
      <c r="C269" s="66"/>
      <c r="D269" s="66"/>
      <c r="E269" s="66"/>
      <c r="F269" s="66"/>
      <c r="G269" s="66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</row>
    <row r="270" spans="1:26" ht="15.75" customHeight="1">
      <c r="A270" s="66"/>
      <c r="B270" s="66"/>
      <c r="C270" s="66"/>
      <c r="D270" s="66"/>
      <c r="E270" s="66"/>
      <c r="F270" s="66"/>
      <c r="G270" s="66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</row>
    <row r="271" spans="1:26" ht="15.75" customHeight="1">
      <c r="A271" s="66"/>
      <c r="B271" s="66"/>
      <c r="C271" s="66"/>
      <c r="D271" s="66"/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</row>
    <row r="272" spans="1:26" ht="15.75" customHeight="1">
      <c r="A272" s="66"/>
      <c r="B272" s="66"/>
      <c r="C272" s="66"/>
      <c r="D272" s="66"/>
      <c r="E272" s="66"/>
      <c r="F272" s="66"/>
      <c r="G272" s="66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</row>
    <row r="273" spans="1:26" ht="15.75" customHeight="1">
      <c r="A273" s="66"/>
      <c r="B273" s="66"/>
      <c r="C273" s="66"/>
      <c r="D273" s="66"/>
      <c r="E273" s="66"/>
      <c r="F273" s="66"/>
      <c r="G273" s="66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</row>
    <row r="274" spans="1:26" ht="15.75" customHeight="1">
      <c r="A274" s="66"/>
      <c r="B274" s="66"/>
      <c r="C274" s="66"/>
      <c r="D274" s="66"/>
      <c r="E274" s="66"/>
      <c r="F274" s="66"/>
      <c r="G274" s="66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</row>
    <row r="275" spans="1:26" ht="15.75" customHeight="1">
      <c r="A275" s="66"/>
      <c r="B275" s="66"/>
      <c r="C275" s="66"/>
      <c r="D275" s="66"/>
      <c r="E275" s="66"/>
      <c r="F275" s="66"/>
      <c r="G275" s="66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</row>
    <row r="276" spans="1:26" ht="15.75" customHeight="1">
      <c r="A276" s="66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</row>
    <row r="277" spans="1:26" ht="15.75" customHeight="1">
      <c r="A277" s="66"/>
      <c r="B277" s="66"/>
      <c r="C277" s="66"/>
      <c r="D277" s="66"/>
      <c r="E277" s="66"/>
      <c r="F277" s="66"/>
      <c r="G277" s="66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</row>
    <row r="278" spans="1:26" ht="15.75" customHeight="1">
      <c r="A278" s="66"/>
      <c r="B278" s="66"/>
      <c r="C278" s="66"/>
      <c r="D278" s="66"/>
      <c r="E278" s="66"/>
      <c r="F278" s="66"/>
      <c r="G278" s="66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</row>
    <row r="279" spans="1:26" ht="15.75" customHeight="1">
      <c r="A279" s="66"/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</row>
    <row r="280" spans="1:26" ht="15.75" customHeight="1">
      <c r="A280" s="66"/>
      <c r="B280" s="66"/>
      <c r="C280" s="66"/>
      <c r="D280" s="66"/>
      <c r="E280" s="66"/>
      <c r="F280" s="66"/>
      <c r="G280" s="66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</row>
    <row r="281" spans="1:26" ht="15.75" customHeight="1">
      <c r="A281" s="66"/>
      <c r="B281" s="66"/>
      <c r="C281" s="66"/>
      <c r="D281" s="66"/>
      <c r="E281" s="66"/>
      <c r="F281" s="66"/>
      <c r="G281" s="66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</row>
    <row r="282" spans="1:26" ht="15.75" customHeight="1">
      <c r="A282" s="66"/>
      <c r="B282" s="66"/>
      <c r="C282" s="66"/>
      <c r="D282" s="66"/>
      <c r="E282" s="66"/>
      <c r="F282" s="66"/>
      <c r="G282" s="66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</row>
    <row r="283" spans="1:26" ht="15.75" customHeight="1">
      <c r="A283" s="66"/>
      <c r="B283" s="66"/>
      <c r="C283" s="66"/>
      <c r="D283" s="66"/>
      <c r="E283" s="66"/>
      <c r="F283" s="66"/>
      <c r="G283" s="66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</row>
    <row r="284" spans="1:26" ht="15.75" customHeight="1">
      <c r="A284" s="66"/>
      <c r="B284" s="66"/>
      <c r="C284" s="66"/>
      <c r="D284" s="66"/>
      <c r="E284" s="66"/>
      <c r="F284" s="66"/>
      <c r="G284" s="66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</row>
    <row r="285" spans="1:26" ht="15.75" customHeight="1">
      <c r="A285" s="66"/>
      <c r="B285" s="66"/>
      <c r="C285" s="66"/>
      <c r="D285" s="66"/>
      <c r="E285" s="66"/>
      <c r="F285" s="66"/>
      <c r="G285" s="66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</row>
    <row r="286" spans="1:26" ht="15.75" customHeight="1">
      <c r="A286" s="66"/>
      <c r="B286" s="66"/>
      <c r="C286" s="66"/>
      <c r="D286" s="66"/>
      <c r="E286" s="66"/>
      <c r="F286" s="66"/>
      <c r="G286" s="66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</row>
    <row r="287" spans="1:26" ht="15.75" customHeight="1">
      <c r="A287" s="66"/>
      <c r="B287" s="66"/>
      <c r="C287" s="66"/>
      <c r="D287" s="66"/>
      <c r="E287" s="66"/>
      <c r="F287" s="66"/>
      <c r="G287" s="66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</row>
    <row r="288" spans="1:26" ht="15.75" customHeight="1">
      <c r="A288" s="66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</row>
    <row r="289" spans="1:26" ht="15.75" customHeight="1">
      <c r="A289" s="66"/>
      <c r="B289" s="66"/>
      <c r="C289" s="66"/>
      <c r="D289" s="66"/>
      <c r="E289" s="66"/>
      <c r="F289" s="66"/>
      <c r="G289" s="66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</row>
    <row r="290" spans="1:26" ht="15.75" customHeight="1">
      <c r="A290" s="66"/>
      <c r="B290" s="66"/>
      <c r="C290" s="66"/>
      <c r="D290" s="66"/>
      <c r="E290" s="66"/>
      <c r="F290" s="66"/>
      <c r="G290" s="66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</row>
    <row r="291" spans="1:26" ht="15.75" customHeight="1">
      <c r="A291" s="66"/>
      <c r="B291" s="66"/>
      <c r="C291" s="66"/>
      <c r="D291" s="66"/>
      <c r="E291" s="66"/>
      <c r="F291" s="66"/>
      <c r="G291" s="66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</row>
    <row r="292" spans="1:26" ht="15.75" customHeight="1">
      <c r="A292" s="66"/>
      <c r="B292" s="66"/>
      <c r="C292" s="66"/>
      <c r="D292" s="66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</row>
    <row r="293" spans="1:26" ht="15.75" customHeight="1">
      <c r="A293" s="66"/>
      <c r="B293" s="66"/>
      <c r="C293" s="66"/>
      <c r="D293" s="66"/>
      <c r="E293" s="66"/>
      <c r="F293" s="66"/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</row>
    <row r="294" spans="1:26" ht="15.75" customHeight="1">
      <c r="A294" s="66"/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</row>
    <row r="295" spans="1:26" ht="15.75" customHeight="1">
      <c r="A295" s="66"/>
      <c r="B295" s="66"/>
      <c r="C295" s="66"/>
      <c r="D295" s="66"/>
      <c r="E295" s="66"/>
      <c r="F295" s="66"/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</row>
    <row r="296" spans="1:26" ht="15.75" customHeight="1">
      <c r="A296" s="66"/>
      <c r="B296" s="66"/>
      <c r="C296" s="66"/>
      <c r="D296" s="66"/>
      <c r="E296" s="66"/>
      <c r="F296" s="66"/>
      <c r="G296" s="66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</row>
    <row r="297" spans="1:26" ht="15.75" customHeight="1">
      <c r="A297" s="66"/>
      <c r="B297" s="66"/>
      <c r="C297" s="66"/>
      <c r="D297" s="66"/>
      <c r="E297" s="66"/>
      <c r="F297" s="66"/>
      <c r="G297" s="66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</row>
    <row r="298" spans="1:26" ht="15.75" customHeight="1">
      <c r="A298" s="66"/>
      <c r="B298" s="66"/>
      <c r="C298" s="66"/>
      <c r="D298" s="66"/>
      <c r="E298" s="66"/>
      <c r="F298" s="66"/>
      <c r="G298" s="66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</row>
    <row r="299" spans="1:26" ht="15.75" customHeight="1">
      <c r="A299" s="66"/>
      <c r="B299" s="66"/>
      <c r="C299" s="66"/>
      <c r="D299" s="66"/>
      <c r="E299" s="66"/>
      <c r="F299" s="66"/>
      <c r="G299" s="66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</row>
    <row r="300" spans="1:26" ht="15.75" customHeight="1">
      <c r="A300" s="66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</row>
    <row r="301" spans="1:26" ht="15.75" customHeight="1">
      <c r="A301" s="66"/>
      <c r="B301" s="66"/>
      <c r="C301" s="66"/>
      <c r="D301" s="66"/>
      <c r="E301" s="66"/>
      <c r="F301" s="66"/>
      <c r="G301" s="66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</row>
    <row r="302" spans="1:26" ht="15.75" customHeight="1">
      <c r="A302" s="66"/>
      <c r="B302" s="66"/>
      <c r="C302" s="66"/>
      <c r="D302" s="66"/>
      <c r="E302" s="66"/>
      <c r="F302" s="66"/>
      <c r="G302" s="66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</row>
    <row r="303" spans="1:26" ht="15.75" customHeight="1">
      <c r="A303" s="66"/>
      <c r="B303" s="66"/>
      <c r="C303" s="66"/>
      <c r="D303" s="66"/>
      <c r="E303" s="66"/>
      <c r="F303" s="66"/>
      <c r="G303" s="66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</row>
    <row r="304" spans="1:26" ht="15.75" customHeight="1">
      <c r="A304" s="66"/>
      <c r="B304" s="66"/>
      <c r="C304" s="66"/>
      <c r="D304" s="66"/>
      <c r="E304" s="66"/>
      <c r="F304" s="66"/>
      <c r="G304" s="66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</row>
    <row r="305" spans="1:26" ht="15.75" customHeight="1">
      <c r="A305" s="66"/>
      <c r="B305" s="66"/>
      <c r="C305" s="66"/>
      <c r="D305" s="66"/>
      <c r="E305" s="66"/>
      <c r="F305" s="66"/>
      <c r="G305" s="66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</row>
    <row r="306" spans="1:26" ht="15.75" customHeight="1">
      <c r="A306" s="66"/>
      <c r="B306" s="66"/>
      <c r="C306" s="66"/>
      <c r="D306" s="66"/>
      <c r="E306" s="66"/>
      <c r="F306" s="66"/>
      <c r="G306" s="66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</row>
    <row r="307" spans="1:26" ht="15.75" customHeight="1">
      <c r="A307" s="66"/>
      <c r="B307" s="66"/>
      <c r="C307" s="66"/>
      <c r="D307" s="66"/>
      <c r="E307" s="66"/>
      <c r="F307" s="66"/>
      <c r="G307" s="66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</row>
    <row r="308" spans="1:26" ht="15.75" customHeight="1">
      <c r="A308" s="66"/>
      <c r="B308" s="66"/>
      <c r="C308" s="66"/>
      <c r="D308" s="66"/>
      <c r="E308" s="66"/>
      <c r="F308" s="66"/>
      <c r="G308" s="66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</row>
    <row r="309" spans="1:26" ht="15.75" customHeight="1">
      <c r="A309" s="66"/>
      <c r="B309" s="66"/>
      <c r="C309" s="66"/>
      <c r="D309" s="66"/>
      <c r="E309" s="66"/>
      <c r="F309" s="66"/>
      <c r="G309" s="66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</row>
    <row r="310" spans="1:26" ht="15.75" customHeight="1">
      <c r="A310" s="66"/>
      <c r="B310" s="66"/>
      <c r="C310" s="66"/>
      <c r="D310" s="66"/>
      <c r="E310" s="66"/>
      <c r="F310" s="66"/>
      <c r="G310" s="66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</row>
    <row r="311" spans="1:26" ht="15.75" customHeight="1">
      <c r="A311" s="66"/>
      <c r="B311" s="66"/>
      <c r="C311" s="66"/>
      <c r="D311" s="66"/>
      <c r="E311" s="66"/>
      <c r="F311" s="66"/>
      <c r="G311" s="66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</row>
    <row r="312" spans="1:26" ht="15.75" customHeight="1">
      <c r="A312" s="66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</row>
    <row r="313" spans="1:26" ht="15.75" customHeight="1">
      <c r="A313" s="66"/>
      <c r="B313" s="66"/>
      <c r="C313" s="66"/>
      <c r="D313" s="66"/>
      <c r="E313" s="66"/>
      <c r="F313" s="66"/>
      <c r="G313" s="66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</row>
    <row r="314" spans="1:26" ht="15.75" customHeight="1">
      <c r="A314" s="66"/>
      <c r="B314" s="66"/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</row>
    <row r="315" spans="1:26" ht="15.75" customHeight="1">
      <c r="A315" s="66"/>
      <c r="B315" s="66"/>
      <c r="C315" s="66"/>
      <c r="D315" s="66"/>
      <c r="E315" s="66"/>
      <c r="F315" s="66"/>
      <c r="G315" s="66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</row>
    <row r="316" spans="1:26" ht="15.75" customHeight="1">
      <c r="A316" s="66"/>
      <c r="B316" s="66"/>
      <c r="C316" s="66"/>
      <c r="D316" s="66"/>
      <c r="E316" s="66"/>
      <c r="F316" s="66"/>
      <c r="G316" s="66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</row>
    <row r="317" spans="1:26" ht="15.75" customHeight="1">
      <c r="A317" s="66"/>
      <c r="B317" s="66"/>
      <c r="C317" s="66"/>
      <c r="D317" s="66"/>
      <c r="E317" s="66"/>
      <c r="F317" s="66"/>
      <c r="G317" s="66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</row>
    <row r="318" spans="1:26" ht="15.75" customHeight="1">
      <c r="A318" s="66"/>
      <c r="B318" s="66"/>
      <c r="C318" s="66"/>
      <c r="D318" s="66"/>
      <c r="E318" s="66"/>
      <c r="F318" s="66"/>
      <c r="G318" s="66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</row>
    <row r="319" spans="1:26" ht="15.75" customHeight="1">
      <c r="A319" s="66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</row>
    <row r="320" spans="1:26" ht="15.75" customHeight="1">
      <c r="A320" s="66"/>
      <c r="B320" s="66"/>
      <c r="C320" s="66"/>
      <c r="D320" s="66"/>
      <c r="E320" s="66"/>
      <c r="F320" s="66"/>
      <c r="G320" s="66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</row>
    <row r="321" spans="1:26" ht="15.75" customHeight="1">
      <c r="A321" s="66"/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</row>
    <row r="322" spans="1:26" ht="15.75" customHeight="1">
      <c r="A322" s="66"/>
      <c r="B322" s="66"/>
      <c r="C322" s="66"/>
      <c r="D322" s="66"/>
      <c r="E322" s="66"/>
      <c r="F322" s="66"/>
      <c r="G322" s="66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</row>
    <row r="323" spans="1:26" ht="15.75" customHeight="1">
      <c r="A323" s="66"/>
      <c r="B323" s="66"/>
      <c r="C323" s="66"/>
      <c r="D323" s="66"/>
      <c r="E323" s="66"/>
      <c r="F323" s="66"/>
      <c r="G323" s="66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</row>
    <row r="324" spans="1:26" ht="15.75" customHeight="1">
      <c r="A324" s="66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</row>
    <row r="325" spans="1:26" ht="15.75" customHeight="1">
      <c r="A325" s="66"/>
      <c r="B325" s="66"/>
      <c r="C325" s="66"/>
      <c r="D325" s="66"/>
      <c r="E325" s="66"/>
      <c r="F325" s="66"/>
      <c r="G325" s="66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</row>
    <row r="326" spans="1:26" ht="15.75" customHeight="1">
      <c r="A326" s="66"/>
      <c r="B326" s="66"/>
      <c r="C326" s="66"/>
      <c r="D326" s="66"/>
      <c r="E326" s="66"/>
      <c r="F326" s="66"/>
      <c r="G326" s="66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</row>
    <row r="327" spans="1:26" ht="15.75" customHeight="1">
      <c r="A327" s="66"/>
      <c r="B327" s="66"/>
      <c r="C327" s="66"/>
      <c r="D327" s="66"/>
      <c r="E327" s="66"/>
      <c r="F327" s="66"/>
      <c r="G327" s="66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</row>
    <row r="328" spans="1:26" ht="15.75" customHeight="1">
      <c r="A328" s="66"/>
      <c r="B328" s="66"/>
      <c r="C328" s="66"/>
      <c r="D328" s="66"/>
      <c r="E328" s="66"/>
      <c r="F328" s="66"/>
      <c r="G328" s="66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</row>
    <row r="329" spans="1:26" ht="15.75" customHeight="1">
      <c r="A329" s="66"/>
      <c r="B329" s="66"/>
      <c r="C329" s="66"/>
      <c r="D329" s="66"/>
      <c r="E329" s="66"/>
      <c r="F329" s="66"/>
      <c r="G329" s="66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</row>
    <row r="330" spans="1:26" ht="15.75" customHeight="1">
      <c r="A330" s="66"/>
      <c r="B330" s="66"/>
      <c r="C330" s="66"/>
      <c r="D330" s="66"/>
      <c r="E330" s="66"/>
      <c r="F330" s="66"/>
      <c r="G330" s="66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</row>
    <row r="331" spans="1:26" ht="15.75" customHeight="1">
      <c r="A331" s="66"/>
      <c r="B331" s="66"/>
      <c r="C331" s="66"/>
      <c r="D331" s="66"/>
      <c r="E331" s="66"/>
      <c r="F331" s="66"/>
      <c r="G331" s="66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</row>
    <row r="332" spans="1:26" ht="15.75" customHeight="1">
      <c r="A332" s="66"/>
      <c r="B332" s="66"/>
      <c r="C332" s="66"/>
      <c r="D332" s="66"/>
      <c r="E332" s="66"/>
      <c r="F332" s="66"/>
      <c r="G332" s="66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</row>
    <row r="333" spans="1:26" ht="15.75" customHeight="1">
      <c r="A333" s="66"/>
      <c r="B333" s="66"/>
      <c r="C333" s="66"/>
      <c r="D333" s="66"/>
      <c r="E333" s="66"/>
      <c r="F333" s="66"/>
      <c r="G333" s="66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</row>
    <row r="334" spans="1:26" ht="15.75" customHeight="1">
      <c r="A334" s="66"/>
      <c r="B334" s="66"/>
      <c r="C334" s="66"/>
      <c r="D334" s="66"/>
      <c r="E334" s="66"/>
      <c r="F334" s="66"/>
      <c r="G334" s="66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</row>
    <row r="335" spans="1:26" ht="15.75" customHeight="1">
      <c r="A335" s="66"/>
      <c r="B335" s="66"/>
      <c r="C335" s="66"/>
      <c r="D335" s="66"/>
      <c r="E335" s="66"/>
      <c r="F335" s="66"/>
      <c r="G335" s="66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</row>
    <row r="336" spans="1:26" ht="15.75" customHeight="1">
      <c r="A336" s="66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</row>
    <row r="337" spans="1:26" ht="15.75" customHeight="1">
      <c r="A337" s="66"/>
      <c r="B337" s="66"/>
      <c r="C337" s="66"/>
      <c r="D337" s="66"/>
      <c r="E337" s="66"/>
      <c r="F337" s="66"/>
      <c r="G337" s="66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</row>
    <row r="338" spans="1:26" ht="15.75" customHeight="1">
      <c r="A338" s="66"/>
      <c r="B338" s="66"/>
      <c r="C338" s="66"/>
      <c r="D338" s="66"/>
      <c r="E338" s="66"/>
      <c r="F338" s="66"/>
      <c r="G338" s="66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</row>
    <row r="339" spans="1:26" ht="15.75" customHeight="1">
      <c r="A339" s="66"/>
      <c r="B339" s="66"/>
      <c r="C339" s="66"/>
      <c r="D339" s="66"/>
      <c r="E339" s="66"/>
      <c r="F339" s="66"/>
      <c r="G339" s="66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</row>
    <row r="340" spans="1:26" ht="15.75" customHeight="1">
      <c r="A340" s="66"/>
      <c r="B340" s="66"/>
      <c r="C340" s="66"/>
      <c r="D340" s="66"/>
      <c r="E340" s="66"/>
      <c r="F340" s="66"/>
      <c r="G340" s="66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</row>
    <row r="341" spans="1:26" ht="15.75" customHeight="1">
      <c r="A341" s="66"/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</row>
    <row r="342" spans="1:26" ht="15.75" customHeight="1">
      <c r="A342" s="66"/>
      <c r="B342" s="66"/>
      <c r="C342" s="66"/>
      <c r="D342" s="66"/>
      <c r="E342" s="66"/>
      <c r="F342" s="66"/>
      <c r="G342" s="66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</row>
    <row r="343" spans="1:26" ht="15.75" customHeight="1">
      <c r="A343" s="66"/>
      <c r="B343" s="66"/>
      <c r="C343" s="66"/>
      <c r="D343" s="66"/>
      <c r="E343" s="66"/>
      <c r="F343" s="66"/>
      <c r="G343" s="66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</row>
    <row r="344" spans="1:26" ht="15.75" customHeight="1">
      <c r="A344" s="66"/>
      <c r="B344" s="66"/>
      <c r="C344" s="66"/>
      <c r="D344" s="66"/>
      <c r="E344" s="66"/>
      <c r="F344" s="66"/>
      <c r="G344" s="66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</row>
    <row r="345" spans="1:26" ht="15.75" customHeight="1">
      <c r="A345" s="66"/>
      <c r="B345" s="66"/>
      <c r="C345" s="66"/>
      <c r="D345" s="66"/>
      <c r="E345" s="66"/>
      <c r="F345" s="66"/>
      <c r="G345" s="66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</row>
    <row r="346" spans="1:26" ht="15.75" customHeight="1">
      <c r="A346" s="66"/>
      <c r="B346" s="66"/>
      <c r="C346" s="66"/>
      <c r="D346" s="66"/>
      <c r="E346" s="66"/>
      <c r="F346" s="66"/>
      <c r="G346" s="66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</row>
    <row r="347" spans="1:26" ht="15.75" customHeight="1">
      <c r="A347" s="66"/>
      <c r="B347" s="66"/>
      <c r="C347" s="66"/>
      <c r="D347" s="66"/>
      <c r="E347" s="66"/>
      <c r="F347" s="66"/>
      <c r="G347" s="66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</row>
    <row r="348" spans="1:26" ht="15.75" customHeight="1">
      <c r="A348" s="66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</row>
    <row r="349" spans="1:26" ht="15.75" customHeight="1">
      <c r="A349" s="66"/>
      <c r="B349" s="66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</row>
    <row r="350" spans="1:26" ht="15.75" customHeight="1">
      <c r="A350" s="66"/>
      <c r="B350" s="66"/>
      <c r="C350" s="66"/>
      <c r="D350" s="66"/>
      <c r="E350" s="66"/>
      <c r="F350" s="66"/>
      <c r="G350" s="66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</row>
    <row r="351" spans="1:26" ht="15.75" customHeight="1">
      <c r="A351" s="66"/>
      <c r="B351" s="66"/>
      <c r="C351" s="66"/>
      <c r="D351" s="66"/>
      <c r="E351" s="66"/>
      <c r="F351" s="66"/>
      <c r="G351" s="66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</row>
    <row r="352" spans="1:26" ht="15.75" customHeight="1">
      <c r="A352" s="66"/>
      <c r="B352" s="66"/>
      <c r="C352" s="66"/>
      <c r="D352" s="66"/>
      <c r="E352" s="66"/>
      <c r="F352" s="66"/>
      <c r="G352" s="66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</row>
    <row r="353" spans="1:26" ht="15.75" customHeight="1">
      <c r="A353" s="66"/>
      <c r="B353" s="66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</row>
    <row r="354" spans="1:26" ht="15.75" customHeight="1">
      <c r="A354" s="66"/>
      <c r="B354" s="66"/>
      <c r="C354" s="66"/>
      <c r="D354" s="66"/>
      <c r="E354" s="66"/>
      <c r="F354" s="66"/>
      <c r="G354" s="66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</row>
    <row r="355" spans="1:26" ht="15.75" customHeight="1">
      <c r="A355" s="66"/>
      <c r="B355" s="66"/>
      <c r="C355" s="66"/>
      <c r="D355" s="66"/>
      <c r="E355" s="66"/>
      <c r="F355" s="66"/>
      <c r="G355" s="66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</row>
    <row r="356" spans="1:26" ht="15.75" customHeight="1">
      <c r="A356" s="66"/>
      <c r="B356" s="66"/>
      <c r="C356" s="66"/>
      <c r="D356" s="66"/>
      <c r="E356" s="66"/>
      <c r="F356" s="66"/>
      <c r="G356" s="66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</row>
    <row r="357" spans="1:26" ht="15.75" customHeight="1">
      <c r="A357" s="66"/>
      <c r="B357" s="66"/>
      <c r="C357" s="66"/>
      <c r="D357" s="66"/>
      <c r="E357" s="66"/>
      <c r="F357" s="66"/>
      <c r="G357" s="66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</row>
    <row r="358" spans="1:26" ht="15.75" customHeight="1">
      <c r="A358" s="66"/>
      <c r="B358" s="66"/>
      <c r="C358" s="66"/>
      <c r="D358" s="66"/>
      <c r="E358" s="66"/>
      <c r="F358" s="66"/>
      <c r="G358" s="66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</row>
    <row r="359" spans="1:26" ht="15.75" customHeight="1">
      <c r="A359" s="66"/>
      <c r="B359" s="66"/>
      <c r="C359" s="66"/>
      <c r="D359" s="66"/>
      <c r="E359" s="66"/>
      <c r="F359" s="66"/>
      <c r="G359" s="66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</row>
    <row r="360" spans="1:26" ht="15.75" customHeight="1">
      <c r="A360" s="66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</row>
    <row r="361" spans="1:26" ht="15.75" customHeight="1">
      <c r="A361" s="66"/>
      <c r="B361" s="66"/>
      <c r="C361" s="66"/>
      <c r="D361" s="66"/>
      <c r="E361" s="66"/>
      <c r="F361" s="66"/>
      <c r="G361" s="66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</row>
    <row r="362" spans="1:26" ht="15.75" customHeight="1">
      <c r="A362" s="66"/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</row>
    <row r="363" spans="1:26" ht="15.75" customHeight="1">
      <c r="A363" s="66"/>
      <c r="B363" s="66"/>
      <c r="C363" s="66"/>
      <c r="D363" s="66"/>
      <c r="E363" s="66"/>
      <c r="F363" s="66"/>
      <c r="G363" s="66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</row>
    <row r="364" spans="1:26" ht="15.75" customHeight="1">
      <c r="A364" s="66"/>
      <c r="B364" s="66"/>
      <c r="C364" s="66"/>
      <c r="D364" s="66"/>
      <c r="E364" s="66"/>
      <c r="F364" s="66"/>
      <c r="G364" s="66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</row>
    <row r="365" spans="1:26" ht="15.75" customHeight="1">
      <c r="A365" s="66"/>
      <c r="B365" s="66"/>
      <c r="C365" s="66"/>
      <c r="D365" s="66"/>
      <c r="E365" s="66"/>
      <c r="F365" s="66"/>
      <c r="G365" s="66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</row>
    <row r="366" spans="1:26" ht="15.75" customHeight="1">
      <c r="A366" s="66"/>
      <c r="B366" s="66"/>
      <c r="C366" s="66"/>
      <c r="D366" s="66"/>
      <c r="E366" s="66"/>
      <c r="F366" s="66"/>
      <c r="G366" s="66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</row>
    <row r="367" spans="1:26" ht="15.75" customHeight="1">
      <c r="A367" s="66"/>
      <c r="B367" s="66"/>
      <c r="C367" s="66"/>
      <c r="D367" s="66"/>
      <c r="E367" s="66"/>
      <c r="F367" s="66"/>
      <c r="G367" s="66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</row>
    <row r="368" spans="1:26" ht="15.75" customHeight="1">
      <c r="A368" s="66"/>
      <c r="B368" s="66"/>
      <c r="C368" s="66"/>
      <c r="D368" s="66"/>
      <c r="E368" s="66"/>
      <c r="F368" s="66"/>
      <c r="G368" s="66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</row>
    <row r="369" spans="1:26" ht="15.75" customHeight="1">
      <c r="A369" s="66"/>
      <c r="B369" s="66"/>
      <c r="C369" s="66"/>
      <c r="D369" s="66"/>
      <c r="E369" s="66"/>
      <c r="F369" s="66"/>
      <c r="G369" s="66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</row>
    <row r="370" spans="1:26" ht="15.75" customHeight="1">
      <c r="A370" s="66"/>
      <c r="B370" s="66"/>
      <c r="C370" s="66"/>
      <c r="D370" s="66"/>
      <c r="E370" s="66"/>
      <c r="F370" s="66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</row>
    <row r="371" spans="1:26" ht="15.75" customHeight="1">
      <c r="A371" s="66"/>
      <c r="B371" s="66"/>
      <c r="C371" s="66"/>
      <c r="D371" s="66"/>
      <c r="E371" s="66"/>
      <c r="F371" s="66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</row>
    <row r="372" spans="1:26" ht="15.75" customHeight="1">
      <c r="A372" s="66"/>
      <c r="B372" s="66"/>
      <c r="C372" s="66"/>
      <c r="D372" s="66"/>
      <c r="E372" s="66"/>
      <c r="F372" s="66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</row>
    <row r="373" spans="1:26" ht="15.75" customHeight="1">
      <c r="A373" s="66"/>
      <c r="B373" s="66"/>
      <c r="C373" s="66"/>
      <c r="D373" s="66"/>
      <c r="E373" s="66"/>
      <c r="F373" s="66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</row>
    <row r="374" spans="1:26" ht="15.75" customHeight="1">
      <c r="A374" s="66"/>
      <c r="B374" s="66"/>
      <c r="C374" s="66"/>
      <c r="D374" s="66"/>
      <c r="E374" s="66"/>
      <c r="F374" s="66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</row>
    <row r="375" spans="1:26" ht="15.75" customHeight="1">
      <c r="A375" s="66"/>
      <c r="B375" s="66"/>
      <c r="C375" s="66"/>
      <c r="D375" s="66"/>
      <c r="E375" s="66"/>
      <c r="F375" s="66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</row>
    <row r="376" spans="1:26" ht="15.75" customHeight="1">
      <c r="A376" s="66"/>
      <c r="B376" s="66"/>
      <c r="C376" s="66"/>
      <c r="D376" s="66"/>
      <c r="E376" s="66"/>
      <c r="F376" s="66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</row>
    <row r="377" spans="1:26" ht="15.75" customHeight="1">
      <c r="A377" s="66"/>
      <c r="B377" s="66"/>
      <c r="C377" s="66"/>
      <c r="D377" s="66"/>
      <c r="E377" s="66"/>
      <c r="F377" s="66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</row>
    <row r="378" spans="1:26" ht="15.75" customHeight="1">
      <c r="A378" s="66"/>
      <c r="B378" s="66"/>
      <c r="C378" s="66"/>
      <c r="D378" s="66"/>
      <c r="E378" s="66"/>
      <c r="F378" s="66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</row>
    <row r="379" spans="1:26" ht="15.75" customHeight="1">
      <c r="A379" s="66"/>
      <c r="B379" s="66"/>
      <c r="C379" s="66"/>
      <c r="D379" s="66"/>
      <c r="E379" s="66"/>
      <c r="F379" s="66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</row>
    <row r="380" spans="1:26" ht="15.75" customHeight="1">
      <c r="A380" s="66"/>
      <c r="B380" s="66"/>
      <c r="C380" s="66"/>
      <c r="D380" s="66"/>
      <c r="E380" s="66"/>
      <c r="F380" s="66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</row>
    <row r="381" spans="1:26" ht="15.75" customHeight="1">
      <c r="A381" s="66"/>
      <c r="B381" s="66"/>
      <c r="C381" s="66"/>
      <c r="D381" s="66"/>
      <c r="E381" s="66"/>
      <c r="F381" s="66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</row>
    <row r="382" spans="1:26" ht="15.75" customHeight="1">
      <c r="A382" s="66"/>
      <c r="B382" s="66"/>
      <c r="C382" s="66"/>
      <c r="D382" s="66"/>
      <c r="E382" s="66"/>
      <c r="F382" s="66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</row>
    <row r="383" spans="1:26" ht="15.75" customHeight="1">
      <c r="A383" s="66"/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</row>
    <row r="384" spans="1:26" ht="15.75" customHeight="1">
      <c r="A384" s="66"/>
      <c r="B384" s="66"/>
      <c r="C384" s="66"/>
      <c r="D384" s="66"/>
      <c r="E384" s="66"/>
      <c r="F384" s="66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</row>
    <row r="385" spans="1:26" ht="15.75" customHeight="1">
      <c r="A385" s="66"/>
      <c r="B385" s="66"/>
      <c r="C385" s="66"/>
      <c r="D385" s="66"/>
      <c r="E385" s="66"/>
      <c r="F385" s="66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</row>
    <row r="386" spans="1:26" ht="15.75" customHeight="1">
      <c r="A386" s="66"/>
      <c r="B386" s="66"/>
      <c r="C386" s="66"/>
      <c r="D386" s="66"/>
      <c r="E386" s="66"/>
      <c r="F386" s="66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</row>
    <row r="387" spans="1:26" ht="15.75" customHeight="1">
      <c r="A387" s="66"/>
      <c r="B387" s="66"/>
      <c r="C387" s="66"/>
      <c r="D387" s="66"/>
      <c r="E387" s="66"/>
      <c r="F387" s="66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</row>
    <row r="388" spans="1:26" ht="15.75" customHeight="1">
      <c r="A388" s="66"/>
      <c r="B388" s="66"/>
      <c r="C388" s="66"/>
      <c r="D388" s="66"/>
      <c r="E388" s="66"/>
      <c r="F388" s="66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</row>
    <row r="389" spans="1:26" ht="15.75" customHeight="1">
      <c r="A389" s="66"/>
      <c r="B389" s="66"/>
      <c r="C389" s="66"/>
      <c r="D389" s="66"/>
      <c r="E389" s="66"/>
      <c r="F389" s="66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</row>
    <row r="390" spans="1:26" ht="15.75" customHeight="1">
      <c r="A390" s="66"/>
      <c r="B390" s="66"/>
      <c r="C390" s="66"/>
      <c r="D390" s="66"/>
      <c r="E390" s="66"/>
      <c r="F390" s="66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</row>
    <row r="391" spans="1:26" ht="15.75" customHeight="1">
      <c r="A391" s="66"/>
      <c r="B391" s="66"/>
      <c r="C391" s="66"/>
      <c r="D391" s="66"/>
      <c r="E391" s="66"/>
      <c r="F391" s="66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</row>
    <row r="392" spans="1:26" ht="15.75" customHeight="1">
      <c r="A392" s="66"/>
      <c r="B392" s="66"/>
      <c r="C392" s="66"/>
      <c r="D392" s="66"/>
      <c r="E392" s="66"/>
      <c r="F392" s="66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</row>
    <row r="393" spans="1:26" ht="15.75" customHeight="1">
      <c r="A393" s="66"/>
      <c r="B393" s="66"/>
      <c r="C393" s="66"/>
      <c r="D393" s="66"/>
      <c r="E393" s="66"/>
      <c r="F393" s="66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</row>
    <row r="394" spans="1:26" ht="15.75" customHeight="1">
      <c r="A394" s="66"/>
      <c r="B394" s="66"/>
      <c r="C394" s="66"/>
      <c r="D394" s="66"/>
      <c r="E394" s="66"/>
      <c r="F394" s="66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</row>
    <row r="395" spans="1:26" ht="15.75" customHeight="1">
      <c r="A395" s="66"/>
      <c r="B395" s="66"/>
      <c r="C395" s="66"/>
      <c r="D395" s="66"/>
      <c r="E395" s="66"/>
      <c r="F395" s="66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</row>
    <row r="396" spans="1:26" ht="15.75" customHeight="1">
      <c r="A396" s="66"/>
      <c r="B396" s="66"/>
      <c r="C396" s="66"/>
      <c r="D396" s="66"/>
      <c r="E396" s="66"/>
      <c r="F396" s="66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</row>
    <row r="397" spans="1:26" ht="15.75" customHeight="1">
      <c r="A397" s="66"/>
      <c r="B397" s="66"/>
      <c r="C397" s="66"/>
      <c r="D397" s="66"/>
      <c r="E397" s="66"/>
      <c r="F397" s="66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</row>
    <row r="398" spans="1:26" ht="15.75" customHeight="1">
      <c r="A398" s="66"/>
      <c r="B398" s="66"/>
      <c r="C398" s="66"/>
      <c r="D398" s="66"/>
      <c r="E398" s="66"/>
      <c r="F398" s="66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</row>
    <row r="399" spans="1:26" ht="15.75" customHeight="1">
      <c r="A399" s="66"/>
      <c r="B399" s="66"/>
      <c r="C399" s="66"/>
      <c r="D399" s="66"/>
      <c r="E399" s="66"/>
      <c r="F399" s="66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</row>
    <row r="400" spans="1:26" ht="15.75" customHeight="1">
      <c r="A400" s="66"/>
      <c r="B400" s="66"/>
      <c r="C400" s="66"/>
      <c r="D400" s="66"/>
      <c r="E400" s="66"/>
      <c r="F400" s="66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</row>
    <row r="401" spans="1:26" ht="15.75" customHeight="1">
      <c r="A401" s="66"/>
      <c r="B401" s="66"/>
      <c r="C401" s="66"/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</row>
    <row r="402" spans="1:26" ht="15.75" customHeight="1">
      <c r="A402" s="66"/>
      <c r="B402" s="66"/>
      <c r="C402" s="66"/>
      <c r="D402" s="66"/>
      <c r="E402" s="66"/>
      <c r="F402" s="66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</row>
    <row r="403" spans="1:26" ht="15.75" customHeight="1">
      <c r="A403" s="66"/>
      <c r="B403" s="66"/>
      <c r="C403" s="66"/>
      <c r="D403" s="66"/>
      <c r="E403" s="66"/>
      <c r="F403" s="66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</row>
    <row r="404" spans="1:26" ht="15.75" customHeight="1">
      <c r="A404" s="66"/>
      <c r="B404" s="66"/>
      <c r="C404" s="66"/>
      <c r="D404" s="66"/>
      <c r="E404" s="66"/>
      <c r="F404" s="66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</row>
    <row r="405" spans="1:26" ht="15.75" customHeight="1">
      <c r="A405" s="66"/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</row>
    <row r="406" spans="1:26" ht="15.75" customHeight="1">
      <c r="A406" s="66"/>
      <c r="B406" s="66"/>
      <c r="C406" s="66"/>
      <c r="D406" s="66"/>
      <c r="E406" s="66"/>
      <c r="F406" s="66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</row>
    <row r="407" spans="1:26" ht="15.75" customHeight="1">
      <c r="A407" s="66"/>
      <c r="B407" s="66"/>
      <c r="C407" s="66"/>
      <c r="D407" s="66"/>
      <c r="E407" s="66"/>
      <c r="F407" s="66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</row>
    <row r="408" spans="1:26" ht="15.75" customHeight="1">
      <c r="A408" s="66"/>
      <c r="B408" s="66"/>
      <c r="C408" s="66"/>
      <c r="D408" s="66"/>
      <c r="E408" s="66"/>
      <c r="F408" s="66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</row>
    <row r="409" spans="1:26" ht="15.75" customHeight="1">
      <c r="A409" s="66"/>
      <c r="B409" s="66"/>
      <c r="C409" s="66"/>
      <c r="D409" s="66"/>
      <c r="E409" s="66"/>
      <c r="F409" s="66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</row>
    <row r="410" spans="1:26" ht="15.75" customHeight="1">
      <c r="A410" s="66"/>
      <c r="B410" s="66"/>
      <c r="C410" s="66"/>
      <c r="D410" s="66"/>
      <c r="E410" s="66"/>
      <c r="F410" s="66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</row>
    <row r="411" spans="1:26" ht="15.75" customHeight="1">
      <c r="A411" s="66"/>
      <c r="B411" s="66"/>
      <c r="C411" s="66"/>
      <c r="D411" s="66"/>
      <c r="E411" s="66"/>
      <c r="F411" s="66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</row>
    <row r="412" spans="1:26" ht="15.75" customHeight="1">
      <c r="A412" s="66"/>
      <c r="B412" s="66"/>
      <c r="C412" s="66"/>
      <c r="D412" s="66"/>
      <c r="E412" s="66"/>
      <c r="F412" s="66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</row>
    <row r="413" spans="1:26" ht="15.75" customHeight="1">
      <c r="A413" s="66"/>
      <c r="B413" s="66"/>
      <c r="C413" s="66"/>
      <c r="D413" s="66"/>
      <c r="E413" s="66"/>
      <c r="F413" s="66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</row>
    <row r="414" spans="1:26" ht="15.75" customHeight="1">
      <c r="A414" s="66"/>
      <c r="B414" s="66"/>
      <c r="C414" s="66"/>
      <c r="D414" s="66"/>
      <c r="E414" s="66"/>
      <c r="F414" s="66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</row>
    <row r="415" spans="1:26" ht="15.75" customHeight="1">
      <c r="A415" s="66"/>
      <c r="B415" s="66"/>
      <c r="C415" s="66"/>
      <c r="D415" s="66"/>
      <c r="E415" s="66"/>
      <c r="F415" s="66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</row>
    <row r="416" spans="1:26" ht="15.75" customHeight="1">
      <c r="A416" s="66"/>
      <c r="B416" s="66"/>
      <c r="C416" s="66"/>
      <c r="D416" s="66"/>
      <c r="E416" s="66"/>
      <c r="F416" s="66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</row>
    <row r="417" spans="1:26" ht="15.75" customHeight="1">
      <c r="A417" s="66"/>
      <c r="B417" s="66"/>
      <c r="C417" s="66"/>
      <c r="D417" s="66"/>
      <c r="E417" s="66"/>
      <c r="F417" s="66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</row>
    <row r="418" spans="1:26" ht="15.75" customHeight="1">
      <c r="A418" s="66"/>
      <c r="B418" s="66"/>
      <c r="C418" s="66"/>
      <c r="D418" s="66"/>
      <c r="E418" s="66"/>
      <c r="F418" s="66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</row>
    <row r="419" spans="1:26" ht="15.75" customHeight="1">
      <c r="A419" s="66"/>
      <c r="B419" s="66"/>
      <c r="C419" s="66"/>
      <c r="D419" s="66"/>
      <c r="E419" s="66"/>
      <c r="F419" s="66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</row>
    <row r="420" spans="1:26" ht="15.75" customHeight="1">
      <c r="A420" s="66"/>
      <c r="B420" s="66"/>
      <c r="C420" s="66"/>
      <c r="D420" s="66"/>
      <c r="E420" s="66"/>
      <c r="F420" s="66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</row>
    <row r="421" spans="1:26" ht="15.75" customHeight="1">
      <c r="A421" s="66"/>
      <c r="B421" s="66"/>
      <c r="C421" s="66"/>
      <c r="D421" s="66"/>
      <c r="E421" s="66"/>
      <c r="F421" s="66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</row>
    <row r="422" spans="1:26" ht="15.75" customHeight="1">
      <c r="A422" s="66"/>
      <c r="B422" s="66"/>
      <c r="C422" s="66"/>
      <c r="D422" s="66"/>
      <c r="E422" s="66"/>
      <c r="F422" s="66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</row>
    <row r="423" spans="1:26" ht="15.75" customHeight="1">
      <c r="A423" s="66"/>
      <c r="B423" s="66"/>
      <c r="C423" s="66"/>
      <c r="D423" s="66"/>
      <c r="E423" s="66"/>
      <c r="F423" s="66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</row>
    <row r="424" spans="1:26" ht="15.75" customHeight="1">
      <c r="A424" s="66"/>
      <c r="B424" s="66"/>
      <c r="C424" s="66"/>
      <c r="D424" s="66"/>
      <c r="E424" s="66"/>
      <c r="F424" s="66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</row>
    <row r="425" spans="1:26" ht="15.75" customHeight="1">
      <c r="A425" s="66"/>
      <c r="B425" s="66"/>
      <c r="C425" s="66"/>
      <c r="D425" s="66"/>
      <c r="E425" s="66"/>
      <c r="F425" s="66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</row>
    <row r="426" spans="1:26" ht="15.75" customHeight="1">
      <c r="A426" s="66"/>
      <c r="B426" s="66"/>
      <c r="C426" s="66"/>
      <c r="D426" s="66"/>
      <c r="E426" s="66"/>
      <c r="F426" s="66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</row>
    <row r="427" spans="1:26" ht="15.75" customHeight="1">
      <c r="A427" s="66"/>
      <c r="B427" s="66"/>
      <c r="C427" s="66"/>
      <c r="D427" s="66"/>
      <c r="E427" s="66"/>
      <c r="F427" s="66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</row>
    <row r="428" spans="1:26" ht="15.75" customHeight="1">
      <c r="A428" s="66"/>
      <c r="B428" s="66"/>
      <c r="C428" s="66"/>
      <c r="D428" s="66"/>
      <c r="E428" s="66"/>
      <c r="F428" s="66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</row>
    <row r="429" spans="1:26" ht="15.75" customHeight="1">
      <c r="A429" s="66"/>
      <c r="B429" s="66"/>
      <c r="C429" s="66"/>
      <c r="D429" s="66"/>
      <c r="E429" s="66"/>
      <c r="F429" s="66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</row>
    <row r="430" spans="1:26" ht="15.75" customHeight="1">
      <c r="A430" s="66"/>
      <c r="B430" s="66"/>
      <c r="C430" s="66"/>
      <c r="D430" s="66"/>
      <c r="E430" s="66"/>
      <c r="F430" s="66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</row>
    <row r="431" spans="1:26" ht="15.75" customHeight="1">
      <c r="A431" s="66"/>
      <c r="B431" s="66"/>
      <c r="C431" s="66"/>
      <c r="D431" s="66"/>
      <c r="E431" s="66"/>
      <c r="F431" s="66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</row>
    <row r="432" spans="1:26" ht="15.75" customHeight="1">
      <c r="A432" s="66"/>
      <c r="B432" s="66"/>
      <c r="C432" s="66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</row>
    <row r="433" spans="1:26" ht="15.75" customHeight="1">
      <c r="A433" s="66"/>
      <c r="B433" s="66"/>
      <c r="C433" s="66"/>
      <c r="D433" s="66"/>
      <c r="E433" s="66"/>
      <c r="F433" s="66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</row>
    <row r="434" spans="1:26" ht="15.75" customHeight="1">
      <c r="A434" s="66"/>
      <c r="B434" s="66"/>
      <c r="C434" s="66"/>
      <c r="D434" s="66"/>
      <c r="E434" s="66"/>
      <c r="F434" s="66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</row>
    <row r="435" spans="1:26" ht="15.75" customHeight="1">
      <c r="A435" s="66"/>
      <c r="B435" s="66"/>
      <c r="C435" s="66"/>
      <c r="D435" s="66"/>
      <c r="E435" s="66"/>
      <c r="F435" s="66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</row>
    <row r="436" spans="1:26" ht="15.75" customHeight="1">
      <c r="A436" s="66"/>
      <c r="B436" s="66"/>
      <c r="C436" s="66"/>
      <c r="D436" s="66"/>
      <c r="E436" s="66"/>
      <c r="F436" s="66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</row>
    <row r="437" spans="1:26" ht="15.75" customHeight="1">
      <c r="A437" s="66"/>
      <c r="B437" s="66"/>
      <c r="C437" s="66"/>
      <c r="D437" s="66"/>
      <c r="E437" s="66"/>
      <c r="F437" s="66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</row>
    <row r="438" spans="1:26" ht="15.75" customHeight="1">
      <c r="A438" s="66"/>
      <c r="B438" s="66"/>
      <c r="C438" s="66"/>
      <c r="D438" s="66"/>
      <c r="E438" s="66"/>
      <c r="F438" s="66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</row>
    <row r="439" spans="1:26" ht="15.75" customHeight="1">
      <c r="A439" s="66"/>
      <c r="B439" s="66"/>
      <c r="C439" s="66"/>
      <c r="D439" s="66"/>
      <c r="E439" s="66"/>
      <c r="F439" s="66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</row>
    <row r="440" spans="1:26" ht="15.75" customHeight="1">
      <c r="A440" s="66"/>
      <c r="B440" s="66"/>
      <c r="C440" s="66"/>
      <c r="D440" s="66"/>
      <c r="E440" s="66"/>
      <c r="F440" s="66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</row>
    <row r="441" spans="1:26" ht="15.75" customHeight="1">
      <c r="A441" s="66"/>
      <c r="B441" s="66"/>
      <c r="C441" s="66"/>
      <c r="D441" s="66"/>
      <c r="E441" s="66"/>
      <c r="F441" s="66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</row>
    <row r="442" spans="1:26" ht="15.75" customHeight="1">
      <c r="A442" s="66"/>
      <c r="B442" s="66"/>
      <c r="C442" s="66"/>
      <c r="D442" s="66"/>
      <c r="E442" s="66"/>
      <c r="F442" s="66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</row>
    <row r="443" spans="1:26" ht="15.75" customHeight="1">
      <c r="A443" s="66"/>
      <c r="B443" s="66"/>
      <c r="C443" s="66"/>
      <c r="D443" s="66"/>
      <c r="E443" s="66"/>
      <c r="F443" s="66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</row>
    <row r="444" spans="1:26" ht="15.75" customHeight="1">
      <c r="A444" s="66"/>
      <c r="B444" s="66"/>
      <c r="C444" s="66"/>
      <c r="D444" s="66"/>
      <c r="E444" s="66"/>
      <c r="F444" s="66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</row>
    <row r="445" spans="1:26" ht="15.75" customHeight="1">
      <c r="A445" s="66"/>
      <c r="B445" s="66"/>
      <c r="C445" s="66"/>
      <c r="D445" s="66"/>
      <c r="E445" s="66"/>
      <c r="F445" s="66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</row>
    <row r="446" spans="1:26" ht="15.75" customHeight="1">
      <c r="A446" s="66"/>
      <c r="B446" s="66"/>
      <c r="C446" s="66"/>
      <c r="D446" s="66"/>
      <c r="E446" s="66"/>
      <c r="F446" s="66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</row>
    <row r="447" spans="1:26" ht="15.75" customHeight="1">
      <c r="A447" s="66"/>
      <c r="B447" s="66"/>
      <c r="C447" s="66"/>
      <c r="D447" s="66"/>
      <c r="E447" s="66"/>
      <c r="F447" s="66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</row>
    <row r="448" spans="1:26" ht="15.75" customHeight="1">
      <c r="A448" s="66"/>
      <c r="B448" s="66"/>
      <c r="C448" s="66"/>
      <c r="D448" s="66"/>
      <c r="E448" s="66"/>
      <c r="F448" s="66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</row>
    <row r="449" spans="1:26" ht="15.75" customHeight="1">
      <c r="A449" s="66"/>
      <c r="B449" s="66"/>
      <c r="C449" s="66"/>
      <c r="D449" s="66"/>
      <c r="E449" s="66"/>
      <c r="F449" s="66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</row>
    <row r="450" spans="1:26" ht="15.75" customHeight="1">
      <c r="A450" s="66"/>
      <c r="B450" s="66"/>
      <c r="C450" s="66"/>
      <c r="D450" s="66"/>
      <c r="E450" s="66"/>
      <c r="F450" s="66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</row>
    <row r="451" spans="1:26" ht="15.75" customHeight="1">
      <c r="A451" s="66"/>
      <c r="B451" s="66"/>
      <c r="C451" s="66"/>
      <c r="D451" s="66"/>
      <c r="E451" s="66"/>
      <c r="F451" s="66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</row>
    <row r="452" spans="1:26" ht="15.75" customHeight="1">
      <c r="A452" s="66"/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</row>
    <row r="453" spans="1:26" ht="15.75" customHeight="1">
      <c r="A453" s="66"/>
      <c r="B453" s="66"/>
      <c r="C453" s="66"/>
      <c r="D453" s="66"/>
      <c r="E453" s="66"/>
      <c r="F453" s="66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</row>
    <row r="454" spans="1:26" ht="15.75" customHeight="1">
      <c r="A454" s="66"/>
      <c r="B454" s="66"/>
      <c r="C454" s="66"/>
      <c r="D454" s="66"/>
      <c r="E454" s="66"/>
      <c r="F454" s="66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</row>
    <row r="455" spans="1:26" ht="15.75" customHeight="1">
      <c r="A455" s="66"/>
      <c r="B455" s="66"/>
      <c r="C455" s="66"/>
      <c r="D455" s="66"/>
      <c r="E455" s="66"/>
      <c r="F455" s="66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</row>
    <row r="456" spans="1:26" ht="15.75" customHeight="1">
      <c r="A456" s="66"/>
      <c r="B456" s="66"/>
      <c r="C456" s="66"/>
      <c r="D456" s="66"/>
      <c r="E456" s="66"/>
      <c r="F456" s="66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</row>
    <row r="457" spans="1:26" ht="15.75" customHeight="1">
      <c r="A457" s="66"/>
      <c r="B457" s="66"/>
      <c r="C457" s="66"/>
      <c r="D457" s="66"/>
      <c r="E457" s="66"/>
      <c r="F457" s="66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</row>
    <row r="458" spans="1:26" ht="15.75" customHeight="1">
      <c r="A458" s="66"/>
      <c r="B458" s="66"/>
      <c r="C458" s="66"/>
      <c r="D458" s="66"/>
      <c r="E458" s="66"/>
      <c r="F458" s="66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</row>
    <row r="459" spans="1:26" ht="15.75" customHeight="1">
      <c r="A459" s="66"/>
      <c r="B459" s="66"/>
      <c r="C459" s="66"/>
      <c r="D459" s="66"/>
      <c r="E459" s="66"/>
      <c r="F459" s="66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</row>
    <row r="460" spans="1:26" ht="15.75" customHeight="1">
      <c r="A460" s="66"/>
      <c r="B460" s="66"/>
      <c r="C460" s="66"/>
      <c r="D460" s="66"/>
      <c r="E460" s="66"/>
      <c r="F460" s="66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</row>
    <row r="461" spans="1:26" ht="15.75" customHeight="1">
      <c r="A461" s="66"/>
      <c r="B461" s="66"/>
      <c r="C461" s="66"/>
      <c r="D461" s="66"/>
      <c r="E461" s="66"/>
      <c r="F461" s="66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</row>
    <row r="462" spans="1:26" ht="15.75" customHeight="1">
      <c r="A462" s="66"/>
      <c r="B462" s="66"/>
      <c r="C462" s="66"/>
      <c r="D462" s="66"/>
      <c r="E462" s="66"/>
      <c r="F462" s="66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</row>
    <row r="463" spans="1:26" ht="15.75" customHeight="1">
      <c r="A463" s="66"/>
      <c r="B463" s="66"/>
      <c r="C463" s="66"/>
      <c r="D463" s="66"/>
      <c r="E463" s="66"/>
      <c r="F463" s="66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</row>
    <row r="464" spans="1:26" ht="15.75" customHeight="1">
      <c r="A464" s="66"/>
      <c r="B464" s="66"/>
      <c r="C464" s="66"/>
      <c r="D464" s="66"/>
      <c r="E464" s="66"/>
      <c r="F464" s="66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</row>
    <row r="465" spans="1:26" ht="15.75" customHeight="1">
      <c r="A465" s="66"/>
      <c r="B465" s="66"/>
      <c r="C465" s="66"/>
      <c r="D465" s="66"/>
      <c r="E465" s="66"/>
      <c r="F465" s="66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</row>
    <row r="466" spans="1:26" ht="15.75" customHeight="1">
      <c r="A466" s="66"/>
      <c r="B466" s="66"/>
      <c r="C466" s="66"/>
      <c r="D466" s="66"/>
      <c r="E466" s="66"/>
      <c r="F466" s="66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</row>
    <row r="467" spans="1:26" ht="15.75" customHeight="1">
      <c r="A467" s="66"/>
      <c r="B467" s="66"/>
      <c r="C467" s="66"/>
      <c r="D467" s="66"/>
      <c r="E467" s="66"/>
      <c r="F467" s="66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</row>
    <row r="468" spans="1:26" ht="15.75" customHeight="1">
      <c r="A468" s="66"/>
      <c r="B468" s="66"/>
      <c r="C468" s="66"/>
      <c r="D468" s="66"/>
      <c r="E468" s="66"/>
      <c r="F468" s="66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</row>
    <row r="469" spans="1:26" ht="15.75" customHeight="1">
      <c r="A469" s="66"/>
      <c r="B469" s="66"/>
      <c r="C469" s="66"/>
      <c r="D469" s="66"/>
      <c r="E469" s="66"/>
      <c r="F469" s="66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</row>
    <row r="470" spans="1:26" ht="15.75" customHeight="1">
      <c r="A470" s="66"/>
      <c r="B470" s="66"/>
      <c r="C470" s="66"/>
      <c r="D470" s="66"/>
      <c r="E470" s="66"/>
      <c r="F470" s="66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</row>
    <row r="471" spans="1:26" ht="15.75" customHeight="1">
      <c r="A471" s="66"/>
      <c r="B471" s="66"/>
      <c r="C471" s="66"/>
      <c r="D471" s="66"/>
      <c r="E471" s="66"/>
      <c r="F471" s="66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</row>
    <row r="472" spans="1:26" ht="15.75" customHeight="1">
      <c r="A472" s="66"/>
      <c r="B472" s="66"/>
      <c r="C472" s="66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</row>
    <row r="473" spans="1:26" ht="15.75" customHeight="1">
      <c r="A473" s="66"/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</row>
    <row r="474" spans="1:26" ht="15.75" customHeight="1">
      <c r="A474" s="66"/>
      <c r="B474" s="66"/>
      <c r="C474" s="66"/>
      <c r="D474" s="66"/>
      <c r="E474" s="66"/>
      <c r="F474" s="66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</row>
    <row r="475" spans="1:26" ht="15.75" customHeight="1">
      <c r="A475" s="66"/>
      <c r="B475" s="66"/>
      <c r="C475" s="66"/>
      <c r="D475" s="66"/>
      <c r="E475" s="66"/>
      <c r="F475" s="66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</row>
    <row r="476" spans="1:26" ht="15.75" customHeight="1">
      <c r="A476" s="66"/>
      <c r="B476" s="66"/>
      <c r="C476" s="66"/>
      <c r="D476" s="66"/>
      <c r="E476" s="66"/>
      <c r="F476" s="66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</row>
    <row r="477" spans="1:26" ht="15.75" customHeight="1">
      <c r="A477" s="66"/>
      <c r="B477" s="66"/>
      <c r="C477" s="66"/>
      <c r="D477" s="66"/>
      <c r="E477" s="66"/>
      <c r="F477" s="66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</row>
    <row r="478" spans="1:26" ht="15.75" customHeight="1">
      <c r="A478" s="66"/>
      <c r="B478" s="66"/>
      <c r="C478" s="66"/>
      <c r="D478" s="66"/>
      <c r="E478" s="66"/>
      <c r="F478" s="66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</row>
    <row r="479" spans="1:26" ht="15.75" customHeight="1">
      <c r="A479" s="66"/>
      <c r="B479" s="66"/>
      <c r="C479" s="66"/>
      <c r="D479" s="66"/>
      <c r="E479" s="66"/>
      <c r="F479" s="66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</row>
    <row r="480" spans="1:26" ht="15.75" customHeight="1">
      <c r="A480" s="66"/>
      <c r="B480" s="66"/>
      <c r="C480" s="66"/>
      <c r="D480" s="66"/>
      <c r="E480" s="66"/>
      <c r="F480" s="66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</row>
    <row r="481" spans="1:26" ht="15.75" customHeight="1">
      <c r="A481" s="66"/>
      <c r="B481" s="66"/>
      <c r="C481" s="66"/>
      <c r="D481" s="66"/>
      <c r="E481" s="66"/>
      <c r="F481" s="66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</row>
    <row r="482" spans="1:26" ht="15.75" customHeight="1">
      <c r="A482" s="66"/>
      <c r="B482" s="66"/>
      <c r="C482" s="66"/>
      <c r="D482" s="66"/>
      <c r="E482" s="66"/>
      <c r="F482" s="66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</row>
    <row r="483" spans="1:26" ht="15.75" customHeight="1">
      <c r="A483" s="66"/>
      <c r="B483" s="66"/>
      <c r="C483" s="66"/>
      <c r="D483" s="66"/>
      <c r="E483" s="66"/>
      <c r="F483" s="66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</row>
    <row r="484" spans="1:26" ht="15.75" customHeight="1">
      <c r="A484" s="66"/>
      <c r="B484" s="66"/>
      <c r="C484" s="66"/>
      <c r="D484" s="66"/>
      <c r="E484" s="66"/>
      <c r="F484" s="66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</row>
    <row r="485" spans="1:26" ht="15.75" customHeight="1">
      <c r="A485" s="66"/>
      <c r="B485" s="66"/>
      <c r="C485" s="66"/>
      <c r="D485" s="66"/>
      <c r="E485" s="66"/>
      <c r="F485" s="66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</row>
    <row r="486" spans="1:26" ht="15.75" customHeight="1">
      <c r="A486" s="66"/>
      <c r="B486" s="66"/>
      <c r="C486" s="66"/>
      <c r="D486" s="66"/>
      <c r="E486" s="66"/>
      <c r="F486" s="66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</row>
    <row r="487" spans="1:26" ht="15.75" customHeight="1">
      <c r="A487" s="66"/>
      <c r="B487" s="66"/>
      <c r="C487" s="66"/>
      <c r="D487" s="66"/>
      <c r="E487" s="66"/>
      <c r="F487" s="66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</row>
    <row r="488" spans="1:26" ht="15.75" customHeight="1">
      <c r="A488" s="66"/>
      <c r="B488" s="66"/>
      <c r="C488" s="66"/>
      <c r="D488" s="66"/>
      <c r="E488" s="66"/>
      <c r="F488" s="66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</row>
    <row r="489" spans="1:26" ht="15.75" customHeight="1">
      <c r="A489" s="66"/>
      <c r="B489" s="66"/>
      <c r="C489" s="66"/>
      <c r="D489" s="66"/>
      <c r="E489" s="66"/>
      <c r="F489" s="66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</row>
    <row r="490" spans="1:26" ht="15.75" customHeight="1">
      <c r="A490" s="66"/>
      <c r="B490" s="66"/>
      <c r="C490" s="66"/>
      <c r="D490" s="66"/>
      <c r="E490" s="66"/>
      <c r="F490" s="66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</row>
    <row r="491" spans="1:26" ht="15.75" customHeight="1">
      <c r="A491" s="66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</row>
    <row r="492" spans="1:26" ht="15.75" customHeight="1">
      <c r="A492" s="66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</row>
    <row r="493" spans="1:26" ht="15.75" customHeight="1">
      <c r="A493" s="66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</row>
    <row r="494" spans="1:26" ht="15.75" customHeight="1">
      <c r="A494" s="66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</row>
    <row r="495" spans="1:26" ht="15.75" customHeight="1">
      <c r="A495" s="66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</row>
    <row r="496" spans="1:26" ht="15.75" customHeight="1">
      <c r="A496" s="66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</row>
    <row r="497" spans="1:26" ht="15.75" customHeight="1">
      <c r="A497" s="66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</row>
    <row r="498" spans="1:26" ht="15.75" customHeight="1">
      <c r="A498" s="66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</row>
    <row r="499" spans="1:26" ht="15.75" customHeight="1">
      <c r="A499" s="66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</row>
    <row r="500" spans="1:26" ht="15.75" customHeight="1">
      <c r="A500" s="66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</row>
    <row r="501" spans="1:26" ht="15.75" customHeight="1">
      <c r="A501" s="66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</row>
    <row r="502" spans="1:26" ht="15.75" customHeight="1">
      <c r="A502" s="66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</row>
    <row r="503" spans="1:26" ht="15.75" customHeight="1">
      <c r="A503" s="66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</row>
    <row r="504" spans="1:26" ht="15.75" customHeight="1">
      <c r="A504" s="66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</row>
    <row r="505" spans="1:26" ht="15.75" customHeight="1">
      <c r="A505" s="66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</row>
    <row r="506" spans="1:26" ht="15.75" customHeight="1">
      <c r="A506" s="66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</row>
    <row r="507" spans="1:26" ht="15.75" customHeight="1">
      <c r="A507" s="66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</row>
    <row r="508" spans="1:26" ht="15.75" customHeight="1">
      <c r="A508" s="66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</row>
    <row r="509" spans="1:26" ht="15.75" customHeight="1">
      <c r="A509" s="66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</row>
    <row r="510" spans="1:26" ht="15.75" customHeight="1">
      <c r="A510" s="66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</row>
    <row r="511" spans="1:26" ht="15.75" customHeight="1">
      <c r="A511" s="66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</row>
    <row r="512" spans="1:26" ht="15.75" customHeight="1">
      <c r="A512" s="66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</row>
    <row r="513" spans="1:26" ht="15.75" customHeight="1">
      <c r="A513" s="66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</row>
    <row r="514" spans="1:26" ht="15.75" customHeight="1">
      <c r="A514" s="66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</row>
    <row r="515" spans="1:26" ht="15.75" customHeight="1">
      <c r="A515" s="66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</row>
    <row r="516" spans="1:26" ht="15.75" customHeight="1">
      <c r="A516" s="66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</row>
    <row r="517" spans="1:26" ht="15.75" customHeight="1">
      <c r="A517" s="66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</row>
    <row r="518" spans="1:26" ht="15.75" customHeight="1">
      <c r="A518" s="66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</row>
    <row r="519" spans="1:26" ht="15.75" customHeight="1">
      <c r="A519" s="66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</row>
    <row r="520" spans="1:26" ht="15.75" customHeight="1">
      <c r="A520" s="66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</row>
    <row r="521" spans="1:26" ht="15.75" customHeight="1">
      <c r="A521" s="66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</row>
    <row r="522" spans="1:26" ht="15.75" customHeight="1">
      <c r="A522" s="66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</row>
    <row r="523" spans="1:26" ht="15.75" customHeight="1">
      <c r="A523" s="66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</row>
    <row r="524" spans="1:26" ht="15.75" customHeight="1">
      <c r="A524" s="66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</row>
    <row r="525" spans="1:26" ht="15.75" customHeight="1">
      <c r="A525" s="66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</row>
    <row r="526" spans="1:26" ht="15.75" customHeight="1">
      <c r="A526" s="66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</row>
    <row r="527" spans="1:26" ht="15.75" customHeight="1">
      <c r="A527" s="66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</row>
    <row r="528" spans="1:26" ht="15.75" customHeight="1">
      <c r="A528" s="66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</row>
    <row r="529" spans="1:26" ht="15.75" customHeight="1">
      <c r="A529" s="66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</row>
    <row r="530" spans="1:26" ht="15.75" customHeight="1">
      <c r="A530" s="66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</row>
    <row r="531" spans="1:26" ht="15.75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</row>
    <row r="532" spans="1:26" ht="15.75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</row>
    <row r="533" spans="1:26" ht="15.75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</row>
    <row r="534" spans="1:26" ht="15.75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</row>
    <row r="535" spans="1:26" ht="15.75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</row>
    <row r="536" spans="1:26" ht="15.75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</row>
    <row r="537" spans="1:26" ht="15.75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</row>
    <row r="538" spans="1:26" ht="15.75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</row>
    <row r="539" spans="1:26" ht="15.75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</row>
    <row r="540" spans="1:26" ht="15.75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</row>
    <row r="541" spans="1:26" ht="15.75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</row>
    <row r="542" spans="1:26" ht="15.75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</row>
    <row r="543" spans="1:26" ht="15.75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</row>
    <row r="544" spans="1:26" ht="15.75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</row>
    <row r="545" spans="1:26" ht="15.75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</row>
    <row r="546" spans="1:26" ht="15.75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</row>
    <row r="547" spans="1:26" ht="15.75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</row>
    <row r="548" spans="1:26" ht="15.75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</row>
    <row r="549" spans="1:26" ht="15.75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</row>
    <row r="550" spans="1:26" ht="15.75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</row>
    <row r="551" spans="1:26" ht="15.75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</row>
    <row r="552" spans="1:26" ht="15.75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</row>
    <row r="553" spans="1:26" ht="15.75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</row>
    <row r="554" spans="1:26" ht="15.75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</row>
    <row r="555" spans="1:26" ht="15.75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</row>
    <row r="556" spans="1:26" ht="15.75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</row>
    <row r="557" spans="1:26" ht="15.75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</row>
    <row r="558" spans="1:26" ht="15.75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</row>
    <row r="559" spans="1:26" ht="15.75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</row>
    <row r="560" spans="1:26" ht="15.75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</row>
    <row r="561" spans="1:26" ht="15.75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</row>
    <row r="562" spans="1:26" ht="15.75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</row>
    <row r="563" spans="1:26" ht="15.75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</row>
    <row r="564" spans="1:26" ht="15.75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</row>
    <row r="565" spans="1:26" ht="15.75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</row>
    <row r="566" spans="1:26" ht="15.75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</row>
    <row r="567" spans="1:26" ht="15.75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</row>
    <row r="568" spans="1:26" ht="15.75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</row>
    <row r="569" spans="1:26" ht="15.75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</row>
    <row r="570" spans="1:26" ht="15.75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</row>
    <row r="571" spans="1:26" ht="15.75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</row>
    <row r="572" spans="1:26" ht="15.75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</row>
    <row r="573" spans="1:26" ht="15.75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</row>
    <row r="574" spans="1:26" ht="15.75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</row>
    <row r="575" spans="1:26" ht="15.75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</row>
    <row r="576" spans="1:26" ht="15.75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</row>
    <row r="577" spans="1:26" ht="15.75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</row>
    <row r="578" spans="1:26" ht="15.75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</row>
    <row r="579" spans="1:26" ht="15.75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</row>
    <row r="580" spans="1:26" ht="15.75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</row>
    <row r="581" spans="1:26" ht="15.75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</row>
    <row r="582" spans="1:26" ht="15.75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</row>
    <row r="583" spans="1:26" ht="15.75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</row>
    <row r="584" spans="1:26" ht="15.75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</row>
    <row r="585" spans="1:26" ht="15.75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</row>
    <row r="586" spans="1:26" ht="15.75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</row>
    <row r="587" spans="1:26" ht="15.75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</row>
    <row r="588" spans="1:26" ht="15.75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</row>
    <row r="589" spans="1:26" ht="15.75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</row>
    <row r="590" spans="1:26" ht="15.75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</row>
    <row r="591" spans="1:26" ht="15.75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</row>
    <row r="592" spans="1:26" ht="15.75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</row>
    <row r="593" spans="1:26" ht="15.75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</row>
    <row r="594" spans="1:26" ht="15.75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</row>
    <row r="595" spans="1:26" ht="15.75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</row>
    <row r="596" spans="1:26" ht="15.75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</row>
    <row r="597" spans="1:26" ht="15.75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</row>
    <row r="598" spans="1:26" ht="15.75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</row>
    <row r="599" spans="1:26" ht="15.75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</row>
    <row r="600" spans="1:26" ht="15.75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</row>
    <row r="601" spans="1:26" ht="15.75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</row>
    <row r="602" spans="1:26" ht="15.75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</row>
    <row r="603" spans="1:26" ht="15.75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</row>
    <row r="604" spans="1:26" ht="15.75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</row>
    <row r="605" spans="1:26" ht="15.75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</row>
    <row r="606" spans="1:26" ht="15.75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</row>
    <row r="607" spans="1:26" ht="15.75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</row>
    <row r="608" spans="1:26" ht="15.75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</row>
    <row r="609" spans="1:26" ht="15.75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</row>
    <row r="610" spans="1:26" ht="15.75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</row>
    <row r="611" spans="1:26" ht="15.75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</row>
    <row r="612" spans="1:26" ht="15.75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</row>
    <row r="613" spans="1:26" ht="15.75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</row>
    <row r="614" spans="1:26" ht="15.75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</row>
    <row r="615" spans="1:26" ht="15.75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</row>
    <row r="616" spans="1:26" ht="15.75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</row>
    <row r="617" spans="1:26" ht="15.75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</row>
    <row r="618" spans="1:26" ht="15.75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</row>
    <row r="619" spans="1:26" ht="15.75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</row>
    <row r="620" spans="1:26" ht="15.75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</row>
    <row r="621" spans="1:26" ht="15.75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</row>
    <row r="622" spans="1:26" ht="15.75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</row>
    <row r="623" spans="1:26" ht="15.75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</row>
    <row r="624" spans="1:26" ht="15.75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</row>
    <row r="625" spans="1:26" ht="15.75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</row>
    <row r="626" spans="1:26" ht="15.75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</row>
    <row r="627" spans="1:26" ht="15.75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</row>
    <row r="628" spans="1:26" ht="15.75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</row>
    <row r="629" spans="1:26" ht="15.75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</row>
    <row r="630" spans="1:26" ht="15.75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</row>
    <row r="631" spans="1:26" ht="15.75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</row>
    <row r="632" spans="1:26" ht="15.75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</row>
    <row r="633" spans="1:26" ht="15.75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</row>
    <row r="634" spans="1:26" ht="15.75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</row>
    <row r="635" spans="1:26" ht="15.75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</row>
    <row r="636" spans="1:26" ht="15.75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</row>
    <row r="637" spans="1:26" ht="15.75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</row>
    <row r="638" spans="1:26" ht="15.75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</row>
    <row r="639" spans="1:26" ht="15.75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</row>
    <row r="640" spans="1:26" ht="15.75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</row>
    <row r="641" spans="1:26" ht="15.75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</row>
    <row r="642" spans="1:26" ht="15.75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</row>
    <row r="643" spans="1:26" ht="15.75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</row>
    <row r="644" spans="1:26" ht="15.75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</row>
    <row r="645" spans="1:26" ht="15.75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</row>
    <row r="646" spans="1:26" ht="15.75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</row>
    <row r="647" spans="1:26" ht="15.75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</row>
    <row r="648" spans="1:26" ht="15.75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</row>
    <row r="649" spans="1:26" ht="15.75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</row>
    <row r="650" spans="1:26" ht="15.75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</row>
    <row r="651" spans="1:26" ht="15.75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</row>
    <row r="652" spans="1:26" ht="15.75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</row>
    <row r="653" spans="1:26" ht="15.75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</row>
    <row r="654" spans="1:26" ht="15.75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</row>
    <row r="655" spans="1:26" ht="15.75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</row>
    <row r="656" spans="1:26" ht="15.75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</row>
    <row r="657" spans="1:26" ht="15.75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</row>
    <row r="658" spans="1:26" ht="15.75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</row>
    <row r="659" spans="1:26" ht="15.75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</row>
    <row r="660" spans="1:26" ht="15.75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</row>
    <row r="661" spans="1:26" ht="15.75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</row>
    <row r="662" spans="1:26" ht="15.75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</row>
    <row r="663" spans="1:26" ht="15.75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</row>
    <row r="664" spans="1:26" ht="15.75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</row>
    <row r="665" spans="1:26" ht="15.75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</row>
    <row r="666" spans="1:26" ht="15.75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</row>
    <row r="667" spans="1:26" ht="15.75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</row>
    <row r="668" spans="1:26" ht="15.75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</row>
    <row r="669" spans="1:26" ht="15.75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</row>
    <row r="670" spans="1:26" ht="15.75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</row>
    <row r="671" spans="1:26" ht="15.75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</row>
    <row r="672" spans="1:26" ht="15.75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</row>
    <row r="673" spans="1:26" ht="15.75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</row>
    <row r="674" spans="1:26" ht="15.75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</row>
    <row r="675" spans="1:26" ht="15.75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</row>
    <row r="676" spans="1:26" ht="15.75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</row>
    <row r="677" spans="1:26" ht="15.75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</row>
    <row r="678" spans="1:26" ht="15.75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</row>
    <row r="679" spans="1:26" ht="15.75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</row>
    <row r="680" spans="1:26" ht="15.75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</row>
    <row r="681" spans="1:26" ht="15.75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</row>
    <row r="682" spans="1:26" ht="15.75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</row>
    <row r="683" spans="1:26" ht="15.75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</row>
    <row r="684" spans="1:26" ht="15.75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</row>
    <row r="685" spans="1:26" ht="15.75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</row>
    <row r="686" spans="1:26" ht="15.75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</row>
    <row r="687" spans="1:26" ht="15.75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</row>
    <row r="688" spans="1:26" ht="15.75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</row>
    <row r="689" spans="1:26" ht="15.75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</row>
    <row r="690" spans="1:26" ht="15.75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</row>
    <row r="691" spans="1:26" ht="15.75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</row>
    <row r="692" spans="1:26" ht="15.75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</row>
    <row r="693" spans="1:26" ht="15.75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</row>
    <row r="694" spans="1:26" ht="15.75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</row>
    <row r="695" spans="1:26" ht="15.75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</row>
    <row r="696" spans="1:26" ht="15.75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</row>
    <row r="697" spans="1:26" ht="15.75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</row>
    <row r="698" spans="1:26" ht="15.75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</row>
    <row r="699" spans="1:26" ht="15.75" customHeight="1">
      <c r="A699" s="66"/>
      <c r="B699" s="66"/>
      <c r="C699" s="66"/>
      <c r="D699" s="66"/>
      <c r="E699" s="66"/>
      <c r="F699" s="66"/>
      <c r="G699" s="66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</row>
    <row r="700" spans="1:26" ht="15.75" customHeight="1">
      <c r="A700" s="66"/>
      <c r="B700" s="66"/>
      <c r="C700" s="66"/>
      <c r="D700" s="66"/>
      <c r="E700" s="66"/>
      <c r="F700" s="66"/>
      <c r="G700" s="66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</row>
    <row r="701" spans="1:26" ht="15.75" customHeight="1">
      <c r="A701" s="66"/>
      <c r="B701" s="66"/>
      <c r="C701" s="66"/>
      <c r="D701" s="66"/>
      <c r="E701" s="66"/>
      <c r="F701" s="66"/>
      <c r="G701" s="66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</row>
    <row r="702" spans="1:26" ht="15.75" customHeight="1">
      <c r="A702" s="66"/>
      <c r="B702" s="66"/>
      <c r="C702" s="66"/>
      <c r="D702" s="66"/>
      <c r="E702" s="66"/>
      <c r="F702" s="66"/>
      <c r="G702" s="66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</row>
    <row r="703" spans="1:26" ht="15.75" customHeight="1">
      <c r="A703" s="66"/>
      <c r="B703" s="66"/>
      <c r="C703" s="66"/>
      <c r="D703" s="66"/>
      <c r="E703" s="66"/>
      <c r="F703" s="66"/>
      <c r="G703" s="66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</row>
    <row r="704" spans="1:26" ht="15.75" customHeight="1">
      <c r="A704" s="66"/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</row>
    <row r="705" spans="1:26" ht="15.75" customHeight="1">
      <c r="A705" s="66"/>
      <c r="B705" s="66"/>
      <c r="C705" s="66"/>
      <c r="D705" s="66"/>
      <c r="E705" s="66"/>
      <c r="F705" s="66"/>
      <c r="G705" s="66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</row>
    <row r="706" spans="1:26" ht="15.75" customHeight="1">
      <c r="A706" s="66"/>
      <c r="B706" s="66"/>
      <c r="C706" s="66"/>
      <c r="D706" s="66"/>
      <c r="E706" s="66"/>
      <c r="F706" s="66"/>
      <c r="G706" s="66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</row>
    <row r="707" spans="1:26" ht="15.75" customHeight="1">
      <c r="A707" s="66"/>
      <c r="B707" s="66"/>
      <c r="C707" s="66"/>
      <c r="D707" s="66"/>
      <c r="E707" s="66"/>
      <c r="F707" s="66"/>
      <c r="G707" s="66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</row>
    <row r="708" spans="1:26" ht="15.75" customHeight="1">
      <c r="A708" s="66"/>
      <c r="B708" s="66"/>
      <c r="C708" s="66"/>
      <c r="D708" s="66"/>
      <c r="E708" s="66"/>
      <c r="F708" s="66"/>
      <c r="G708" s="66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</row>
    <row r="709" spans="1:26" ht="15.75" customHeight="1">
      <c r="A709" s="66"/>
      <c r="B709" s="66"/>
      <c r="C709" s="66"/>
      <c r="D709" s="66"/>
      <c r="E709" s="66"/>
      <c r="F709" s="66"/>
      <c r="G709" s="66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</row>
    <row r="710" spans="1:26" ht="15.75" customHeight="1">
      <c r="A710" s="66"/>
      <c r="B710" s="66"/>
      <c r="C710" s="66"/>
      <c r="D710" s="66"/>
      <c r="E710" s="66"/>
      <c r="F710" s="66"/>
      <c r="G710" s="66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</row>
    <row r="711" spans="1:26" ht="15.75" customHeight="1">
      <c r="A711" s="66"/>
      <c r="B711" s="66"/>
      <c r="C711" s="66"/>
      <c r="D711" s="66"/>
      <c r="E711" s="66"/>
      <c r="F711" s="66"/>
      <c r="G711" s="66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</row>
    <row r="712" spans="1:26" ht="15.75" customHeight="1">
      <c r="A712" s="66"/>
      <c r="B712" s="66"/>
      <c r="C712" s="66"/>
      <c r="D712" s="66"/>
      <c r="E712" s="66"/>
      <c r="F712" s="66"/>
      <c r="G712" s="66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</row>
    <row r="713" spans="1:26" ht="15.75" customHeight="1">
      <c r="A713" s="66"/>
      <c r="B713" s="66"/>
      <c r="C713" s="66"/>
      <c r="D713" s="66"/>
      <c r="E713" s="66"/>
      <c r="F713" s="66"/>
      <c r="G713" s="66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</row>
    <row r="714" spans="1:26" ht="15.75" customHeight="1">
      <c r="A714" s="66"/>
      <c r="B714" s="66"/>
      <c r="C714" s="66"/>
      <c r="D714" s="66"/>
      <c r="E714" s="66"/>
      <c r="F714" s="66"/>
      <c r="G714" s="66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</row>
    <row r="715" spans="1:26" ht="15.75" customHeight="1">
      <c r="A715" s="66"/>
      <c r="B715" s="66"/>
      <c r="C715" s="66"/>
      <c r="D715" s="66"/>
      <c r="E715" s="66"/>
      <c r="F715" s="66"/>
      <c r="G715" s="66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</row>
    <row r="716" spans="1:26" ht="15.75" customHeight="1">
      <c r="A716" s="66"/>
      <c r="B716" s="66"/>
      <c r="C716" s="66"/>
      <c r="D716" s="66"/>
      <c r="E716" s="66"/>
      <c r="F716" s="66"/>
      <c r="G716" s="66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</row>
    <row r="717" spans="1:26" ht="15.75" customHeight="1">
      <c r="A717" s="66"/>
      <c r="B717" s="66"/>
      <c r="C717" s="66"/>
      <c r="D717" s="66"/>
      <c r="E717" s="66"/>
      <c r="F717" s="66"/>
      <c r="G717" s="66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</row>
    <row r="718" spans="1:26" ht="15.75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</row>
    <row r="719" spans="1:26" ht="15.75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</row>
    <row r="720" spans="1:26" ht="15.75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</row>
    <row r="721" spans="1:26" ht="15.75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</row>
    <row r="722" spans="1:26" ht="15.75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</row>
    <row r="723" spans="1:26" ht="15.75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</row>
    <row r="724" spans="1:26" ht="15.75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</row>
    <row r="725" spans="1:26" ht="15.75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</row>
    <row r="726" spans="1:26" ht="15.75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</row>
    <row r="727" spans="1:26" ht="15.75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</row>
    <row r="728" spans="1:26" ht="15.75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</row>
    <row r="729" spans="1:26" ht="15.75" customHeight="1">
      <c r="A729" s="66"/>
      <c r="B729" s="66"/>
      <c r="C729" s="66"/>
      <c r="D729" s="66"/>
      <c r="E729" s="66"/>
      <c r="F729" s="66"/>
      <c r="G729" s="66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</row>
    <row r="730" spans="1:26" ht="15.75" customHeight="1">
      <c r="A730" s="66"/>
      <c r="B730" s="66"/>
      <c r="C730" s="66"/>
      <c r="D730" s="66"/>
      <c r="E730" s="66"/>
      <c r="F730" s="66"/>
      <c r="G730" s="66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</row>
    <row r="731" spans="1:26" ht="15.75" customHeight="1">
      <c r="A731" s="66"/>
      <c r="B731" s="66"/>
      <c r="C731" s="66"/>
      <c r="D731" s="66"/>
      <c r="E731" s="66"/>
      <c r="F731" s="66"/>
      <c r="G731" s="66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</row>
    <row r="732" spans="1:26" ht="15.75" customHeight="1">
      <c r="A732" s="66"/>
      <c r="B732" s="66"/>
      <c r="C732" s="66"/>
      <c r="D732" s="66"/>
      <c r="E732" s="66"/>
      <c r="F732" s="66"/>
      <c r="G732" s="66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</row>
    <row r="733" spans="1:26" ht="15.75" customHeight="1">
      <c r="A733" s="66"/>
      <c r="B733" s="66"/>
      <c r="C733" s="66"/>
      <c r="D733" s="66"/>
      <c r="E733" s="66"/>
      <c r="F733" s="66"/>
      <c r="G733" s="66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</row>
    <row r="734" spans="1:26" ht="15.75" customHeight="1">
      <c r="A734" s="66"/>
      <c r="B734" s="66"/>
      <c r="C734" s="66"/>
      <c r="D734" s="66"/>
      <c r="E734" s="66"/>
      <c r="F734" s="66"/>
      <c r="G734" s="66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</row>
    <row r="735" spans="1:26" ht="15.75" customHeight="1">
      <c r="A735" s="66"/>
      <c r="B735" s="66"/>
      <c r="C735" s="66"/>
      <c r="D735" s="66"/>
      <c r="E735" s="66"/>
      <c r="F735" s="66"/>
      <c r="G735" s="66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</row>
    <row r="736" spans="1:26" ht="15.75" customHeight="1">
      <c r="A736" s="66"/>
      <c r="B736" s="66"/>
      <c r="C736" s="66"/>
      <c r="D736" s="66"/>
      <c r="E736" s="66"/>
      <c r="F736" s="66"/>
      <c r="G736" s="66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</row>
    <row r="737" spans="1:26" ht="15.75" customHeight="1">
      <c r="A737" s="66"/>
      <c r="B737" s="66"/>
      <c r="C737" s="66"/>
      <c r="D737" s="66"/>
      <c r="E737" s="66"/>
      <c r="F737" s="66"/>
      <c r="G737" s="66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</row>
    <row r="738" spans="1:26" ht="15.75" customHeight="1">
      <c r="A738" s="66"/>
      <c r="B738" s="66"/>
      <c r="C738" s="66"/>
      <c r="D738" s="66"/>
      <c r="E738" s="66"/>
      <c r="F738" s="66"/>
      <c r="G738" s="66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</row>
    <row r="739" spans="1:26" ht="15.75" customHeight="1">
      <c r="A739" s="66"/>
      <c r="B739" s="66"/>
      <c r="C739" s="66"/>
      <c r="D739" s="66"/>
      <c r="E739" s="66"/>
      <c r="F739" s="66"/>
      <c r="G739" s="66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</row>
    <row r="740" spans="1:26" ht="15.75" customHeight="1">
      <c r="A740" s="66"/>
      <c r="B740" s="66"/>
      <c r="C740" s="66"/>
      <c r="D740" s="66"/>
      <c r="E740" s="66"/>
      <c r="F740" s="66"/>
      <c r="G740" s="66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</row>
    <row r="741" spans="1:26" ht="15.75" customHeight="1">
      <c r="A741" s="66"/>
      <c r="B741" s="66"/>
      <c r="C741" s="66"/>
      <c r="D741" s="66"/>
      <c r="E741" s="66"/>
      <c r="F741" s="66"/>
      <c r="G741" s="66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</row>
    <row r="742" spans="1:26" ht="15.75" customHeight="1">
      <c r="A742" s="66"/>
      <c r="B742" s="66"/>
      <c r="C742" s="66"/>
      <c r="D742" s="66"/>
      <c r="E742" s="66"/>
      <c r="F742" s="66"/>
      <c r="G742" s="66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</row>
    <row r="743" spans="1:26" ht="15.75" customHeight="1">
      <c r="A743" s="66"/>
      <c r="B743" s="66"/>
      <c r="C743" s="66"/>
      <c r="D743" s="66"/>
      <c r="E743" s="66"/>
      <c r="F743" s="66"/>
      <c r="G743" s="66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</row>
    <row r="744" spans="1:26" ht="15.75" customHeight="1">
      <c r="A744" s="66"/>
      <c r="B744" s="66"/>
      <c r="C744" s="66"/>
      <c r="D744" s="66"/>
      <c r="E744" s="66"/>
      <c r="F744" s="66"/>
      <c r="G744" s="66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</row>
    <row r="745" spans="1:26" ht="15.75" customHeight="1">
      <c r="A745" s="66"/>
      <c r="B745" s="66"/>
      <c r="C745" s="66"/>
      <c r="D745" s="66"/>
      <c r="E745" s="66"/>
      <c r="F745" s="66"/>
      <c r="G745" s="66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</row>
    <row r="746" spans="1:26" ht="15.75" customHeight="1">
      <c r="A746" s="66"/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</row>
    <row r="747" spans="1:26" ht="15.75" customHeight="1">
      <c r="A747" s="66"/>
      <c r="B747" s="66"/>
      <c r="C747" s="66"/>
      <c r="D747" s="66"/>
      <c r="E747" s="66"/>
      <c r="F747" s="66"/>
      <c r="G747" s="66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</row>
    <row r="748" spans="1:26" ht="15.75" customHeight="1">
      <c r="A748" s="66"/>
      <c r="B748" s="66"/>
      <c r="C748" s="66"/>
      <c r="D748" s="66"/>
      <c r="E748" s="66"/>
      <c r="F748" s="66"/>
      <c r="G748" s="66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</row>
    <row r="749" spans="1:26" ht="15.75" customHeight="1">
      <c r="A749" s="66"/>
      <c r="B749" s="66"/>
      <c r="C749" s="66"/>
      <c r="D749" s="66"/>
      <c r="E749" s="66"/>
      <c r="F749" s="66"/>
      <c r="G749" s="66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</row>
    <row r="750" spans="1:26" ht="15.75" customHeight="1">
      <c r="A750" s="66"/>
      <c r="B750" s="66"/>
      <c r="C750" s="66"/>
      <c r="D750" s="66"/>
      <c r="E750" s="66"/>
      <c r="F750" s="66"/>
      <c r="G750" s="66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</row>
    <row r="751" spans="1:26" ht="15.75" customHeight="1">
      <c r="A751" s="66"/>
      <c r="B751" s="66"/>
      <c r="C751" s="66"/>
      <c r="D751" s="66"/>
      <c r="E751" s="66"/>
      <c r="F751" s="66"/>
      <c r="G751" s="66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</row>
    <row r="752" spans="1:26" ht="15.75" customHeight="1">
      <c r="A752" s="66"/>
      <c r="B752" s="66"/>
      <c r="C752" s="66"/>
      <c r="D752" s="66"/>
      <c r="E752" s="66"/>
      <c r="F752" s="66"/>
      <c r="G752" s="66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</row>
    <row r="753" spans="1:26" ht="15.75" customHeight="1">
      <c r="A753" s="66"/>
      <c r="B753" s="66"/>
      <c r="C753" s="66"/>
      <c r="D753" s="66"/>
      <c r="E753" s="66"/>
      <c r="F753" s="66"/>
      <c r="G753" s="66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</row>
    <row r="754" spans="1:26" ht="15.75" customHeight="1">
      <c r="A754" s="66"/>
      <c r="B754" s="66"/>
      <c r="C754" s="66"/>
      <c r="D754" s="66"/>
      <c r="E754" s="66"/>
      <c r="F754" s="66"/>
      <c r="G754" s="66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</row>
    <row r="755" spans="1:26" ht="15.75" customHeight="1">
      <c r="A755" s="66"/>
      <c r="B755" s="66"/>
      <c r="C755" s="66"/>
      <c r="D755" s="66"/>
      <c r="E755" s="66"/>
      <c r="F755" s="66"/>
      <c r="G755" s="66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</row>
    <row r="756" spans="1:26" ht="15.75" customHeight="1">
      <c r="A756" s="66"/>
      <c r="B756" s="66"/>
      <c r="C756" s="66"/>
      <c r="D756" s="66"/>
      <c r="E756" s="66"/>
      <c r="F756" s="66"/>
      <c r="G756" s="66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</row>
    <row r="757" spans="1:26" ht="15.75" customHeight="1">
      <c r="A757" s="66"/>
      <c r="B757" s="66"/>
      <c r="C757" s="66"/>
      <c r="D757" s="66"/>
      <c r="E757" s="66"/>
      <c r="F757" s="66"/>
      <c r="G757" s="66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</row>
    <row r="758" spans="1:26" ht="15.75" customHeight="1">
      <c r="A758" s="66"/>
      <c r="B758" s="66"/>
      <c r="C758" s="66"/>
      <c r="D758" s="66"/>
      <c r="E758" s="66"/>
      <c r="F758" s="66"/>
      <c r="G758" s="66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</row>
    <row r="759" spans="1:26" ht="15.75" customHeight="1">
      <c r="A759" s="66"/>
      <c r="B759" s="66"/>
      <c r="C759" s="66"/>
      <c r="D759" s="66"/>
      <c r="E759" s="66"/>
      <c r="F759" s="66"/>
      <c r="G759" s="66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</row>
    <row r="760" spans="1:26" ht="15.75" customHeight="1">
      <c r="A760" s="66"/>
      <c r="B760" s="66"/>
      <c r="C760" s="66"/>
      <c r="D760" s="66"/>
      <c r="E760" s="66"/>
      <c r="F760" s="66"/>
      <c r="G760" s="66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</row>
    <row r="761" spans="1:26" ht="15.75" customHeight="1">
      <c r="A761" s="66"/>
      <c r="B761" s="66"/>
      <c r="C761" s="66"/>
      <c r="D761" s="66"/>
      <c r="E761" s="66"/>
      <c r="F761" s="66"/>
      <c r="G761" s="66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</row>
    <row r="762" spans="1:26" ht="15.75" customHeight="1">
      <c r="A762" s="66"/>
      <c r="B762" s="66"/>
      <c r="C762" s="66"/>
      <c r="D762" s="66"/>
      <c r="E762" s="66"/>
      <c r="F762" s="66"/>
      <c r="G762" s="66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</row>
    <row r="763" spans="1:26" ht="15.75" customHeight="1">
      <c r="A763" s="66"/>
      <c r="B763" s="66"/>
      <c r="C763" s="66"/>
      <c r="D763" s="66"/>
      <c r="E763" s="66"/>
      <c r="F763" s="66"/>
      <c r="G763" s="66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</row>
    <row r="764" spans="1:26" ht="15.75" customHeight="1">
      <c r="A764" s="66"/>
      <c r="B764" s="66"/>
      <c r="C764" s="66"/>
      <c r="D764" s="66"/>
      <c r="E764" s="66"/>
      <c r="F764" s="66"/>
      <c r="G764" s="66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</row>
    <row r="765" spans="1:26" ht="15.75" customHeight="1">
      <c r="A765" s="66"/>
      <c r="B765" s="66"/>
      <c r="C765" s="66"/>
      <c r="D765" s="66"/>
      <c r="E765" s="66"/>
      <c r="F765" s="66"/>
      <c r="G765" s="66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</row>
    <row r="766" spans="1:26" ht="15.75" customHeight="1">
      <c r="A766" s="66"/>
      <c r="B766" s="66"/>
      <c r="C766" s="66"/>
      <c r="D766" s="66"/>
      <c r="E766" s="66"/>
      <c r="F766" s="66"/>
      <c r="G766" s="66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</row>
    <row r="767" spans="1:26" ht="15.75" customHeight="1">
      <c r="A767" s="66"/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</row>
    <row r="768" spans="1:26" ht="15.75" customHeight="1">
      <c r="A768" s="66"/>
      <c r="B768" s="66"/>
      <c r="C768" s="66"/>
      <c r="D768" s="66"/>
      <c r="E768" s="66"/>
      <c r="F768" s="66"/>
      <c r="G768" s="66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</row>
    <row r="769" spans="1:26" ht="15.75" customHeight="1">
      <c r="A769" s="66"/>
      <c r="B769" s="66"/>
      <c r="C769" s="66"/>
      <c r="D769" s="66"/>
      <c r="E769" s="66"/>
      <c r="F769" s="66"/>
      <c r="G769" s="66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</row>
    <row r="770" spans="1:26" ht="15.75" customHeight="1">
      <c r="A770" s="66"/>
      <c r="B770" s="66"/>
      <c r="C770" s="66"/>
      <c r="D770" s="66"/>
      <c r="E770" s="66"/>
      <c r="F770" s="66"/>
      <c r="G770" s="66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</row>
    <row r="771" spans="1:26" ht="15.75" customHeight="1">
      <c r="A771" s="66"/>
      <c r="B771" s="66"/>
      <c r="C771" s="66"/>
      <c r="D771" s="66"/>
      <c r="E771" s="66"/>
      <c r="F771" s="66"/>
      <c r="G771" s="66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</row>
    <row r="772" spans="1:26" ht="15.75" customHeight="1">
      <c r="A772" s="66"/>
      <c r="B772" s="66"/>
      <c r="C772" s="66"/>
      <c r="D772" s="66"/>
      <c r="E772" s="66"/>
      <c r="F772" s="66"/>
      <c r="G772" s="66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</row>
    <row r="773" spans="1:26" ht="15.75" customHeight="1">
      <c r="A773" s="66"/>
      <c r="B773" s="66"/>
      <c r="C773" s="66"/>
      <c r="D773" s="66"/>
      <c r="E773" s="66"/>
      <c r="F773" s="66"/>
      <c r="G773" s="66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</row>
    <row r="774" spans="1:26" ht="15.75" customHeight="1">
      <c r="A774" s="66"/>
      <c r="B774" s="66"/>
      <c r="C774" s="66"/>
      <c r="D774" s="66"/>
      <c r="E774" s="66"/>
      <c r="F774" s="66"/>
      <c r="G774" s="66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</row>
    <row r="775" spans="1:26" ht="15.75" customHeight="1">
      <c r="A775" s="66"/>
      <c r="B775" s="66"/>
      <c r="C775" s="66"/>
      <c r="D775" s="66"/>
      <c r="E775" s="66"/>
      <c r="F775" s="66"/>
      <c r="G775" s="66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</row>
    <row r="776" spans="1:26" ht="15.75" customHeight="1">
      <c r="A776" s="66"/>
      <c r="B776" s="66"/>
      <c r="C776" s="66"/>
      <c r="D776" s="66"/>
      <c r="E776" s="66"/>
      <c r="F776" s="66"/>
      <c r="G776" s="66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</row>
    <row r="777" spans="1:26" ht="15.75" customHeight="1">
      <c r="A777" s="66"/>
      <c r="B777" s="66"/>
      <c r="C777" s="66"/>
      <c r="D777" s="66"/>
      <c r="E777" s="66"/>
      <c r="F777" s="66"/>
      <c r="G777" s="66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</row>
    <row r="778" spans="1:26" ht="15.75" customHeight="1">
      <c r="A778" s="66"/>
      <c r="B778" s="66"/>
      <c r="C778" s="66"/>
      <c r="D778" s="66"/>
      <c r="E778" s="66"/>
      <c r="F778" s="66"/>
      <c r="G778" s="66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</row>
    <row r="779" spans="1:26" ht="15.75" customHeight="1">
      <c r="A779" s="66"/>
      <c r="B779" s="66"/>
      <c r="C779" s="66"/>
      <c r="D779" s="66"/>
      <c r="E779" s="66"/>
      <c r="F779" s="66"/>
      <c r="G779" s="66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</row>
    <row r="780" spans="1:26" ht="15.75" customHeight="1">
      <c r="A780" s="66"/>
      <c r="B780" s="66"/>
      <c r="C780" s="66"/>
      <c r="D780" s="66"/>
      <c r="E780" s="66"/>
      <c r="F780" s="66"/>
      <c r="G780" s="66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</row>
    <row r="781" spans="1:26" ht="15.75" customHeight="1">
      <c r="A781" s="66"/>
      <c r="B781" s="66"/>
      <c r="C781" s="66"/>
      <c r="D781" s="66"/>
      <c r="E781" s="66"/>
      <c r="F781" s="66"/>
      <c r="G781" s="66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</row>
    <row r="782" spans="1:26" ht="15.75" customHeight="1">
      <c r="A782" s="66"/>
      <c r="B782" s="66"/>
      <c r="C782" s="66"/>
      <c r="D782" s="66"/>
      <c r="E782" s="66"/>
      <c r="F782" s="66"/>
      <c r="G782" s="66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</row>
    <row r="783" spans="1:26" ht="15.75" customHeight="1">
      <c r="A783" s="66"/>
      <c r="B783" s="66"/>
      <c r="C783" s="66"/>
      <c r="D783" s="66"/>
      <c r="E783" s="66"/>
      <c r="F783" s="66"/>
      <c r="G783" s="66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</row>
    <row r="784" spans="1:26" ht="15.75" customHeight="1">
      <c r="A784" s="66"/>
      <c r="B784" s="66"/>
      <c r="C784" s="66"/>
      <c r="D784" s="66"/>
      <c r="E784" s="66"/>
      <c r="F784" s="66"/>
      <c r="G784" s="66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</row>
    <row r="785" spans="1:26" ht="15.75" customHeight="1">
      <c r="A785" s="66"/>
      <c r="B785" s="66"/>
      <c r="C785" s="66"/>
      <c r="D785" s="66"/>
      <c r="E785" s="66"/>
      <c r="F785" s="66"/>
      <c r="G785" s="66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</row>
    <row r="786" spans="1:26" ht="15.75" customHeight="1">
      <c r="A786" s="66"/>
      <c r="B786" s="66"/>
      <c r="C786" s="66"/>
      <c r="D786" s="66"/>
      <c r="E786" s="66"/>
      <c r="F786" s="66"/>
      <c r="G786" s="66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</row>
    <row r="787" spans="1:26" ht="15.75" customHeight="1">
      <c r="A787" s="66"/>
      <c r="B787" s="66"/>
      <c r="C787" s="66"/>
      <c r="D787" s="66"/>
      <c r="E787" s="66"/>
      <c r="F787" s="66"/>
      <c r="G787" s="66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</row>
    <row r="788" spans="1:26" ht="15.75" customHeight="1">
      <c r="A788" s="66"/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</row>
    <row r="789" spans="1:26" ht="15.75" customHeight="1">
      <c r="A789" s="66"/>
      <c r="B789" s="66"/>
      <c r="C789" s="66"/>
      <c r="D789" s="66"/>
      <c r="E789" s="66"/>
      <c r="F789" s="66"/>
      <c r="G789" s="66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</row>
    <row r="790" spans="1:26" ht="15.75" customHeight="1">
      <c r="A790" s="66"/>
      <c r="B790" s="66"/>
      <c r="C790" s="66"/>
      <c r="D790" s="66"/>
      <c r="E790" s="66"/>
      <c r="F790" s="66"/>
      <c r="G790" s="66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</row>
    <row r="791" spans="1:26" ht="15.75" customHeight="1">
      <c r="A791" s="66"/>
      <c r="B791" s="66"/>
      <c r="C791" s="66"/>
      <c r="D791" s="66"/>
      <c r="E791" s="66"/>
      <c r="F791" s="66"/>
      <c r="G791" s="66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</row>
    <row r="792" spans="1:26" ht="15.75" customHeight="1">
      <c r="A792" s="66"/>
      <c r="B792" s="66"/>
      <c r="C792" s="66"/>
      <c r="D792" s="66"/>
      <c r="E792" s="66"/>
      <c r="F792" s="66"/>
      <c r="G792" s="66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</row>
    <row r="793" spans="1:26" ht="15.75" customHeight="1">
      <c r="A793" s="66"/>
      <c r="B793" s="66"/>
      <c r="C793" s="66"/>
      <c r="D793" s="66"/>
      <c r="E793" s="66"/>
      <c r="F793" s="66"/>
      <c r="G793" s="66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</row>
    <row r="794" spans="1:26" ht="15.75" customHeight="1">
      <c r="A794" s="66"/>
      <c r="B794" s="66"/>
      <c r="C794" s="66"/>
      <c r="D794" s="66"/>
      <c r="E794" s="66"/>
      <c r="F794" s="66"/>
      <c r="G794" s="66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</row>
    <row r="795" spans="1:26" ht="15.75" customHeight="1">
      <c r="A795" s="66"/>
      <c r="B795" s="66"/>
      <c r="C795" s="66"/>
      <c r="D795" s="66"/>
      <c r="E795" s="66"/>
      <c r="F795" s="66"/>
      <c r="G795" s="66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</row>
    <row r="796" spans="1:26" ht="15.75" customHeight="1">
      <c r="A796" s="66"/>
      <c r="B796" s="66"/>
      <c r="C796" s="66"/>
      <c r="D796" s="66"/>
      <c r="E796" s="66"/>
      <c r="F796" s="66"/>
      <c r="G796" s="66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</row>
    <row r="797" spans="1:26" ht="15.75" customHeight="1">
      <c r="A797" s="66"/>
      <c r="B797" s="66"/>
      <c r="C797" s="66"/>
      <c r="D797" s="66"/>
      <c r="E797" s="66"/>
      <c r="F797" s="66"/>
      <c r="G797" s="66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</row>
    <row r="798" spans="1:26" ht="15.75" customHeight="1">
      <c r="A798" s="66"/>
      <c r="B798" s="66"/>
      <c r="C798" s="66"/>
      <c r="D798" s="66"/>
      <c r="E798" s="66"/>
      <c r="F798" s="66"/>
      <c r="G798" s="66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</row>
    <row r="799" spans="1:26" ht="15.75" customHeight="1">
      <c r="A799" s="66"/>
      <c r="B799" s="66"/>
      <c r="C799" s="66"/>
      <c r="D799" s="66"/>
      <c r="E799" s="66"/>
      <c r="F799" s="66"/>
      <c r="G799" s="66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</row>
    <row r="800" spans="1:26" ht="15.75" customHeight="1">
      <c r="A800" s="66"/>
      <c r="B800" s="66"/>
      <c r="C800" s="66"/>
      <c r="D800" s="66"/>
      <c r="E800" s="66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</row>
    <row r="801" spans="1:26" ht="15.75" customHeight="1">
      <c r="A801" s="66"/>
      <c r="B801" s="66"/>
      <c r="C801" s="66"/>
      <c r="D801" s="66"/>
      <c r="E801" s="66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</row>
    <row r="802" spans="1:26" ht="15.75" customHeight="1">
      <c r="A802" s="66"/>
      <c r="B802" s="66"/>
      <c r="C802" s="66"/>
      <c r="D802" s="66"/>
      <c r="E802" s="66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</row>
    <row r="803" spans="1:26" ht="15.75" customHeight="1">
      <c r="A803" s="66"/>
      <c r="B803" s="66"/>
      <c r="C803" s="66"/>
      <c r="D803" s="66"/>
      <c r="E803" s="66"/>
      <c r="F803" s="66"/>
      <c r="G803" s="66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</row>
    <row r="804" spans="1:26" ht="15.75" customHeight="1">
      <c r="A804" s="66"/>
      <c r="B804" s="66"/>
      <c r="C804" s="66"/>
      <c r="D804" s="66"/>
      <c r="E804" s="66"/>
      <c r="F804" s="66"/>
      <c r="G804" s="66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</row>
    <row r="805" spans="1:26" ht="15.75" customHeight="1">
      <c r="A805" s="66"/>
      <c r="B805" s="66"/>
      <c r="C805" s="66"/>
      <c r="D805" s="66"/>
      <c r="E805" s="66"/>
      <c r="F805" s="66"/>
      <c r="G805" s="66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</row>
    <row r="806" spans="1:26" ht="15.75" customHeight="1">
      <c r="A806" s="66"/>
      <c r="B806" s="66"/>
      <c r="C806" s="66"/>
      <c r="D806" s="66"/>
      <c r="E806" s="66"/>
      <c r="F806" s="66"/>
      <c r="G806" s="66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</row>
    <row r="807" spans="1:26" ht="15.75" customHeight="1">
      <c r="A807" s="66"/>
      <c r="B807" s="66"/>
      <c r="C807" s="66"/>
      <c r="D807" s="66"/>
      <c r="E807" s="66"/>
      <c r="F807" s="66"/>
      <c r="G807" s="66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</row>
    <row r="808" spans="1:26" ht="15.75" customHeight="1">
      <c r="A808" s="66"/>
      <c r="B808" s="66"/>
      <c r="C808" s="66"/>
      <c r="D808" s="66"/>
      <c r="E808" s="66"/>
      <c r="F808" s="66"/>
      <c r="G808" s="66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</row>
    <row r="809" spans="1:26" ht="15.75" customHeight="1">
      <c r="A809" s="66"/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</row>
    <row r="810" spans="1:26" ht="15.75" customHeight="1">
      <c r="A810" s="66"/>
      <c r="B810" s="66"/>
      <c r="C810" s="66"/>
      <c r="D810" s="66"/>
      <c r="E810" s="66"/>
      <c r="F810" s="66"/>
      <c r="G810" s="66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</row>
    <row r="811" spans="1:26" ht="15.75" customHeight="1">
      <c r="A811" s="66"/>
      <c r="B811" s="66"/>
      <c r="C811" s="66"/>
      <c r="D811" s="66"/>
      <c r="E811" s="66"/>
      <c r="F811" s="66"/>
      <c r="G811" s="66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</row>
    <row r="812" spans="1:26" ht="15.75" customHeight="1">
      <c r="A812" s="66"/>
      <c r="B812" s="66"/>
      <c r="C812" s="66"/>
      <c r="D812" s="66"/>
      <c r="E812" s="66"/>
      <c r="F812" s="66"/>
      <c r="G812" s="66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</row>
    <row r="813" spans="1:26" ht="15.75" customHeight="1">
      <c r="A813" s="66"/>
      <c r="B813" s="66"/>
      <c r="C813" s="66"/>
      <c r="D813" s="66"/>
      <c r="E813" s="66"/>
      <c r="F813" s="66"/>
      <c r="G813" s="66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</row>
    <row r="814" spans="1:26" ht="15.75" customHeight="1">
      <c r="A814" s="66"/>
      <c r="B814" s="66"/>
      <c r="C814" s="66"/>
      <c r="D814" s="66"/>
      <c r="E814" s="66"/>
      <c r="F814" s="66"/>
      <c r="G814" s="66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</row>
    <row r="815" spans="1:26" ht="15.75" customHeight="1">
      <c r="A815" s="66"/>
      <c r="B815" s="66"/>
      <c r="C815" s="66"/>
      <c r="D815" s="66"/>
      <c r="E815" s="66"/>
      <c r="F815" s="66"/>
      <c r="G815" s="66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</row>
    <row r="816" spans="1:26" ht="15.75" customHeight="1">
      <c r="A816" s="66"/>
      <c r="B816" s="66"/>
      <c r="C816" s="66"/>
      <c r="D816" s="66"/>
      <c r="E816" s="66"/>
      <c r="F816" s="66"/>
      <c r="G816" s="66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</row>
    <row r="817" spans="1:26" ht="15.75" customHeight="1">
      <c r="A817" s="66"/>
      <c r="B817" s="66"/>
      <c r="C817" s="66"/>
      <c r="D817" s="66"/>
      <c r="E817" s="66"/>
      <c r="F817" s="66"/>
      <c r="G817" s="66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</row>
    <row r="818" spans="1:26" ht="15.75" customHeight="1">
      <c r="A818" s="66"/>
      <c r="B818" s="66"/>
      <c r="C818" s="66"/>
      <c r="D818" s="66"/>
      <c r="E818" s="66"/>
      <c r="F818" s="66"/>
      <c r="G818" s="66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</row>
    <row r="819" spans="1:26" ht="15.75" customHeight="1">
      <c r="A819" s="66"/>
      <c r="B819" s="66"/>
      <c r="C819" s="66"/>
      <c r="D819" s="66"/>
      <c r="E819" s="66"/>
      <c r="F819" s="66"/>
      <c r="G819" s="66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</row>
    <row r="820" spans="1:26" ht="15.75" customHeight="1">
      <c r="A820" s="66"/>
      <c r="B820" s="66"/>
      <c r="C820" s="66"/>
      <c r="D820" s="66"/>
      <c r="E820" s="66"/>
      <c r="F820" s="66"/>
      <c r="G820" s="66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</row>
    <row r="821" spans="1:26" ht="15.75" customHeight="1">
      <c r="A821" s="66"/>
      <c r="B821" s="66"/>
      <c r="C821" s="66"/>
      <c r="D821" s="66"/>
      <c r="E821" s="66"/>
      <c r="F821" s="66"/>
      <c r="G821" s="66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</row>
    <row r="822" spans="1:26" ht="15.75" customHeight="1">
      <c r="A822" s="66"/>
      <c r="B822" s="66"/>
      <c r="C822" s="66"/>
      <c r="D822" s="66"/>
      <c r="E822" s="66"/>
      <c r="F822" s="66"/>
      <c r="G822" s="66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</row>
    <row r="823" spans="1:26" ht="15.75" customHeight="1">
      <c r="A823" s="66"/>
      <c r="B823" s="66"/>
      <c r="C823" s="66"/>
      <c r="D823" s="66"/>
      <c r="E823" s="66"/>
      <c r="F823" s="66"/>
      <c r="G823" s="66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</row>
    <row r="824" spans="1:26" ht="15.75" customHeight="1">
      <c r="A824" s="66"/>
      <c r="B824" s="66"/>
      <c r="C824" s="66"/>
      <c r="D824" s="66"/>
      <c r="E824" s="66"/>
      <c r="F824" s="66"/>
      <c r="G824" s="66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</row>
    <row r="825" spans="1:26" ht="15.75" customHeight="1">
      <c r="A825" s="66"/>
      <c r="B825" s="66"/>
      <c r="C825" s="66"/>
      <c r="D825" s="66"/>
      <c r="E825" s="66"/>
      <c r="F825" s="66"/>
      <c r="G825" s="66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</row>
    <row r="826" spans="1:26" ht="15.75" customHeight="1">
      <c r="A826" s="66"/>
      <c r="B826" s="66"/>
      <c r="C826" s="66"/>
      <c r="D826" s="66"/>
      <c r="E826" s="66"/>
      <c r="F826" s="66"/>
      <c r="G826" s="66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</row>
    <row r="827" spans="1:26" ht="15.75" customHeight="1">
      <c r="A827" s="66"/>
      <c r="B827" s="66"/>
      <c r="C827" s="66"/>
      <c r="D827" s="66"/>
      <c r="E827" s="66"/>
      <c r="F827" s="66"/>
      <c r="G827" s="66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</row>
    <row r="828" spans="1:26" ht="15.75" customHeight="1">
      <c r="A828" s="66"/>
      <c r="B828" s="66"/>
      <c r="C828" s="66"/>
      <c r="D828" s="66"/>
      <c r="E828" s="66"/>
      <c r="F828" s="66"/>
      <c r="G828" s="66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</row>
    <row r="829" spans="1:26" ht="15.75" customHeight="1">
      <c r="A829" s="66"/>
      <c r="B829" s="66"/>
      <c r="C829" s="66"/>
      <c r="D829" s="66"/>
      <c r="E829" s="66"/>
      <c r="F829" s="66"/>
      <c r="G829" s="66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</row>
    <row r="830" spans="1:26" ht="15.75" customHeight="1">
      <c r="A830" s="66"/>
      <c r="B830" s="66"/>
      <c r="C830" s="66"/>
      <c r="D830" s="66"/>
      <c r="E830" s="66"/>
      <c r="F830" s="66"/>
      <c r="G830" s="66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</row>
    <row r="831" spans="1:26" ht="15.75" customHeight="1">
      <c r="A831" s="66"/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</row>
    <row r="832" spans="1:26" ht="15.75" customHeight="1">
      <c r="A832" s="66"/>
      <c r="B832" s="66"/>
      <c r="C832" s="66"/>
      <c r="D832" s="66"/>
      <c r="E832" s="66"/>
      <c r="F832" s="66"/>
      <c r="G832" s="66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</row>
    <row r="833" spans="1:26" ht="15.75" customHeight="1">
      <c r="A833" s="66"/>
      <c r="B833" s="66"/>
      <c r="C833" s="66"/>
      <c r="D833" s="66"/>
      <c r="E833" s="66"/>
      <c r="F833" s="66"/>
      <c r="G833" s="66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</row>
    <row r="834" spans="1:26" ht="15.75" customHeight="1">
      <c r="A834" s="66"/>
      <c r="B834" s="66"/>
      <c r="C834" s="66"/>
      <c r="D834" s="66"/>
      <c r="E834" s="66"/>
      <c r="F834" s="66"/>
      <c r="G834" s="66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</row>
    <row r="835" spans="1:26" ht="15.75" customHeight="1">
      <c r="A835" s="66"/>
      <c r="B835" s="66"/>
      <c r="C835" s="66"/>
      <c r="D835" s="66"/>
      <c r="E835" s="66"/>
      <c r="F835" s="66"/>
      <c r="G835" s="66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</row>
    <row r="836" spans="1:26" ht="15.75" customHeight="1">
      <c r="A836" s="66"/>
      <c r="B836" s="66"/>
      <c r="C836" s="66"/>
      <c r="D836" s="66"/>
      <c r="E836" s="66"/>
      <c r="F836" s="66"/>
      <c r="G836" s="66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</row>
    <row r="837" spans="1:26" ht="15.75" customHeight="1">
      <c r="A837" s="66"/>
      <c r="B837" s="66"/>
      <c r="C837" s="66"/>
      <c r="D837" s="66"/>
      <c r="E837" s="66"/>
      <c r="F837" s="66"/>
      <c r="G837" s="66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</row>
    <row r="838" spans="1:26" ht="15.75" customHeight="1">
      <c r="A838" s="66"/>
      <c r="B838" s="66"/>
      <c r="C838" s="66"/>
      <c r="D838" s="66"/>
      <c r="E838" s="66"/>
      <c r="F838" s="66"/>
      <c r="G838" s="66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</row>
    <row r="839" spans="1:26" ht="15.75" customHeight="1">
      <c r="A839" s="66"/>
      <c r="B839" s="66"/>
      <c r="C839" s="66"/>
      <c r="D839" s="66"/>
      <c r="E839" s="66"/>
      <c r="F839" s="66"/>
      <c r="G839" s="66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</row>
    <row r="840" spans="1:26" ht="15.75" customHeight="1">
      <c r="A840" s="66"/>
      <c r="B840" s="66"/>
      <c r="C840" s="66"/>
      <c r="D840" s="66"/>
      <c r="E840" s="66"/>
      <c r="F840" s="66"/>
      <c r="G840" s="66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</row>
    <row r="841" spans="1:26" ht="15.75" customHeight="1">
      <c r="A841" s="66"/>
      <c r="B841" s="66"/>
      <c r="C841" s="66"/>
      <c r="D841" s="66"/>
      <c r="E841" s="66"/>
      <c r="F841" s="66"/>
      <c r="G841" s="66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</row>
    <row r="842" spans="1:26" ht="15.75" customHeight="1">
      <c r="A842" s="66"/>
      <c r="B842" s="66"/>
      <c r="C842" s="66"/>
      <c r="D842" s="66"/>
      <c r="E842" s="66"/>
      <c r="F842" s="66"/>
      <c r="G842" s="66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</row>
    <row r="843" spans="1:26" ht="15.75" customHeight="1">
      <c r="A843" s="66"/>
      <c r="B843" s="66"/>
      <c r="C843" s="66"/>
      <c r="D843" s="66"/>
      <c r="E843" s="66"/>
      <c r="F843" s="66"/>
      <c r="G843" s="66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</row>
    <row r="844" spans="1:26" ht="15.75" customHeight="1">
      <c r="A844" s="66"/>
      <c r="B844" s="66"/>
      <c r="C844" s="66"/>
      <c r="D844" s="66"/>
      <c r="E844" s="66"/>
      <c r="F844" s="66"/>
      <c r="G844" s="66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</row>
    <row r="845" spans="1:26" ht="15.75" customHeight="1">
      <c r="A845" s="66"/>
      <c r="B845" s="66"/>
      <c r="C845" s="66"/>
      <c r="D845" s="66"/>
      <c r="E845" s="66"/>
      <c r="F845" s="66"/>
      <c r="G845" s="66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</row>
    <row r="846" spans="1:26" ht="15.75" customHeight="1">
      <c r="A846" s="66"/>
      <c r="B846" s="66"/>
      <c r="C846" s="66"/>
      <c r="D846" s="66"/>
      <c r="E846" s="66"/>
      <c r="F846" s="66"/>
      <c r="G846" s="66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</row>
    <row r="847" spans="1:26" ht="15.75" customHeight="1">
      <c r="A847" s="66"/>
      <c r="B847" s="66"/>
      <c r="C847" s="66"/>
      <c r="D847" s="66"/>
      <c r="E847" s="66"/>
      <c r="F847" s="66"/>
      <c r="G847" s="66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</row>
    <row r="848" spans="1:26" ht="15.75" customHeight="1">
      <c r="A848" s="66"/>
      <c r="B848" s="66"/>
      <c r="C848" s="66"/>
      <c r="D848" s="66"/>
      <c r="E848" s="66"/>
      <c r="F848" s="66"/>
      <c r="G848" s="66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</row>
    <row r="849" spans="1:26" ht="15.75" customHeight="1">
      <c r="A849" s="66"/>
      <c r="B849" s="66"/>
      <c r="C849" s="66"/>
      <c r="D849" s="66"/>
      <c r="E849" s="66"/>
      <c r="F849" s="66"/>
      <c r="G849" s="66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</row>
    <row r="850" spans="1:26" ht="15.75" customHeight="1">
      <c r="A850" s="66"/>
      <c r="B850" s="66"/>
      <c r="C850" s="66"/>
      <c r="D850" s="66"/>
      <c r="E850" s="66"/>
      <c r="F850" s="66"/>
      <c r="G850" s="66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</row>
    <row r="851" spans="1:26" ht="15.75" customHeight="1">
      <c r="A851" s="66"/>
      <c r="B851" s="66"/>
      <c r="C851" s="66"/>
      <c r="D851" s="66"/>
      <c r="E851" s="66"/>
      <c r="F851" s="66"/>
      <c r="G851" s="66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</row>
    <row r="852" spans="1:26" ht="15.75" customHeight="1">
      <c r="A852" s="66"/>
      <c r="B852" s="66"/>
      <c r="C852" s="66"/>
      <c r="D852" s="66"/>
      <c r="E852" s="66"/>
      <c r="F852" s="66"/>
      <c r="G852" s="66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</row>
    <row r="853" spans="1:26" ht="15.75" customHeight="1">
      <c r="A853" s="66"/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</row>
    <row r="854" spans="1:26" ht="15.75" customHeight="1">
      <c r="A854" s="66"/>
      <c r="B854" s="66"/>
      <c r="C854" s="66"/>
      <c r="D854" s="66"/>
      <c r="E854" s="66"/>
      <c r="F854" s="66"/>
      <c r="G854" s="66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</row>
    <row r="855" spans="1:26" ht="15.75" customHeight="1">
      <c r="A855" s="66"/>
      <c r="B855" s="66"/>
      <c r="C855" s="66"/>
      <c r="D855" s="66"/>
      <c r="E855" s="66"/>
      <c r="F855" s="66"/>
      <c r="G855" s="66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</row>
    <row r="856" spans="1:26" ht="15.75" customHeight="1">
      <c r="A856" s="66"/>
      <c r="B856" s="66"/>
      <c r="C856" s="66"/>
      <c r="D856" s="66"/>
      <c r="E856" s="66"/>
      <c r="F856" s="66"/>
      <c r="G856" s="66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</row>
    <row r="857" spans="1:26" ht="15.75" customHeight="1">
      <c r="A857" s="66"/>
      <c r="B857" s="66"/>
      <c r="C857" s="66"/>
      <c r="D857" s="66"/>
      <c r="E857" s="66"/>
      <c r="F857" s="66"/>
      <c r="G857" s="66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</row>
    <row r="858" spans="1:26" ht="15.75" customHeight="1">
      <c r="A858" s="66"/>
      <c r="B858" s="66"/>
      <c r="C858" s="66"/>
      <c r="D858" s="66"/>
      <c r="E858" s="66"/>
      <c r="F858" s="66"/>
      <c r="G858" s="66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</row>
    <row r="859" spans="1:26" ht="15.75" customHeight="1">
      <c r="A859" s="66"/>
      <c r="B859" s="66"/>
      <c r="C859" s="66"/>
      <c r="D859" s="66"/>
      <c r="E859" s="66"/>
      <c r="F859" s="66"/>
      <c r="G859" s="66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</row>
    <row r="860" spans="1:26" ht="15.75" customHeight="1">
      <c r="A860" s="66"/>
      <c r="B860" s="66"/>
      <c r="C860" s="66"/>
      <c r="D860" s="66"/>
      <c r="E860" s="66"/>
      <c r="F860" s="66"/>
      <c r="G860" s="66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</row>
    <row r="861" spans="1:26" ht="15.75" customHeight="1">
      <c r="A861" s="66"/>
      <c r="B861" s="66"/>
      <c r="C861" s="66"/>
      <c r="D861" s="66"/>
      <c r="E861" s="66"/>
      <c r="F861" s="66"/>
      <c r="G861" s="66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</row>
    <row r="862" spans="1:26" ht="15.75" customHeight="1">
      <c r="A862" s="66"/>
      <c r="B862" s="66"/>
      <c r="C862" s="66"/>
      <c r="D862" s="66"/>
      <c r="E862" s="66"/>
      <c r="F862" s="66"/>
      <c r="G862" s="66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</row>
    <row r="863" spans="1:26" ht="15.75" customHeight="1">
      <c r="A863" s="66"/>
      <c r="B863" s="66"/>
      <c r="C863" s="66"/>
      <c r="D863" s="66"/>
      <c r="E863" s="66"/>
      <c r="F863" s="66"/>
      <c r="G863" s="66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</row>
    <row r="864" spans="1:26" ht="15.75" customHeight="1">
      <c r="A864" s="66"/>
      <c r="B864" s="66"/>
      <c r="C864" s="66"/>
      <c r="D864" s="66"/>
      <c r="E864" s="66"/>
      <c r="F864" s="66"/>
      <c r="G864" s="66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</row>
    <row r="865" spans="1:26" ht="15.75" customHeight="1">
      <c r="A865" s="66"/>
      <c r="B865" s="66"/>
      <c r="C865" s="66"/>
      <c r="D865" s="66"/>
      <c r="E865" s="66"/>
      <c r="F865" s="66"/>
      <c r="G865" s="66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</row>
    <row r="866" spans="1:26" ht="15.75" customHeight="1">
      <c r="A866" s="66"/>
      <c r="B866" s="66"/>
      <c r="C866" s="66"/>
      <c r="D866" s="66"/>
      <c r="E866" s="66"/>
      <c r="F866" s="66"/>
      <c r="G866" s="66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</row>
    <row r="867" spans="1:26" ht="15.75" customHeight="1">
      <c r="A867" s="66"/>
      <c r="B867" s="66"/>
      <c r="C867" s="66"/>
      <c r="D867" s="66"/>
      <c r="E867" s="66"/>
      <c r="F867" s="66"/>
      <c r="G867" s="66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</row>
    <row r="868" spans="1:26" ht="15.75" customHeight="1">
      <c r="A868" s="66"/>
      <c r="B868" s="66"/>
      <c r="C868" s="66"/>
      <c r="D868" s="66"/>
      <c r="E868" s="66"/>
      <c r="F868" s="66"/>
      <c r="G868" s="66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</row>
    <row r="869" spans="1:26" ht="15.75" customHeight="1">
      <c r="A869" s="66"/>
      <c r="B869" s="66"/>
      <c r="C869" s="66"/>
      <c r="D869" s="66"/>
      <c r="E869" s="66"/>
      <c r="F869" s="66"/>
      <c r="G869" s="66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</row>
    <row r="870" spans="1:26" ht="15.75" customHeight="1">
      <c r="A870" s="66"/>
      <c r="B870" s="66"/>
      <c r="C870" s="66"/>
      <c r="D870" s="66"/>
      <c r="E870" s="66"/>
      <c r="F870" s="66"/>
      <c r="G870" s="66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</row>
    <row r="871" spans="1:26" ht="15.75" customHeight="1">
      <c r="A871" s="66"/>
      <c r="B871" s="66"/>
      <c r="C871" s="66"/>
      <c r="D871" s="66"/>
      <c r="E871" s="66"/>
      <c r="F871" s="66"/>
      <c r="G871" s="66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</row>
    <row r="872" spans="1:26" ht="15.75" customHeight="1">
      <c r="A872" s="66"/>
      <c r="B872" s="66"/>
      <c r="C872" s="66"/>
      <c r="D872" s="66"/>
      <c r="E872" s="66"/>
      <c r="F872" s="66"/>
      <c r="G872" s="66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</row>
    <row r="873" spans="1:26" ht="15.75" customHeight="1">
      <c r="A873" s="66"/>
      <c r="B873" s="66"/>
      <c r="C873" s="66"/>
      <c r="D873" s="66"/>
      <c r="E873" s="66"/>
      <c r="F873" s="66"/>
      <c r="G873" s="66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</row>
    <row r="874" spans="1:26" ht="15.75" customHeight="1">
      <c r="A874" s="66"/>
      <c r="B874" s="66"/>
      <c r="C874" s="66"/>
      <c r="D874" s="66"/>
      <c r="E874" s="66"/>
      <c r="F874" s="66"/>
      <c r="G874" s="66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</row>
    <row r="875" spans="1:26" ht="15.75" customHeight="1">
      <c r="A875" s="66"/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</row>
    <row r="876" spans="1:26" ht="15.75" customHeight="1">
      <c r="A876" s="66"/>
      <c r="B876" s="66"/>
      <c r="C876" s="66"/>
      <c r="D876" s="66"/>
      <c r="E876" s="66"/>
      <c r="F876" s="66"/>
      <c r="G876" s="66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</row>
    <row r="877" spans="1:26" ht="15.75" customHeight="1">
      <c r="A877" s="66"/>
      <c r="B877" s="66"/>
      <c r="C877" s="66"/>
      <c r="D877" s="66"/>
      <c r="E877" s="66"/>
      <c r="F877" s="66"/>
      <c r="G877" s="66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</row>
    <row r="878" spans="1:26" ht="15.75" customHeight="1">
      <c r="A878" s="66"/>
      <c r="B878" s="66"/>
      <c r="C878" s="66"/>
      <c r="D878" s="66"/>
      <c r="E878" s="66"/>
      <c r="F878" s="66"/>
      <c r="G878" s="66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</row>
    <row r="879" spans="1:26" ht="15.75" customHeight="1">
      <c r="A879" s="66"/>
      <c r="B879" s="66"/>
      <c r="C879" s="66"/>
      <c r="D879" s="66"/>
      <c r="E879" s="66"/>
      <c r="F879" s="66"/>
      <c r="G879" s="66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</row>
    <row r="880" spans="1:26" ht="15.75" customHeight="1">
      <c r="A880" s="66"/>
      <c r="B880" s="66"/>
      <c r="C880" s="66"/>
      <c r="D880" s="66"/>
      <c r="E880" s="66"/>
      <c r="F880" s="66"/>
      <c r="G880" s="66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</row>
    <row r="881" spans="1:26" ht="15.75" customHeight="1">
      <c r="A881" s="66"/>
      <c r="B881" s="66"/>
      <c r="C881" s="66"/>
      <c r="D881" s="66"/>
      <c r="E881" s="66"/>
      <c r="F881" s="66"/>
      <c r="G881" s="66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</row>
    <row r="882" spans="1:26" ht="15.75" customHeight="1">
      <c r="A882" s="66"/>
      <c r="B882" s="66"/>
      <c r="C882" s="66"/>
      <c r="D882" s="66"/>
      <c r="E882" s="66"/>
      <c r="F882" s="66"/>
      <c r="G882" s="66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</row>
    <row r="883" spans="1:26" ht="15.75" customHeight="1">
      <c r="A883" s="66"/>
      <c r="B883" s="66"/>
      <c r="C883" s="66"/>
      <c r="D883" s="66"/>
      <c r="E883" s="66"/>
      <c r="F883" s="66"/>
      <c r="G883" s="66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</row>
    <row r="884" spans="1:26" ht="15.75" customHeight="1">
      <c r="A884" s="66"/>
      <c r="B884" s="66"/>
      <c r="C884" s="66"/>
      <c r="D884" s="66"/>
      <c r="E884" s="66"/>
      <c r="F884" s="66"/>
      <c r="G884" s="66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</row>
    <row r="885" spans="1:26" ht="15.75" customHeight="1">
      <c r="A885" s="66"/>
      <c r="B885" s="66"/>
      <c r="C885" s="66"/>
      <c r="D885" s="66"/>
      <c r="E885" s="66"/>
      <c r="F885" s="66"/>
      <c r="G885" s="66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</row>
    <row r="886" spans="1:26" ht="15.75" customHeight="1">
      <c r="A886" s="66"/>
      <c r="B886" s="66"/>
      <c r="C886" s="66"/>
      <c r="D886" s="66"/>
      <c r="E886" s="66"/>
      <c r="F886" s="66"/>
      <c r="G886" s="66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</row>
    <row r="887" spans="1:26" ht="15.75" customHeight="1">
      <c r="A887" s="66"/>
      <c r="B887" s="66"/>
      <c r="C887" s="66"/>
      <c r="D887" s="66"/>
      <c r="E887" s="66"/>
      <c r="F887" s="66"/>
      <c r="G887" s="66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</row>
    <row r="888" spans="1:26" ht="15.75" customHeight="1">
      <c r="A888" s="66"/>
      <c r="B888" s="66"/>
      <c r="C888" s="66"/>
      <c r="D888" s="66"/>
      <c r="E888" s="66"/>
      <c r="F888" s="66"/>
      <c r="G888" s="66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</row>
    <row r="889" spans="1:26" ht="15.75" customHeight="1">
      <c r="A889" s="66"/>
      <c r="B889" s="66"/>
      <c r="C889" s="66"/>
      <c r="D889" s="66"/>
      <c r="E889" s="66"/>
      <c r="F889" s="66"/>
      <c r="G889" s="66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</row>
    <row r="890" spans="1:26" ht="15.75" customHeight="1">
      <c r="A890" s="66"/>
      <c r="B890" s="66"/>
      <c r="C890" s="66"/>
      <c r="D890" s="66"/>
      <c r="E890" s="66"/>
      <c r="F890" s="66"/>
      <c r="G890" s="66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</row>
    <row r="891" spans="1:26" ht="15.75" customHeight="1">
      <c r="A891" s="66"/>
      <c r="B891" s="66"/>
      <c r="C891" s="66"/>
      <c r="D891" s="66"/>
      <c r="E891" s="66"/>
      <c r="F891" s="66"/>
      <c r="G891" s="66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</row>
    <row r="892" spans="1:26" ht="15.75" customHeight="1">
      <c r="A892" s="66"/>
      <c r="B892" s="66"/>
      <c r="C892" s="66"/>
      <c r="D892" s="66"/>
      <c r="E892" s="66"/>
      <c r="F892" s="66"/>
      <c r="G892" s="66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</row>
    <row r="893" spans="1:26" ht="15.75" customHeight="1">
      <c r="A893" s="66"/>
      <c r="B893" s="66"/>
      <c r="C893" s="66"/>
      <c r="D893" s="66"/>
      <c r="E893" s="66"/>
      <c r="F893" s="66"/>
      <c r="G893" s="66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</row>
    <row r="894" spans="1:26" ht="15.75" customHeight="1">
      <c r="A894" s="66"/>
      <c r="B894" s="66"/>
      <c r="C894" s="66"/>
      <c r="D894" s="66"/>
      <c r="E894" s="66"/>
      <c r="F894" s="66"/>
      <c r="G894" s="66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</row>
    <row r="895" spans="1:26" ht="15.75" customHeight="1">
      <c r="A895" s="66"/>
      <c r="B895" s="66"/>
      <c r="C895" s="66"/>
      <c r="D895" s="66"/>
      <c r="E895" s="66"/>
      <c r="F895" s="66"/>
      <c r="G895" s="66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</row>
    <row r="896" spans="1:26" ht="15.75" customHeight="1">
      <c r="A896" s="66"/>
      <c r="B896" s="66"/>
      <c r="C896" s="66"/>
      <c r="D896" s="66"/>
      <c r="E896" s="66"/>
      <c r="F896" s="66"/>
      <c r="G896" s="66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</row>
    <row r="897" spans="1:26" ht="15.75" customHeight="1">
      <c r="A897" s="66"/>
      <c r="B897" s="66"/>
      <c r="C897" s="66"/>
      <c r="D897" s="66"/>
      <c r="E897" s="66"/>
      <c r="F897" s="66"/>
      <c r="G897" s="66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</row>
    <row r="898" spans="1:26" ht="15.75" customHeight="1">
      <c r="A898" s="66"/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</row>
    <row r="899" spans="1:26" ht="15.75" customHeight="1">
      <c r="A899" s="66"/>
      <c r="B899" s="66"/>
      <c r="C899" s="66"/>
      <c r="D899" s="66"/>
      <c r="E899" s="66"/>
      <c r="F899" s="66"/>
      <c r="G899" s="66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</row>
    <row r="900" spans="1:26" ht="15.75" customHeight="1">
      <c r="A900" s="66"/>
      <c r="B900" s="66"/>
      <c r="C900" s="66"/>
      <c r="D900" s="66"/>
      <c r="E900" s="66"/>
      <c r="F900" s="66"/>
      <c r="G900" s="66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</row>
    <row r="901" spans="1:26" ht="15.75" customHeight="1">
      <c r="A901" s="66"/>
      <c r="B901" s="66"/>
      <c r="C901" s="66"/>
      <c r="D901" s="66"/>
      <c r="E901" s="66"/>
      <c r="F901" s="66"/>
      <c r="G901" s="66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</row>
    <row r="902" spans="1:26" ht="15.75" customHeight="1">
      <c r="A902" s="66"/>
      <c r="B902" s="66"/>
      <c r="C902" s="66"/>
      <c r="D902" s="66"/>
      <c r="E902" s="66"/>
      <c r="F902" s="66"/>
      <c r="G902" s="66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</row>
    <row r="903" spans="1:26" ht="15.75" customHeight="1">
      <c r="A903" s="66"/>
      <c r="B903" s="66"/>
      <c r="C903" s="66"/>
      <c r="D903" s="66"/>
      <c r="E903" s="66"/>
      <c r="F903" s="66"/>
      <c r="G903" s="66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</row>
    <row r="904" spans="1:26" ht="15.75" customHeight="1">
      <c r="A904" s="66"/>
      <c r="B904" s="66"/>
      <c r="C904" s="66"/>
      <c r="D904" s="66"/>
      <c r="E904" s="66"/>
      <c r="F904" s="66"/>
      <c r="G904" s="66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</row>
    <row r="905" spans="1:26" ht="15.75" customHeight="1">
      <c r="A905" s="66"/>
      <c r="B905" s="66"/>
      <c r="C905" s="66"/>
      <c r="D905" s="66"/>
      <c r="E905" s="66"/>
      <c r="F905" s="66"/>
      <c r="G905" s="66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</row>
    <row r="906" spans="1:26" ht="15.75" customHeight="1">
      <c r="A906" s="66"/>
      <c r="B906" s="66"/>
      <c r="C906" s="66"/>
      <c r="D906" s="66"/>
      <c r="E906" s="66"/>
      <c r="F906" s="66"/>
      <c r="G906" s="66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</row>
    <row r="907" spans="1:26" ht="15.75" customHeight="1">
      <c r="A907" s="66"/>
      <c r="B907" s="66"/>
      <c r="C907" s="66"/>
      <c r="D907" s="66"/>
      <c r="E907" s="66"/>
      <c r="F907" s="66"/>
      <c r="G907" s="66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</row>
    <row r="908" spans="1:26" ht="15.75" customHeight="1">
      <c r="A908" s="66"/>
      <c r="B908" s="66"/>
      <c r="C908" s="66"/>
      <c r="D908" s="66"/>
      <c r="E908" s="66"/>
      <c r="F908" s="66"/>
      <c r="G908" s="66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</row>
    <row r="909" spans="1:26" ht="15.75" customHeight="1">
      <c r="A909" s="66"/>
      <c r="B909" s="66"/>
      <c r="C909" s="66"/>
      <c r="D909" s="66"/>
      <c r="E909" s="66"/>
      <c r="F909" s="66"/>
      <c r="G909" s="66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</row>
    <row r="910" spans="1:26" ht="15.75" customHeight="1">
      <c r="A910" s="66"/>
      <c r="B910" s="66"/>
      <c r="C910" s="66"/>
      <c r="D910" s="66"/>
      <c r="E910" s="66"/>
      <c r="F910" s="66"/>
      <c r="G910" s="66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</row>
    <row r="911" spans="1:26" ht="15.75" customHeight="1">
      <c r="A911" s="66"/>
      <c r="B911" s="66"/>
      <c r="C911" s="66"/>
      <c r="D911" s="66"/>
      <c r="E911" s="66"/>
      <c r="F911" s="66"/>
      <c r="G911" s="66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</row>
    <row r="912" spans="1:26" ht="15.75" customHeight="1">
      <c r="A912" s="66"/>
      <c r="B912" s="66"/>
      <c r="C912" s="66"/>
      <c r="D912" s="66"/>
      <c r="E912" s="66"/>
      <c r="F912" s="66"/>
      <c r="G912" s="66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</row>
    <row r="913" spans="1:26" ht="15.75" customHeight="1">
      <c r="A913" s="66"/>
      <c r="B913" s="66"/>
      <c r="C913" s="66"/>
      <c r="D913" s="66"/>
      <c r="E913" s="66"/>
      <c r="F913" s="66"/>
      <c r="G913" s="66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</row>
    <row r="914" spans="1:26" ht="15.75" customHeight="1">
      <c r="A914" s="66"/>
      <c r="B914" s="66"/>
      <c r="C914" s="66"/>
      <c r="D914" s="66"/>
      <c r="E914" s="66"/>
      <c r="F914" s="66"/>
      <c r="G914" s="66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</row>
    <row r="915" spans="1:26" ht="15.75" customHeight="1">
      <c r="A915" s="66"/>
      <c r="B915" s="66"/>
      <c r="C915" s="66"/>
      <c r="D915" s="66"/>
      <c r="E915" s="66"/>
      <c r="F915" s="66"/>
      <c r="G915" s="66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</row>
    <row r="916" spans="1:26" ht="15.75" customHeight="1">
      <c r="A916" s="66"/>
      <c r="B916" s="66"/>
      <c r="C916" s="66"/>
      <c r="D916" s="66"/>
      <c r="E916" s="66"/>
      <c r="F916" s="66"/>
      <c r="G916" s="66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</row>
    <row r="917" spans="1:26" ht="15.75" customHeight="1">
      <c r="A917" s="66"/>
      <c r="B917" s="66"/>
      <c r="C917" s="66"/>
      <c r="D917" s="66"/>
      <c r="E917" s="66"/>
      <c r="F917" s="66"/>
      <c r="G917" s="66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</row>
    <row r="918" spans="1:26" ht="15.75" customHeight="1">
      <c r="A918" s="66"/>
      <c r="B918" s="66"/>
      <c r="C918" s="66"/>
      <c r="D918" s="66"/>
      <c r="E918" s="66"/>
      <c r="F918" s="66"/>
      <c r="G918" s="66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</row>
    <row r="919" spans="1:26" ht="15.75" customHeight="1">
      <c r="A919" s="66"/>
      <c r="B919" s="66"/>
      <c r="C919" s="66"/>
      <c r="D919" s="66"/>
      <c r="E919" s="66"/>
      <c r="F919" s="66"/>
      <c r="G919" s="66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</row>
    <row r="920" spans="1:26" ht="15.75" customHeight="1">
      <c r="A920" s="66"/>
      <c r="B920" s="66"/>
      <c r="C920" s="66"/>
      <c r="D920" s="66"/>
      <c r="E920" s="66"/>
      <c r="F920" s="66"/>
      <c r="G920" s="66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</row>
    <row r="921" spans="1:26" ht="15.75" customHeight="1">
      <c r="A921" s="66"/>
      <c r="B921" s="66"/>
      <c r="C921" s="66"/>
      <c r="D921" s="66"/>
      <c r="E921" s="66"/>
      <c r="F921" s="66"/>
      <c r="G921" s="66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</row>
    <row r="922" spans="1:26" ht="15.75" customHeight="1">
      <c r="A922" s="66"/>
      <c r="B922" s="66"/>
      <c r="C922" s="66"/>
      <c r="D922" s="66"/>
      <c r="E922" s="66"/>
      <c r="F922" s="66"/>
      <c r="G922" s="66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</row>
    <row r="923" spans="1:26" ht="15.75" customHeight="1">
      <c r="A923" s="66"/>
      <c r="B923" s="66"/>
      <c r="C923" s="66"/>
      <c r="D923" s="66"/>
      <c r="E923" s="66"/>
      <c r="F923" s="66"/>
      <c r="G923" s="66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</row>
    <row r="924" spans="1:26" ht="15.75" customHeight="1">
      <c r="A924" s="66"/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</row>
    <row r="925" spans="1:26" ht="15.75" customHeight="1">
      <c r="A925" s="66"/>
      <c r="B925" s="66"/>
      <c r="C925" s="66"/>
      <c r="D925" s="66"/>
      <c r="E925" s="66"/>
      <c r="F925" s="66"/>
      <c r="G925" s="66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</row>
    <row r="926" spans="1:26" ht="15.75" customHeight="1">
      <c r="A926" s="66"/>
      <c r="B926" s="66"/>
      <c r="C926" s="66"/>
      <c r="D926" s="66"/>
      <c r="E926" s="66"/>
      <c r="F926" s="66"/>
      <c r="G926" s="66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</row>
    <row r="927" spans="1:26" ht="15.75" customHeight="1">
      <c r="A927" s="66"/>
      <c r="B927" s="66"/>
      <c r="C927" s="66"/>
      <c r="D927" s="66"/>
      <c r="E927" s="66"/>
      <c r="F927" s="66"/>
      <c r="G927" s="66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</row>
    <row r="928" spans="1:26" ht="15.75" customHeight="1">
      <c r="A928" s="66"/>
      <c r="B928" s="66"/>
      <c r="C928" s="66"/>
      <c r="D928" s="66"/>
      <c r="E928" s="66"/>
      <c r="F928" s="66"/>
      <c r="G928" s="66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</row>
    <row r="929" spans="1:26" ht="15.75" customHeight="1">
      <c r="A929" s="66"/>
      <c r="B929" s="66"/>
      <c r="C929" s="66"/>
      <c r="D929" s="66"/>
      <c r="E929" s="66"/>
      <c r="F929" s="66"/>
      <c r="G929" s="66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</row>
    <row r="930" spans="1:26" ht="15.75" customHeight="1">
      <c r="A930" s="66"/>
      <c r="B930" s="66"/>
      <c r="C930" s="66"/>
      <c r="D930" s="66"/>
      <c r="E930" s="66"/>
      <c r="F930" s="66"/>
      <c r="G930" s="66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</row>
    <row r="931" spans="1:26" ht="15.75" customHeight="1">
      <c r="A931" s="66"/>
      <c r="B931" s="66"/>
      <c r="C931" s="66"/>
      <c r="D931" s="66"/>
      <c r="E931" s="66"/>
      <c r="F931" s="66"/>
      <c r="G931" s="66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</row>
    <row r="932" spans="1:26" ht="15.75" customHeight="1">
      <c r="A932" s="66"/>
      <c r="B932" s="66"/>
      <c r="C932" s="66"/>
      <c r="D932" s="66"/>
      <c r="E932" s="66"/>
      <c r="F932" s="66"/>
      <c r="G932" s="66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</row>
    <row r="933" spans="1:26" ht="15.75" customHeight="1">
      <c r="A933" s="66"/>
      <c r="B933" s="66"/>
      <c r="C933" s="66"/>
      <c r="D933" s="66"/>
      <c r="E933" s="66"/>
      <c r="F933" s="66"/>
      <c r="G933" s="66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</row>
    <row r="934" spans="1:26" ht="15.75" customHeight="1">
      <c r="A934" s="66"/>
      <c r="B934" s="66"/>
      <c r="C934" s="66"/>
      <c r="D934" s="66"/>
      <c r="E934" s="66"/>
      <c r="F934" s="66"/>
      <c r="G934" s="66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</row>
    <row r="935" spans="1:26" ht="15.75" customHeight="1">
      <c r="A935" s="66"/>
      <c r="B935" s="66"/>
      <c r="C935" s="66"/>
      <c r="D935" s="66"/>
      <c r="E935" s="66"/>
      <c r="F935" s="66"/>
      <c r="G935" s="66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</row>
    <row r="936" spans="1:26" ht="15.75" customHeight="1">
      <c r="A936" s="66"/>
      <c r="B936" s="66"/>
      <c r="C936" s="66"/>
      <c r="D936" s="66"/>
      <c r="E936" s="66"/>
      <c r="F936" s="66"/>
      <c r="G936" s="66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</row>
    <row r="937" spans="1:26" ht="15.75" customHeight="1">
      <c r="A937" s="66"/>
      <c r="B937" s="66"/>
      <c r="C937" s="66"/>
      <c r="D937" s="66"/>
      <c r="E937" s="66"/>
      <c r="F937" s="66"/>
      <c r="G937" s="66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</row>
    <row r="938" spans="1:26" ht="15.75" customHeight="1">
      <c r="A938" s="66"/>
      <c r="B938" s="66"/>
      <c r="C938" s="66"/>
      <c r="D938" s="66"/>
      <c r="E938" s="66"/>
      <c r="F938" s="66"/>
      <c r="G938" s="66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</row>
    <row r="939" spans="1:26" ht="15.75" customHeight="1">
      <c r="A939" s="66"/>
      <c r="B939" s="66"/>
      <c r="C939" s="66"/>
      <c r="D939" s="66"/>
      <c r="E939" s="66"/>
      <c r="F939" s="66"/>
      <c r="G939" s="66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</row>
    <row r="940" spans="1:26" ht="15.75" customHeight="1">
      <c r="A940" s="66"/>
      <c r="B940" s="66"/>
      <c r="C940" s="66"/>
      <c r="D940" s="66"/>
      <c r="E940" s="66"/>
      <c r="F940" s="66"/>
      <c r="G940" s="66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</row>
    <row r="941" spans="1:26" ht="15.75" customHeight="1">
      <c r="A941" s="66"/>
      <c r="B941" s="66"/>
      <c r="C941" s="66"/>
      <c r="D941" s="66"/>
      <c r="E941" s="66"/>
      <c r="F941" s="66"/>
      <c r="G941" s="66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</row>
    <row r="942" spans="1:26" ht="15.75" customHeight="1">
      <c r="A942" s="66"/>
      <c r="B942" s="66"/>
      <c r="C942" s="66"/>
      <c r="D942" s="66"/>
      <c r="E942" s="66"/>
      <c r="F942" s="66"/>
      <c r="G942" s="66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</row>
    <row r="943" spans="1:26" ht="15.75" customHeight="1">
      <c r="A943" s="66"/>
      <c r="B943" s="66"/>
      <c r="C943" s="66"/>
      <c r="D943" s="66"/>
      <c r="E943" s="66"/>
      <c r="F943" s="66"/>
      <c r="G943" s="66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</row>
    <row r="944" spans="1:26" ht="15.75" customHeight="1">
      <c r="A944" s="66"/>
      <c r="B944" s="66"/>
      <c r="C944" s="66"/>
      <c r="D944" s="66"/>
      <c r="E944" s="66"/>
      <c r="F944" s="66"/>
      <c r="G944" s="66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</row>
    <row r="945" spans="1:26" ht="15.75" customHeight="1">
      <c r="A945" s="66"/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</row>
    <row r="946" spans="1:26" ht="15.75" customHeight="1">
      <c r="A946" s="66"/>
      <c r="B946" s="66"/>
      <c r="C946" s="66"/>
      <c r="D946" s="66"/>
      <c r="E946" s="66"/>
      <c r="F946" s="66"/>
      <c r="G946" s="66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</row>
    <row r="947" spans="1:26" ht="15.75" customHeight="1">
      <c r="A947" s="66"/>
      <c r="B947" s="66"/>
      <c r="C947" s="66"/>
      <c r="D947" s="66"/>
      <c r="E947" s="66"/>
      <c r="F947" s="66"/>
      <c r="G947" s="66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</row>
    <row r="948" spans="1:26" ht="15.75" customHeight="1">
      <c r="A948" s="66"/>
      <c r="B948" s="66"/>
      <c r="C948" s="66"/>
      <c r="D948" s="66"/>
      <c r="E948" s="66"/>
      <c r="F948" s="66"/>
      <c r="G948" s="66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</row>
    <row r="949" spans="1:26" ht="15.75" customHeight="1">
      <c r="A949" s="66"/>
      <c r="B949" s="66"/>
      <c r="C949" s="66"/>
      <c r="D949" s="66"/>
      <c r="E949" s="66"/>
      <c r="F949" s="66"/>
      <c r="G949" s="66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</row>
    <row r="950" spans="1:26" ht="15.75" customHeight="1">
      <c r="A950" s="66"/>
      <c r="B950" s="66"/>
      <c r="C950" s="66"/>
      <c r="D950" s="66"/>
      <c r="E950" s="66"/>
      <c r="F950" s="66"/>
      <c r="G950" s="66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</row>
    <row r="951" spans="1:26" ht="15.75" customHeight="1">
      <c r="A951" s="66"/>
      <c r="B951" s="66"/>
      <c r="C951" s="66"/>
      <c r="D951" s="66"/>
      <c r="E951" s="66"/>
      <c r="F951" s="66"/>
      <c r="G951" s="66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</row>
    <row r="952" spans="1:26" ht="15.75" customHeight="1">
      <c r="A952" s="66"/>
      <c r="B952" s="66"/>
      <c r="C952" s="66"/>
      <c r="D952" s="66"/>
      <c r="E952" s="66"/>
      <c r="F952" s="66"/>
      <c r="G952" s="66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</row>
    <row r="953" spans="1:26" ht="15.75" customHeight="1">
      <c r="A953" s="66"/>
      <c r="B953" s="66"/>
      <c r="C953" s="66"/>
      <c r="D953" s="66"/>
      <c r="E953" s="66"/>
      <c r="F953" s="66"/>
      <c r="G953" s="66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</row>
    <row r="954" spans="1:26" ht="15.75" customHeight="1">
      <c r="A954" s="66"/>
      <c r="B954" s="66"/>
      <c r="C954" s="66"/>
      <c r="D954" s="66"/>
      <c r="E954" s="66"/>
      <c r="F954" s="66"/>
      <c r="G954" s="66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</row>
    <row r="955" spans="1:26" ht="15.75" customHeight="1">
      <c r="A955" s="66"/>
      <c r="B955" s="66"/>
      <c r="C955" s="66"/>
      <c r="D955" s="66"/>
      <c r="E955" s="66"/>
      <c r="F955" s="66"/>
      <c r="G955" s="66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</row>
    <row r="956" spans="1:26" ht="15.75" customHeight="1">
      <c r="A956" s="66"/>
      <c r="B956" s="66"/>
      <c r="C956" s="66"/>
      <c r="D956" s="66"/>
      <c r="E956" s="66"/>
      <c r="F956" s="66"/>
      <c r="G956" s="66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</row>
    <row r="957" spans="1:26" ht="15.75" customHeight="1">
      <c r="A957" s="66"/>
      <c r="B957" s="66"/>
      <c r="C957" s="66"/>
      <c r="D957" s="66"/>
      <c r="E957" s="66"/>
      <c r="F957" s="66"/>
      <c r="G957" s="66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</row>
    <row r="958" spans="1:26" ht="15.75" customHeight="1">
      <c r="A958" s="66"/>
      <c r="B958" s="66"/>
      <c r="C958" s="66"/>
      <c r="D958" s="66"/>
      <c r="E958" s="66"/>
      <c r="F958" s="66"/>
      <c r="G958" s="66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</row>
    <row r="959" spans="1:26" ht="15.75" customHeight="1">
      <c r="A959" s="66"/>
      <c r="B959" s="66"/>
      <c r="C959" s="66"/>
      <c r="D959" s="66"/>
      <c r="E959" s="66"/>
      <c r="F959" s="66"/>
      <c r="G959" s="66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</row>
    <row r="960" spans="1:26" ht="15.75" customHeight="1">
      <c r="A960" s="66"/>
      <c r="B960" s="66"/>
      <c r="C960" s="66"/>
      <c r="D960" s="66"/>
      <c r="E960" s="66"/>
      <c r="F960" s="66"/>
      <c r="G960" s="66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</row>
    <row r="961" spans="1:26" ht="15.75" customHeight="1">
      <c r="A961" s="66"/>
      <c r="B961" s="66"/>
      <c r="C961" s="66"/>
      <c r="D961" s="66"/>
      <c r="E961" s="66"/>
      <c r="F961" s="66"/>
      <c r="G961" s="66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</row>
    <row r="962" spans="1:26" ht="15.75" customHeight="1">
      <c r="A962" s="66"/>
      <c r="B962" s="66"/>
      <c r="C962" s="66"/>
      <c r="D962" s="66"/>
      <c r="E962" s="66"/>
      <c r="F962" s="66"/>
      <c r="G962" s="66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</row>
    <row r="963" spans="1:26" ht="15.75" customHeight="1">
      <c r="A963" s="66"/>
      <c r="B963" s="66"/>
      <c r="C963" s="66"/>
      <c r="D963" s="66"/>
      <c r="E963" s="66"/>
      <c r="F963" s="66"/>
      <c r="G963" s="66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</row>
    <row r="964" spans="1:26" ht="15.75" customHeight="1">
      <c r="A964" s="66"/>
      <c r="B964" s="66"/>
      <c r="C964" s="66"/>
      <c r="D964" s="66"/>
      <c r="E964" s="66"/>
      <c r="F964" s="66"/>
      <c r="G964" s="66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</row>
    <row r="965" spans="1:26" ht="15.75" customHeight="1">
      <c r="A965" s="66"/>
      <c r="B965" s="66"/>
      <c r="C965" s="66"/>
      <c r="D965" s="66"/>
      <c r="E965" s="66"/>
      <c r="F965" s="66"/>
      <c r="G965" s="66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</row>
    <row r="966" spans="1:26" ht="15.75" customHeight="1">
      <c r="A966" s="66"/>
      <c r="B966" s="66"/>
      <c r="C966" s="66"/>
      <c r="D966" s="66"/>
      <c r="E966" s="66"/>
      <c r="F966" s="66"/>
      <c r="G966" s="66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</row>
    <row r="967" spans="1:26" ht="15.75" customHeight="1">
      <c r="A967" s="66"/>
      <c r="B967" s="66"/>
      <c r="C967" s="66"/>
      <c r="D967" s="66"/>
      <c r="E967" s="66"/>
      <c r="F967" s="66"/>
      <c r="G967" s="66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</row>
    <row r="968" spans="1:26" ht="15.75" customHeight="1">
      <c r="A968" s="66"/>
      <c r="B968" s="66"/>
      <c r="C968" s="66"/>
      <c r="D968" s="66"/>
      <c r="E968" s="66"/>
      <c r="F968" s="66"/>
      <c r="G968" s="66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</row>
    <row r="969" spans="1:26" ht="15.75" customHeight="1">
      <c r="A969" s="66"/>
      <c r="B969" s="66"/>
      <c r="C969" s="66"/>
      <c r="D969" s="66"/>
      <c r="E969" s="66"/>
      <c r="F969" s="66"/>
      <c r="G969" s="66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</row>
    <row r="970" spans="1:26" ht="15.75" customHeight="1">
      <c r="A970" s="66"/>
      <c r="B970" s="66"/>
      <c r="C970" s="66"/>
      <c r="D970" s="66"/>
      <c r="E970" s="66"/>
      <c r="F970" s="66"/>
      <c r="G970" s="66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</row>
    <row r="971" spans="1:26" ht="15.75" customHeight="1">
      <c r="A971" s="66"/>
      <c r="B971" s="66"/>
      <c r="C971" s="66"/>
      <c r="D971" s="66"/>
      <c r="E971" s="66"/>
      <c r="F971" s="66"/>
      <c r="G971" s="66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</row>
    <row r="972" spans="1:26" ht="15.75" customHeight="1">
      <c r="A972" s="66"/>
      <c r="B972" s="66"/>
      <c r="C972" s="66"/>
      <c r="D972" s="66"/>
      <c r="E972" s="66"/>
      <c r="F972" s="66"/>
      <c r="G972" s="66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</row>
    <row r="973" spans="1:26" ht="15.75" customHeight="1">
      <c r="A973" s="66"/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</row>
    <row r="974" spans="1:26" ht="15.75" customHeight="1">
      <c r="A974" s="66"/>
      <c r="B974" s="66"/>
      <c r="C974" s="66"/>
      <c r="D974" s="66"/>
      <c r="E974" s="66"/>
      <c r="F974" s="66"/>
      <c r="G974" s="66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</row>
    <row r="975" spans="1:26" ht="15.75" customHeight="1">
      <c r="A975" s="66"/>
      <c r="B975" s="66"/>
      <c r="C975" s="66"/>
      <c r="D975" s="66"/>
      <c r="E975" s="66"/>
      <c r="F975" s="66"/>
      <c r="G975" s="66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</row>
    <row r="976" spans="1:26" ht="15.75" customHeight="1">
      <c r="A976" s="66"/>
      <c r="B976" s="66"/>
      <c r="C976" s="66"/>
      <c r="D976" s="66"/>
      <c r="E976" s="66"/>
      <c r="F976" s="66"/>
      <c r="G976" s="66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</row>
    <row r="977" spans="1:26" ht="15.75" customHeight="1">
      <c r="A977" s="66"/>
      <c r="B977" s="66"/>
      <c r="C977" s="66"/>
      <c r="D977" s="66"/>
      <c r="E977" s="66"/>
      <c r="F977" s="66"/>
      <c r="G977" s="66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</row>
    <row r="978" spans="1:26" ht="15.75" customHeight="1">
      <c r="A978" s="66"/>
      <c r="B978" s="66"/>
      <c r="C978" s="66"/>
      <c r="D978" s="66"/>
      <c r="E978" s="66"/>
      <c r="F978" s="66"/>
      <c r="G978" s="66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</row>
    <row r="979" spans="1:26" ht="15.75" customHeight="1">
      <c r="A979" s="66"/>
      <c r="B979" s="66"/>
      <c r="C979" s="66"/>
      <c r="D979" s="66"/>
      <c r="E979" s="66"/>
      <c r="F979" s="66"/>
      <c r="G979" s="66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</row>
    <row r="980" spans="1:26" ht="15.75" customHeight="1">
      <c r="A980" s="66"/>
      <c r="B980" s="66"/>
      <c r="C980" s="66"/>
      <c r="D980" s="66"/>
      <c r="E980" s="66"/>
      <c r="F980" s="66"/>
      <c r="G980" s="66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</row>
    <row r="981" spans="1:26" ht="15.75" customHeight="1">
      <c r="A981" s="66"/>
      <c r="B981" s="66"/>
      <c r="C981" s="66"/>
      <c r="D981" s="66"/>
      <c r="E981" s="66"/>
      <c r="F981" s="66"/>
      <c r="G981" s="66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</row>
    <row r="982" spans="1:26" ht="15.75" customHeight="1">
      <c r="A982" s="66"/>
      <c r="B982" s="66"/>
      <c r="C982" s="66"/>
      <c r="D982" s="66"/>
      <c r="E982" s="66"/>
      <c r="F982" s="66"/>
      <c r="G982" s="66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</row>
    <row r="983" spans="1:26" ht="15.75" customHeight="1">
      <c r="A983" s="66"/>
      <c r="B983" s="66"/>
      <c r="C983" s="66"/>
      <c r="D983" s="66"/>
      <c r="E983" s="66"/>
      <c r="F983" s="66"/>
      <c r="G983" s="66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</row>
    <row r="984" spans="1:26" ht="15.75" customHeight="1">
      <c r="A984" s="66"/>
      <c r="B984" s="66"/>
      <c r="C984" s="66"/>
      <c r="D984" s="66"/>
      <c r="E984" s="66"/>
      <c r="F984" s="66"/>
      <c r="G984" s="66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</row>
    <row r="985" spans="1:26" ht="15.75" customHeight="1">
      <c r="A985" s="66"/>
      <c r="B985" s="66"/>
      <c r="C985" s="66"/>
      <c r="D985" s="66"/>
      <c r="E985" s="66"/>
      <c r="F985" s="66"/>
      <c r="G985" s="66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</row>
    <row r="986" spans="1:26" ht="15.75" customHeight="1">
      <c r="A986" s="66"/>
      <c r="B986" s="66"/>
      <c r="C986" s="66"/>
      <c r="D986" s="66"/>
      <c r="E986" s="66"/>
      <c r="F986" s="66"/>
      <c r="G986" s="66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</row>
    <row r="987" spans="1:26" ht="15.75" customHeight="1">
      <c r="A987" s="66"/>
      <c r="B987" s="66"/>
      <c r="C987" s="66"/>
      <c r="D987" s="66"/>
      <c r="E987" s="66"/>
      <c r="F987" s="66"/>
      <c r="G987" s="66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</row>
    <row r="988" spans="1:26" ht="15.75" customHeight="1">
      <c r="A988" s="66"/>
      <c r="B988" s="66"/>
      <c r="C988" s="66"/>
      <c r="D988" s="66"/>
      <c r="E988" s="66"/>
      <c r="F988" s="66"/>
      <c r="G988" s="66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</row>
    <row r="989" spans="1:26" ht="15.75" customHeight="1">
      <c r="A989" s="66"/>
      <c r="B989" s="66"/>
      <c r="C989" s="66"/>
      <c r="D989" s="66"/>
      <c r="E989" s="66"/>
      <c r="F989" s="66"/>
      <c r="G989" s="66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</row>
    <row r="990" spans="1:26" ht="15.75" customHeight="1">
      <c r="A990" s="66"/>
      <c r="B990" s="66"/>
      <c r="C990" s="66"/>
      <c r="D990" s="66"/>
      <c r="E990" s="66"/>
      <c r="F990" s="66"/>
      <c r="G990" s="66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</row>
    <row r="991" spans="1:26" ht="15.75" customHeight="1">
      <c r="A991" s="66"/>
      <c r="B991" s="66"/>
      <c r="C991" s="66"/>
      <c r="D991" s="66"/>
      <c r="E991" s="66"/>
      <c r="F991" s="66"/>
      <c r="G991" s="66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</row>
    <row r="992" spans="1:26" ht="15.75" customHeight="1">
      <c r="A992" s="66"/>
      <c r="B992" s="66"/>
      <c r="C992" s="66"/>
      <c r="D992" s="66"/>
      <c r="E992" s="66"/>
      <c r="F992" s="66"/>
      <c r="G992" s="66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</row>
    <row r="993" spans="1:26" ht="15.75" customHeight="1">
      <c r="A993" s="66"/>
      <c r="B993" s="66"/>
      <c r="C993" s="66"/>
      <c r="D993" s="66"/>
      <c r="E993" s="66"/>
      <c r="F993" s="66"/>
      <c r="G993" s="66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</row>
    <row r="994" spans="1:26" ht="15.75" customHeight="1">
      <c r="A994" s="66"/>
      <c r="B994" s="66"/>
      <c r="C994" s="66"/>
      <c r="D994" s="66"/>
      <c r="E994" s="66"/>
      <c r="F994" s="66"/>
      <c r="G994" s="66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</row>
    <row r="995" spans="1:26" ht="15.75" customHeight="1">
      <c r="A995" s="66"/>
      <c r="B995" s="66"/>
      <c r="C995" s="66"/>
      <c r="D995" s="66"/>
      <c r="E995" s="66"/>
      <c r="F995" s="66"/>
      <c r="G995" s="66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</row>
    <row r="996" spans="1:26" ht="15.75" customHeight="1">
      <c r="A996" s="66"/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</row>
    <row r="997" spans="1:26" ht="15.75" customHeight="1">
      <c r="A997" s="66"/>
      <c r="B997" s="66"/>
      <c r="C997" s="66"/>
      <c r="D997" s="66"/>
      <c r="E997" s="66"/>
      <c r="F997" s="66"/>
      <c r="G997" s="66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</row>
    <row r="998" spans="1:26" ht="15.75" customHeight="1">
      <c r="A998" s="66"/>
      <c r="B998" s="66"/>
      <c r="C998" s="66"/>
      <c r="D998" s="66"/>
      <c r="E998" s="66"/>
      <c r="F998" s="66"/>
      <c r="G998" s="66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</row>
  </sheetData>
  <conditionalFormatting sqref="E156:E157">
    <cfRule type="cellIs" dxfId="5" priority="1" stopIfTrue="1" operator="equal">
      <formula>1</formula>
    </cfRule>
  </conditionalFormatting>
  <hyperlinks>
    <hyperlink ref="A5" location="INDICE!A7" display="VOLVER AL INDICE" xr:uid="{29D0CB39-5E7A-47C1-8586-CFDB0DFB5C55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/>
  <cols>
    <col min="1" max="1" width="9.85546875" style="120" customWidth="1"/>
    <col min="2" max="2" width="14.7109375" style="120" customWidth="1"/>
    <col min="3" max="3" width="13.140625" style="120" customWidth="1"/>
    <col min="4" max="4" width="14.7109375" style="120" customWidth="1"/>
    <col min="5" max="5" width="15.7109375" style="120" customWidth="1"/>
    <col min="6" max="7" width="10.85546875" style="120" customWidth="1"/>
    <col min="8" max="25" width="11.42578125" style="120" customWidth="1"/>
    <col min="26" max="26" width="14.42578125" style="120" customWidth="1"/>
    <col min="27" max="16384" width="12.5703125" style="120"/>
  </cols>
  <sheetData>
    <row r="1" spans="1:25" ht="3" customHeight="1">
      <c r="A1" s="14"/>
      <c r="B1" s="15"/>
      <c r="C1" s="15"/>
      <c r="D1" s="15"/>
      <c r="E1" s="16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2.6" customHeight="1">
      <c r="A2" s="17" t="s">
        <v>26</v>
      </c>
      <c r="B2" s="161" t="s">
        <v>238</v>
      </c>
      <c r="C2" s="159"/>
      <c r="D2" s="159"/>
      <c r="E2" s="160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</row>
    <row r="3" spans="1:25" ht="12.6" customHeight="1">
      <c r="A3" s="17" t="s">
        <v>28</v>
      </c>
      <c r="B3" s="161" t="s">
        <v>234</v>
      </c>
      <c r="C3" s="159"/>
      <c r="D3" s="159"/>
      <c r="E3" s="160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5" ht="3" customHeight="1">
      <c r="A4" s="18"/>
      <c r="B4" s="19"/>
      <c r="C4" s="19"/>
      <c r="D4" s="19"/>
      <c r="E4" s="20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</row>
    <row r="5" spans="1:25" ht="22.5">
      <c r="A5" s="164" t="s">
        <v>166</v>
      </c>
      <c r="B5" s="21"/>
      <c r="C5" s="22"/>
      <c r="D5" s="23"/>
      <c r="E5" s="24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</row>
    <row r="6" spans="1:25" ht="4.5" customHeight="1">
      <c r="A6" s="25"/>
      <c r="B6" s="26"/>
      <c r="C6" s="26"/>
      <c r="D6" s="26"/>
      <c r="E6" s="2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</row>
    <row r="7" spans="1:25" ht="22.5">
      <c r="A7" s="53" t="s">
        <v>29</v>
      </c>
      <c r="B7" s="28" t="s">
        <v>56</v>
      </c>
      <c r="C7" s="28" t="s">
        <v>56</v>
      </c>
      <c r="D7" s="28" t="s">
        <v>56</v>
      </c>
      <c r="E7" s="29" t="s">
        <v>56</v>
      </c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</row>
    <row r="8" spans="1:25" ht="2.25" customHeight="1">
      <c r="A8" s="54"/>
      <c r="B8" s="32"/>
      <c r="C8" s="32"/>
      <c r="D8" s="33"/>
      <c r="E8" s="3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</row>
    <row r="9" spans="1:25" ht="22.5">
      <c r="A9" s="35" t="s">
        <v>31</v>
      </c>
      <c r="B9" s="36" t="s">
        <v>57</v>
      </c>
      <c r="C9" s="36" t="s">
        <v>33</v>
      </c>
      <c r="D9" s="37" t="s">
        <v>34</v>
      </c>
      <c r="E9" s="38" t="s">
        <v>10</v>
      </c>
      <c r="F9" s="11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 ht="12.75" customHeight="1">
      <c r="A10" s="39">
        <v>2008</v>
      </c>
      <c r="B10" s="223">
        <v>12.5</v>
      </c>
      <c r="C10" s="224">
        <v>11.5</v>
      </c>
      <c r="D10" s="225">
        <v>9.8000000000000007</v>
      </c>
      <c r="E10" s="226">
        <v>8.4</v>
      </c>
      <c r="F10" s="11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 ht="12.75" customHeight="1">
      <c r="A11" s="39">
        <v>2009</v>
      </c>
      <c r="B11" s="230">
        <v>12.1</v>
      </c>
      <c r="C11" s="233">
        <v>11.1</v>
      </c>
      <c r="D11" s="227">
        <v>10.9</v>
      </c>
      <c r="E11" s="277">
        <v>10.3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</row>
    <row r="12" spans="1:25" ht="12.75" customHeight="1">
      <c r="A12" s="39">
        <v>2010</v>
      </c>
      <c r="B12" s="230">
        <v>11.9</v>
      </c>
      <c r="C12" s="233">
        <v>10.3</v>
      </c>
      <c r="D12" s="227">
        <v>10.6</v>
      </c>
      <c r="E12" s="277">
        <v>9.8000000000000007</v>
      </c>
      <c r="F12" s="44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5" ht="12.75" customHeight="1">
      <c r="A13" s="39">
        <v>2011</v>
      </c>
      <c r="B13" s="230">
        <v>11.7</v>
      </c>
      <c r="C13" s="233">
        <v>10.8</v>
      </c>
      <c r="D13" s="227">
        <v>10.3</v>
      </c>
      <c r="E13" s="277">
        <v>10.9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ht="12.75" customHeight="1">
      <c r="A14" s="39">
        <v>2012</v>
      </c>
      <c r="B14" s="230">
        <v>11.1</v>
      </c>
      <c r="C14" s="233">
        <v>10.3</v>
      </c>
      <c r="D14" s="227">
        <v>9.6</v>
      </c>
      <c r="E14" s="277">
        <v>9.1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ht="12.75" customHeight="1">
      <c r="A15" s="39">
        <v>2013</v>
      </c>
      <c r="B15" s="230">
        <v>10.8</v>
      </c>
      <c r="C15" s="233">
        <v>9.5</v>
      </c>
      <c r="D15" s="227">
        <v>9.1</v>
      </c>
      <c r="E15" s="277">
        <v>7.9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</row>
    <row r="16" spans="1:25" ht="12.75" customHeight="1">
      <c r="A16" s="39">
        <v>2014</v>
      </c>
      <c r="B16" s="230">
        <v>10.6</v>
      </c>
      <c r="C16" s="233">
        <v>10.1</v>
      </c>
      <c r="D16" s="227">
        <v>8.5</v>
      </c>
      <c r="E16" s="277">
        <v>7.4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</row>
    <row r="17" spans="1:25" ht="12.75" customHeight="1">
      <c r="A17" s="39">
        <v>2015</v>
      </c>
      <c r="B17" s="230">
        <v>9.6999999999999993</v>
      </c>
      <c r="C17" s="233">
        <v>8</v>
      </c>
      <c r="D17" s="227">
        <v>7.9</v>
      </c>
      <c r="E17" s="277">
        <v>8.9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</row>
    <row r="18" spans="1:25" ht="12.75" customHeight="1">
      <c r="A18" s="39">
        <v>2016</v>
      </c>
      <c r="B18" s="230">
        <v>9.6999999999999993</v>
      </c>
      <c r="C18" s="233">
        <v>7.8</v>
      </c>
      <c r="D18" s="227">
        <v>8.5</v>
      </c>
      <c r="E18" s="277">
        <v>9.9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</row>
    <row r="19" spans="1:25" ht="12.75" customHeight="1">
      <c r="A19" s="39">
        <v>2017</v>
      </c>
      <c r="B19" s="230">
        <v>9.3000000000000007</v>
      </c>
      <c r="C19" s="233">
        <v>8.1</v>
      </c>
      <c r="D19" s="227">
        <v>7.7</v>
      </c>
      <c r="E19" s="277">
        <v>8.8000000000000007</v>
      </c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5" ht="12.75" customHeight="1">
      <c r="A20" s="39">
        <v>2018</v>
      </c>
      <c r="B20" s="230">
        <v>8.8000000000000007</v>
      </c>
      <c r="C20" s="233">
        <v>8.1</v>
      </c>
      <c r="D20" s="227">
        <v>8.1999999999999993</v>
      </c>
      <c r="E20" s="277">
        <v>8.5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5" ht="12.75" customHeight="1">
      <c r="A21" s="39">
        <v>2019</v>
      </c>
      <c r="B21" s="230">
        <v>9.1999999999999993</v>
      </c>
      <c r="C21" s="233">
        <v>7.8</v>
      </c>
      <c r="D21" s="227">
        <v>7.1</v>
      </c>
      <c r="E21" s="277">
        <v>7.1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5" ht="12.75" customHeight="1">
      <c r="A22" s="39">
        <v>2020</v>
      </c>
      <c r="B22" s="230">
        <v>8.4</v>
      </c>
      <c r="C22" s="230">
        <v>8.1999999999999993</v>
      </c>
      <c r="D22" s="230">
        <v>8.5</v>
      </c>
      <c r="E22" s="278">
        <v>9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5" ht="12.75" customHeight="1">
      <c r="A23" s="39">
        <v>2021</v>
      </c>
      <c r="B23" s="230">
        <v>8</v>
      </c>
      <c r="C23" s="230">
        <v>6.9</v>
      </c>
      <c r="D23" s="230">
        <v>7.1</v>
      </c>
      <c r="E23" s="278">
        <v>7.3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5" ht="12.75" customHeight="1">
      <c r="A24" s="39">
        <v>2022</v>
      </c>
      <c r="B24" s="232">
        <v>45390</v>
      </c>
      <c r="C24" s="230">
        <v>8.1</v>
      </c>
      <c r="D24" s="230">
        <v>8.9</v>
      </c>
      <c r="E24" s="278">
        <v>10</v>
      </c>
      <c r="F24" s="44"/>
      <c r="G24" s="44"/>
      <c r="H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5" ht="12.75" customHeight="1">
      <c r="A25" s="39">
        <v>2023</v>
      </c>
      <c r="B25" s="230" t="e">
        <v>#N/A</v>
      </c>
      <c r="C25" s="230">
        <v>8.1</v>
      </c>
      <c r="D25" s="230">
        <v>8.3000000000000007</v>
      </c>
      <c r="E25" s="278">
        <v>9.5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</row>
    <row r="26" spans="1:25" ht="12.75" customHeight="1">
      <c r="A26" s="39">
        <v>2024</v>
      </c>
      <c r="B26" s="230" t="e">
        <v>#N/A</v>
      </c>
      <c r="C26" s="230" t="e">
        <v>#N/A</v>
      </c>
      <c r="D26" s="230" t="e">
        <v>#N/A</v>
      </c>
      <c r="E26" s="231" t="e">
        <v>#N/A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</row>
    <row r="27" spans="1:25" ht="12.75" customHeight="1">
      <c r="A27" s="39">
        <v>2025</v>
      </c>
      <c r="B27" s="230" t="e">
        <v>#N/A</v>
      </c>
      <c r="C27" s="230" t="e">
        <v>#N/A</v>
      </c>
      <c r="D27" s="230" t="e">
        <v>#N/A</v>
      </c>
      <c r="E27" s="231" t="e">
        <v>#N/A</v>
      </c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</row>
    <row r="28" spans="1:25" ht="12.75" customHeight="1">
      <c r="A28" s="39">
        <v>2026</v>
      </c>
      <c r="B28" s="230" t="e">
        <v>#N/A</v>
      </c>
      <c r="C28" s="230" t="e">
        <v>#N/A</v>
      </c>
      <c r="D28" s="230" t="e">
        <v>#N/A</v>
      </c>
      <c r="E28" s="231" t="e">
        <v>#N/A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25" ht="12.75" customHeight="1">
      <c r="A29" s="39">
        <v>2027</v>
      </c>
      <c r="B29" s="230" t="e">
        <v>#N/A</v>
      </c>
      <c r="C29" s="230" t="e">
        <v>#N/A</v>
      </c>
      <c r="D29" s="230" t="e">
        <v>#N/A</v>
      </c>
      <c r="E29" s="231" t="e">
        <v>#N/A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</row>
    <row r="30" spans="1:25" ht="12.75" customHeight="1">
      <c r="A30" s="39">
        <v>2028</v>
      </c>
      <c r="B30" s="230" t="e">
        <v>#N/A</v>
      </c>
      <c r="C30" s="230" t="e">
        <v>#N/A</v>
      </c>
      <c r="D30" s="230" t="e">
        <v>#N/A</v>
      </c>
      <c r="E30" s="231" t="e">
        <v>#N/A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</row>
    <row r="31" spans="1:25" ht="12.75" customHeight="1">
      <c r="A31" s="39">
        <v>2029</v>
      </c>
      <c r="B31" s="230" t="e">
        <v>#N/A</v>
      </c>
      <c r="C31" s="230" t="e">
        <v>#N/A</v>
      </c>
      <c r="D31" s="230" t="e">
        <v>#N/A</v>
      </c>
      <c r="E31" s="231" t="e">
        <v>#N/A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</row>
    <row r="32" spans="1:25" ht="12.75" customHeight="1">
      <c r="A32" s="39">
        <v>2030</v>
      </c>
      <c r="B32" s="230" t="e">
        <v>#N/A</v>
      </c>
      <c r="C32" s="230" t="e">
        <v>#N/A</v>
      </c>
      <c r="D32" s="230" t="e">
        <v>#N/A</v>
      </c>
      <c r="E32" s="231" t="e">
        <v>#N/A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</row>
    <row r="33" spans="1:25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5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</row>
    <row r="35" spans="1:25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</row>
    <row r="36" spans="1:25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</row>
    <row r="38" spans="1:25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</row>
    <row r="39" spans="1:25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</row>
    <row r="40" spans="1:25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</row>
    <row r="41" spans="1:25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  <row r="42" spans="1:25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</row>
    <row r="43" spans="1:25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</row>
    <row r="44" spans="1:25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</row>
    <row r="45" spans="1:25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</row>
    <row r="46" spans="1:25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</row>
    <row r="47" spans="1:25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</row>
    <row r="48" spans="1:25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</row>
    <row r="50" spans="1:25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</row>
    <row r="51" spans="1:25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</row>
    <row r="52" spans="1:25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</row>
    <row r="53" spans="1:25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</row>
    <row r="54" spans="1:25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</row>
    <row r="55" spans="1:25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</row>
    <row r="56" spans="1:25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</row>
    <row r="57" spans="1:25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2.75" customHeight="1">
      <c r="A105" s="44"/>
      <c r="B105" s="123"/>
      <c r="C105" s="123"/>
      <c r="D105" s="123"/>
      <c r="E105" s="123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2.75" customHeight="1">
      <c r="A156" s="44"/>
      <c r="B156" s="49"/>
      <c r="C156" s="49"/>
      <c r="D156" s="50"/>
      <c r="E156" s="51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2.75" customHeight="1">
      <c r="A157" s="44"/>
      <c r="B157" s="49"/>
      <c r="C157" s="49"/>
      <c r="D157" s="50"/>
      <c r="E157" s="51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2.75" customHeight="1">
      <c r="A158" s="44"/>
      <c r="B158" s="49"/>
      <c r="C158" s="49"/>
      <c r="D158" s="50"/>
      <c r="E158" s="4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2.75" customHeight="1">
      <c r="A159" s="44"/>
      <c r="B159" s="49"/>
      <c r="C159" s="49"/>
      <c r="D159" s="50"/>
      <c r="E159" s="4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2.75" customHeight="1">
      <c r="A160" s="44"/>
      <c r="B160" s="49"/>
      <c r="C160" s="49"/>
      <c r="D160" s="50"/>
      <c r="E160" s="4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2.75" customHeight="1">
      <c r="A161" s="44"/>
      <c r="B161" s="49"/>
      <c r="C161" s="49"/>
      <c r="D161" s="50"/>
      <c r="E161" s="4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2.75" customHeight="1">
      <c r="A162" s="44"/>
      <c r="B162" s="49"/>
      <c r="C162" s="49"/>
      <c r="D162" s="50"/>
      <c r="E162" s="4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2.75" customHeight="1">
      <c r="A163" s="44"/>
      <c r="B163" s="49"/>
      <c r="C163" s="49"/>
      <c r="D163" s="50"/>
      <c r="E163" s="4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2.75" customHeight="1">
      <c r="A164" s="44"/>
      <c r="B164" s="49"/>
      <c r="C164" s="49"/>
      <c r="D164" s="50"/>
      <c r="E164" s="4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2.75" customHeight="1">
      <c r="A165" s="44"/>
      <c r="B165" s="49"/>
      <c r="C165" s="49"/>
      <c r="D165" s="50"/>
      <c r="E165" s="4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2.75" customHeight="1">
      <c r="A166" s="44"/>
      <c r="B166" s="49"/>
      <c r="C166" s="49"/>
      <c r="D166" s="50"/>
      <c r="E166" s="4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2.75" customHeight="1">
      <c r="A167" s="44"/>
      <c r="B167" s="49"/>
      <c r="C167" s="49"/>
      <c r="D167" s="50"/>
      <c r="E167" s="4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2.75" customHeight="1">
      <c r="A168" s="44"/>
      <c r="B168" s="49"/>
      <c r="C168" s="49"/>
      <c r="D168" s="50"/>
      <c r="E168" s="4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2.75" customHeight="1">
      <c r="A169" s="44"/>
      <c r="B169" s="49"/>
      <c r="C169" s="49"/>
      <c r="D169" s="50"/>
      <c r="E169" s="4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2.75" customHeight="1">
      <c r="A170" s="44"/>
      <c r="B170" s="49"/>
      <c r="C170" s="49"/>
      <c r="D170" s="50"/>
      <c r="E170" s="4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2.75" customHeight="1">
      <c r="A171" s="44"/>
      <c r="B171" s="49"/>
      <c r="C171" s="49"/>
      <c r="D171" s="50"/>
      <c r="E171" s="4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2.75" customHeight="1">
      <c r="A172" s="44"/>
      <c r="B172" s="49"/>
      <c r="C172" s="49"/>
      <c r="D172" s="50"/>
      <c r="E172" s="4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2.75" customHeight="1">
      <c r="A173" s="44"/>
      <c r="B173" s="49"/>
      <c r="C173" s="49"/>
      <c r="D173" s="50"/>
      <c r="E173" s="4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2.75" customHeight="1">
      <c r="A174" s="44"/>
      <c r="B174" s="49"/>
      <c r="C174" s="49"/>
      <c r="D174" s="50"/>
      <c r="E174" s="4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2.75" customHeight="1">
      <c r="A175" s="44"/>
      <c r="B175" s="49"/>
      <c r="C175" s="49"/>
      <c r="D175" s="50"/>
      <c r="E175" s="4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2.75" customHeight="1">
      <c r="A176" s="44"/>
      <c r="B176" s="49"/>
      <c r="C176" s="49"/>
      <c r="D176" s="50"/>
      <c r="E176" s="4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2.75" customHeight="1">
      <c r="A177" s="44"/>
      <c r="B177" s="49"/>
      <c r="C177" s="49"/>
      <c r="D177" s="50"/>
      <c r="E177" s="4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2.75" customHeight="1">
      <c r="A178" s="44"/>
      <c r="B178" s="49"/>
      <c r="C178" s="49"/>
      <c r="D178" s="50"/>
      <c r="E178" s="4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2.75" customHeight="1">
      <c r="A179" s="44"/>
      <c r="B179" s="49"/>
      <c r="C179" s="49"/>
      <c r="D179" s="50"/>
      <c r="E179" s="4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2.75" customHeight="1">
      <c r="A180" s="44"/>
      <c r="B180" s="49"/>
      <c r="C180" s="49"/>
      <c r="D180" s="50"/>
      <c r="E180" s="4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2.75" customHeight="1">
      <c r="A181" s="44"/>
      <c r="B181" s="49"/>
      <c r="C181" s="49"/>
      <c r="D181" s="50"/>
      <c r="E181" s="4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2.75" customHeight="1">
      <c r="A182" s="44"/>
      <c r="B182" s="49"/>
      <c r="C182" s="49"/>
      <c r="D182" s="50"/>
      <c r="E182" s="4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2.75" customHeight="1">
      <c r="A183" s="44"/>
      <c r="B183" s="49"/>
      <c r="C183" s="49"/>
      <c r="D183" s="50"/>
      <c r="E183" s="4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2.75" customHeight="1">
      <c r="A184" s="44"/>
      <c r="B184" s="49"/>
      <c r="C184" s="49"/>
      <c r="D184" s="50"/>
      <c r="E184" s="4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2.75" customHeight="1">
      <c r="A185" s="44"/>
      <c r="B185" s="49"/>
      <c r="C185" s="49"/>
      <c r="D185" s="50"/>
      <c r="E185" s="4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2.75" customHeight="1">
      <c r="A186" s="44"/>
      <c r="B186" s="49"/>
      <c r="C186" s="49"/>
      <c r="D186" s="50"/>
      <c r="E186" s="4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2.75" customHeight="1">
      <c r="A187" s="44"/>
      <c r="B187" s="49"/>
      <c r="C187" s="49"/>
      <c r="D187" s="50"/>
      <c r="E187" s="4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2.75" customHeight="1">
      <c r="A188" s="44"/>
      <c r="B188" s="49"/>
      <c r="C188" s="49"/>
      <c r="D188" s="50"/>
      <c r="E188" s="4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2.75" customHeight="1">
      <c r="A189" s="44"/>
      <c r="B189" s="49"/>
      <c r="C189" s="49"/>
      <c r="D189" s="50"/>
      <c r="E189" s="4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2.75" customHeight="1">
      <c r="A190" s="44"/>
      <c r="B190" s="49"/>
      <c r="C190" s="49"/>
      <c r="D190" s="50"/>
      <c r="E190" s="4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2.75" customHeight="1">
      <c r="A191" s="44"/>
      <c r="B191" s="49"/>
      <c r="C191" s="49"/>
      <c r="D191" s="50"/>
      <c r="E191" s="4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2.75" customHeight="1">
      <c r="A192" s="44"/>
      <c r="B192" s="49"/>
      <c r="C192" s="49"/>
      <c r="D192" s="50"/>
      <c r="E192" s="4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2.75" customHeight="1">
      <c r="A193" s="44"/>
      <c r="B193" s="49"/>
      <c r="C193" s="49"/>
      <c r="D193" s="50"/>
      <c r="E193" s="4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2.75" customHeight="1">
      <c r="A194" s="44"/>
      <c r="B194" s="49"/>
      <c r="C194" s="49"/>
      <c r="D194" s="50"/>
      <c r="E194" s="4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2.75" customHeight="1">
      <c r="A195" s="44"/>
      <c r="B195" s="49"/>
      <c r="C195" s="49"/>
      <c r="D195" s="50"/>
      <c r="E195" s="4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2.75" customHeight="1">
      <c r="A196" s="44"/>
      <c r="B196" s="49"/>
      <c r="C196" s="49"/>
      <c r="D196" s="50"/>
      <c r="E196" s="4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2.75" customHeight="1">
      <c r="A197" s="44"/>
      <c r="B197" s="49"/>
      <c r="C197" s="49"/>
      <c r="D197" s="50"/>
      <c r="E197" s="4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2.75" customHeight="1">
      <c r="A198" s="44"/>
      <c r="B198" s="49"/>
      <c r="C198" s="49"/>
      <c r="D198" s="50"/>
      <c r="E198" s="4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2.75" customHeight="1">
      <c r="A199" s="44"/>
      <c r="B199" s="49"/>
      <c r="C199" s="49"/>
      <c r="D199" s="50"/>
      <c r="E199" s="4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2.75" customHeight="1">
      <c r="A200" s="44"/>
      <c r="B200" s="49"/>
      <c r="C200" s="49"/>
      <c r="D200" s="50"/>
      <c r="E200" s="4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2.75" customHeight="1">
      <c r="A201" s="44"/>
      <c r="B201" s="49"/>
      <c r="C201" s="49"/>
      <c r="D201" s="50"/>
      <c r="E201" s="4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2.75" customHeight="1">
      <c r="A202" s="44"/>
      <c r="B202" s="49"/>
      <c r="C202" s="49"/>
      <c r="D202" s="50"/>
      <c r="E202" s="4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2.75" customHeight="1">
      <c r="A203" s="44"/>
      <c r="B203" s="49"/>
      <c r="C203" s="49"/>
      <c r="D203" s="50"/>
      <c r="E203" s="4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2.75" customHeight="1">
      <c r="A204" s="44"/>
      <c r="B204" s="49"/>
      <c r="C204" s="49"/>
      <c r="D204" s="50"/>
      <c r="E204" s="4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2.75" customHeight="1">
      <c r="A205" s="44"/>
      <c r="B205" s="49"/>
      <c r="C205" s="49"/>
      <c r="D205" s="50"/>
      <c r="E205" s="4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2.75" customHeight="1">
      <c r="A206" s="44"/>
      <c r="B206" s="49"/>
      <c r="C206" s="49"/>
      <c r="D206" s="50"/>
      <c r="E206" s="4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2.75" customHeight="1">
      <c r="A207" s="44"/>
      <c r="B207" s="49"/>
      <c r="C207" s="49"/>
      <c r="D207" s="50"/>
      <c r="E207" s="4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2.75" customHeight="1">
      <c r="A208" s="44"/>
      <c r="B208" s="49"/>
      <c r="C208" s="49"/>
      <c r="D208" s="50"/>
      <c r="E208" s="4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2.75" customHeight="1">
      <c r="A209" s="44"/>
      <c r="B209" s="49"/>
      <c r="C209" s="49"/>
      <c r="D209" s="50"/>
      <c r="E209" s="4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2.75" customHeight="1">
      <c r="A210" s="44"/>
      <c r="B210" s="49"/>
      <c r="C210" s="49"/>
      <c r="D210" s="50"/>
      <c r="E210" s="4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2.75" customHeight="1">
      <c r="A211" s="44"/>
      <c r="B211" s="49"/>
      <c r="C211" s="49"/>
      <c r="D211" s="50"/>
      <c r="E211" s="4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2.75" customHeight="1">
      <c r="A212" s="44"/>
      <c r="B212" s="49"/>
      <c r="C212" s="49"/>
      <c r="D212" s="50"/>
      <c r="E212" s="4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2.75" customHeight="1">
      <c r="A213" s="44"/>
      <c r="B213" s="49"/>
      <c r="C213" s="49"/>
      <c r="D213" s="50"/>
      <c r="E213" s="4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2.75" customHeight="1">
      <c r="A214" s="44"/>
      <c r="B214" s="49"/>
      <c r="C214" s="49"/>
      <c r="D214" s="50"/>
      <c r="E214" s="4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2.75" customHeight="1">
      <c r="A215" s="44"/>
      <c r="B215" s="49"/>
      <c r="C215" s="49"/>
      <c r="D215" s="50"/>
      <c r="E215" s="4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2.75" customHeight="1">
      <c r="A216" s="44"/>
      <c r="B216" s="49"/>
      <c r="C216" s="49"/>
      <c r="D216" s="50"/>
      <c r="E216" s="4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2.75" customHeight="1">
      <c r="A217" s="44"/>
      <c r="B217" s="49"/>
      <c r="C217" s="49"/>
      <c r="D217" s="50"/>
      <c r="E217" s="49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2.75" customHeight="1">
      <c r="A218" s="44"/>
      <c r="B218" s="49"/>
      <c r="C218" s="49"/>
      <c r="D218" s="50"/>
      <c r="E218" s="49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2.75" customHeight="1">
      <c r="A219" s="44"/>
      <c r="B219" s="49"/>
      <c r="C219" s="49"/>
      <c r="D219" s="50"/>
      <c r="E219" s="49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2.75" customHeight="1">
      <c r="A220" s="44"/>
      <c r="B220" s="49"/>
      <c r="C220" s="49"/>
      <c r="D220" s="50"/>
      <c r="E220" s="49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conditionalFormatting sqref="E156:E157">
    <cfRule type="cellIs" dxfId="4" priority="1" stopIfTrue="1" operator="equal">
      <formula>1</formula>
    </cfRule>
  </conditionalFormatting>
  <hyperlinks>
    <hyperlink ref="A5" location="INDICE!A7" display="VOLVER AL INDICE" xr:uid="{8D55DC6F-62C1-40CC-953B-EC31E3D94564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998"/>
  <sheetViews>
    <sheetView zoomScale="130" zoomScaleNormal="130" workbookViewId="0">
      <pane xSplit="1" ySplit="9" topLeftCell="B12" activePane="bottomRight" state="frozen"/>
      <selection pane="topRight" activeCell="B1" sqref="B1"/>
      <selection pane="bottomLeft" activeCell="A10" sqref="A10"/>
      <selection pane="bottomRight" activeCell="B25" sqref="B25"/>
    </sheetView>
  </sheetViews>
  <sheetFormatPr baseColWidth="10" defaultColWidth="12.5703125" defaultRowHeight="15" customHeight="1"/>
  <cols>
    <col min="1" max="1" width="9.85546875" style="120" customWidth="1"/>
    <col min="2" max="2" width="14.7109375" style="120" customWidth="1"/>
    <col min="3" max="3" width="13" style="120" customWidth="1"/>
    <col min="4" max="4" width="15.7109375" style="120" customWidth="1"/>
    <col min="5" max="6" width="10.85546875" style="120" customWidth="1"/>
    <col min="7" max="24" width="11.42578125" style="120" customWidth="1"/>
    <col min="25" max="26" width="14.42578125" style="120" customWidth="1"/>
    <col min="27" max="16384" width="12.5703125" style="120"/>
  </cols>
  <sheetData>
    <row r="1" spans="1:24" ht="3" customHeight="1">
      <c r="A1" s="14"/>
      <c r="B1" s="15"/>
      <c r="C1" s="15"/>
      <c r="D1" s="16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</row>
    <row r="2" spans="1:24" ht="12.75">
      <c r="A2" s="17" t="s">
        <v>26</v>
      </c>
      <c r="B2" s="168" t="s">
        <v>239</v>
      </c>
      <c r="C2" s="159"/>
      <c r="D2" s="160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</row>
    <row r="3" spans="1:24" ht="27.75" customHeight="1">
      <c r="A3" s="17" t="s">
        <v>28</v>
      </c>
      <c r="B3" s="161" t="s">
        <v>234</v>
      </c>
      <c r="C3" s="162"/>
      <c r="D3" s="163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1:24" ht="3" customHeight="1">
      <c r="A4" s="18"/>
      <c r="B4" s="19"/>
      <c r="C4" s="19"/>
      <c r="D4" s="20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22.5">
      <c r="A5" s="164" t="s">
        <v>166</v>
      </c>
      <c r="B5" s="21"/>
      <c r="C5" s="22"/>
      <c r="D5" s="24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1:24" ht="4.5" customHeight="1">
      <c r="A6" s="25"/>
      <c r="B6" s="26"/>
      <c r="C6" s="26"/>
      <c r="D6" s="27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ht="18.75" customHeight="1">
      <c r="A7" s="53" t="s">
        <v>29</v>
      </c>
      <c r="B7" s="28" t="s">
        <v>56</v>
      </c>
      <c r="C7" s="28" t="s">
        <v>56</v>
      </c>
      <c r="D7" s="78" t="s">
        <v>56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2.25" customHeight="1">
      <c r="A8" s="54"/>
      <c r="B8" s="32"/>
      <c r="C8" s="32"/>
      <c r="D8" s="34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22.5">
      <c r="A9" s="35" t="s">
        <v>31</v>
      </c>
      <c r="B9" s="36" t="s">
        <v>57</v>
      </c>
      <c r="C9" s="36" t="s">
        <v>33</v>
      </c>
      <c r="D9" s="38" t="s">
        <v>10</v>
      </c>
      <c r="E9" s="119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</row>
    <row r="10" spans="1:24" ht="12.75" customHeight="1">
      <c r="A10" s="39">
        <v>2008</v>
      </c>
      <c r="B10" s="234">
        <v>4</v>
      </c>
      <c r="C10" s="224">
        <v>3.3</v>
      </c>
      <c r="D10" s="226">
        <v>1.5</v>
      </c>
      <c r="E10" s="119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</row>
    <row r="11" spans="1:24" ht="12.75" customHeight="1">
      <c r="A11" s="39">
        <v>2009</v>
      </c>
      <c r="B11" s="227">
        <v>5.5</v>
      </c>
      <c r="C11" s="227">
        <v>7.1</v>
      </c>
      <c r="D11" s="228">
        <v>10.3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 ht="12.75" customHeight="1">
      <c r="A12" s="39">
        <v>2010</v>
      </c>
      <c r="B12" s="227">
        <v>4.4000000000000004</v>
      </c>
      <c r="C12" s="227">
        <v>2.6</v>
      </c>
      <c r="D12" s="229">
        <v>2.7</v>
      </c>
      <c r="E12" s="44"/>
      <c r="F12" s="45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 ht="12.75" customHeight="1">
      <c r="A13" s="39">
        <v>2011</v>
      </c>
      <c r="B13" s="233">
        <v>4</v>
      </c>
      <c r="C13" s="233">
        <v>3</v>
      </c>
      <c r="D13" s="235">
        <v>2.9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 ht="12.75" customHeight="1">
      <c r="A14" s="39">
        <v>2012</v>
      </c>
      <c r="B14" s="233">
        <v>3.5</v>
      </c>
      <c r="C14" s="233">
        <v>3</v>
      </c>
      <c r="D14" s="235">
        <v>4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 ht="12.75" customHeight="1">
      <c r="A15" s="39">
        <v>2013</v>
      </c>
      <c r="B15" s="227">
        <v>3.2</v>
      </c>
      <c r="C15" s="227">
        <v>2.9</v>
      </c>
      <c r="D15" s="229">
        <v>3.6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 ht="12.75" customHeight="1">
      <c r="A16" s="39">
        <v>2014</v>
      </c>
      <c r="B16" s="227">
        <v>3.7</v>
      </c>
      <c r="C16" s="227">
        <v>3.3</v>
      </c>
      <c r="D16" s="229">
        <v>1.1000000000000001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 ht="12.75" customHeight="1">
      <c r="A17" s="39">
        <v>2015</v>
      </c>
      <c r="B17" s="227">
        <v>3.9</v>
      </c>
      <c r="C17" s="227">
        <v>1.8</v>
      </c>
      <c r="D17" s="229">
        <v>1.4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 ht="12.75" customHeight="1">
      <c r="A18" s="39">
        <v>2016</v>
      </c>
      <c r="B18" s="227">
        <v>3.4</v>
      </c>
      <c r="C18" s="233">
        <v>1.98</v>
      </c>
      <c r="D18" s="229">
        <v>1.5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 ht="12.75" customHeight="1">
      <c r="A19" s="39">
        <v>2017</v>
      </c>
      <c r="B19" s="227">
        <v>2.9</v>
      </c>
      <c r="C19" s="227">
        <v>1.3</v>
      </c>
      <c r="D19" s="235">
        <v>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 ht="12.75" customHeight="1">
      <c r="A20" s="39">
        <v>2018</v>
      </c>
      <c r="B20" s="227">
        <v>3.3</v>
      </c>
      <c r="C20" s="227">
        <v>2.2999999999999998</v>
      </c>
      <c r="D20" s="229">
        <v>3.3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 ht="12.75" customHeight="1">
      <c r="A21" s="39">
        <v>2019</v>
      </c>
      <c r="B21" s="227">
        <v>2.5</v>
      </c>
      <c r="C21" s="227">
        <v>1.3</v>
      </c>
      <c r="D21" s="229">
        <v>3.8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 ht="12.75" customHeight="1">
      <c r="A22" s="39">
        <v>2020</v>
      </c>
      <c r="B22" s="233">
        <v>2</v>
      </c>
      <c r="C22" s="230">
        <v>1.5</v>
      </c>
      <c r="D22" s="229">
        <v>2.2000000000000002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 ht="12.75" customHeight="1">
      <c r="A23" s="39">
        <v>2021</v>
      </c>
      <c r="B23" s="233">
        <v>4.0999999999999996</v>
      </c>
      <c r="C23" s="230">
        <v>4.3</v>
      </c>
      <c r="D23" s="229">
        <v>4.4000000000000004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 ht="12.75" customHeight="1">
      <c r="A24" s="39">
        <v>2022</v>
      </c>
      <c r="B24" s="232">
        <v>45385</v>
      </c>
      <c r="C24" s="230">
        <v>4.5999999999999996</v>
      </c>
      <c r="D24" s="229">
        <v>2.2000000000000002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 ht="12.75" customHeight="1">
      <c r="A25" s="39">
        <v>2023</v>
      </c>
      <c r="B25" s="230" t="e">
        <v>#N/A</v>
      </c>
      <c r="C25" s="230">
        <v>1.1000000000000001</v>
      </c>
      <c r="D25" s="235">
        <v>0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 ht="12.75" customHeight="1">
      <c r="A26" s="39">
        <v>2024</v>
      </c>
      <c r="B26" s="230" t="e">
        <v>#N/A</v>
      </c>
      <c r="C26" s="230" t="e">
        <v>#N/A</v>
      </c>
      <c r="D26" s="229" t="e">
        <v>#N/A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 ht="12.75" customHeight="1">
      <c r="A27" s="39">
        <v>2025</v>
      </c>
      <c r="B27" s="230" t="e">
        <v>#N/A</v>
      </c>
      <c r="C27" s="230" t="e">
        <v>#N/A</v>
      </c>
      <c r="D27" s="229" t="e">
        <v>#N/A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 ht="12.75" customHeight="1">
      <c r="A28" s="39">
        <v>2026</v>
      </c>
      <c r="B28" s="230" t="e">
        <v>#N/A</v>
      </c>
      <c r="C28" s="230" t="e">
        <v>#N/A</v>
      </c>
      <c r="D28" s="229" t="e">
        <v>#N/A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 ht="12.75" customHeight="1">
      <c r="A29" s="39">
        <v>2027</v>
      </c>
      <c r="B29" s="230" t="e">
        <v>#N/A</v>
      </c>
      <c r="C29" s="230" t="e">
        <v>#N/A</v>
      </c>
      <c r="D29" s="229" t="e">
        <v>#N/A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ht="12.75" customHeight="1">
      <c r="A30" s="39">
        <v>2028</v>
      </c>
      <c r="B30" s="230" t="e">
        <v>#N/A</v>
      </c>
      <c r="C30" s="230" t="e">
        <v>#N/A</v>
      </c>
      <c r="D30" s="229" t="e">
        <v>#N/A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 ht="12.75" customHeight="1">
      <c r="A31" s="39">
        <v>2029</v>
      </c>
      <c r="B31" s="230" t="e">
        <v>#N/A</v>
      </c>
      <c r="C31" s="230" t="e">
        <v>#N/A</v>
      </c>
      <c r="D31" s="229" t="e">
        <v>#N/A</v>
      </c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 ht="12.75" customHeight="1">
      <c r="A32" s="39">
        <v>2030</v>
      </c>
      <c r="B32" s="230" t="e">
        <v>#N/A</v>
      </c>
      <c r="C32" s="230" t="e">
        <v>#N/A</v>
      </c>
      <c r="D32" s="229" t="e">
        <v>#N/A</v>
      </c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 ht="12.75" customHeight="1">
      <c r="A33" s="39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  <row r="42" spans="1:24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</row>
    <row r="43" spans="1:24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</row>
    <row r="44" spans="1:24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</row>
    <row r="45" spans="1:24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</row>
    <row r="46" spans="1:24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</row>
    <row r="47" spans="1:24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</row>
    <row r="48" spans="1:24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</row>
    <row r="49" spans="1:24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</row>
    <row r="50" spans="1:24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</row>
    <row r="51" spans="1:24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</row>
    <row r="52" spans="1:24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</row>
    <row r="53" spans="1:24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</row>
    <row r="54" spans="1:24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</row>
    <row r="55" spans="1:24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</row>
    <row r="56" spans="1:24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</row>
    <row r="57" spans="1:24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</row>
    <row r="58" spans="1:24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</row>
    <row r="59" spans="1:24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</row>
    <row r="60" spans="1:24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</row>
    <row r="61" spans="1:24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</row>
    <row r="62" spans="1:24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</row>
    <row r="63" spans="1:24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</row>
    <row r="64" spans="1:24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</row>
    <row r="65" spans="1:24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</row>
    <row r="66" spans="1:24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</row>
    <row r="67" spans="1:24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</row>
    <row r="68" spans="1:24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</row>
    <row r="69" spans="1:24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</row>
    <row r="70" spans="1:24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</row>
    <row r="71" spans="1:24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</row>
    <row r="72" spans="1:24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</row>
    <row r="73" spans="1:24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</row>
    <row r="74" spans="1:24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4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</row>
    <row r="76" spans="1:24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</row>
    <row r="77" spans="1:24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</row>
    <row r="78" spans="1:24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</row>
    <row r="79" spans="1:24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</row>
    <row r="80" spans="1:24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</row>
    <row r="81" spans="1:24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</row>
    <row r="82" spans="1:24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</row>
    <row r="83" spans="1:24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</row>
    <row r="84" spans="1:24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</row>
    <row r="85" spans="1:24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</row>
    <row r="86" spans="1:24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</row>
    <row r="87" spans="1:24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24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</row>
    <row r="89" spans="1:24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</row>
    <row r="90" spans="1:24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</row>
    <row r="91" spans="1:24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</row>
    <row r="92" spans="1:24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</row>
    <row r="93" spans="1:24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</row>
    <row r="94" spans="1:24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</row>
    <row r="95" spans="1:24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</row>
    <row r="96" spans="1:24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</row>
    <row r="97" spans="1:24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</row>
    <row r="98" spans="1:24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</row>
    <row r="99" spans="1:24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</row>
    <row r="100" spans="1:24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</row>
    <row r="101" spans="1:24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</row>
    <row r="102" spans="1:24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</row>
    <row r="103" spans="1:24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</row>
    <row r="104" spans="1:24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</row>
    <row r="105" spans="1:24" ht="12.75" customHeight="1">
      <c r="A105" s="44"/>
      <c r="B105" s="123"/>
      <c r="C105" s="123"/>
      <c r="D105" s="123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</row>
    <row r="106" spans="1:24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</row>
    <row r="107" spans="1:24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</row>
    <row r="108" spans="1:24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</row>
    <row r="109" spans="1:24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</row>
    <row r="110" spans="1:24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</row>
    <row r="111" spans="1:24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</row>
    <row r="112" spans="1:24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</row>
    <row r="113" spans="1:24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</row>
    <row r="114" spans="1:24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</row>
    <row r="115" spans="1:24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</row>
    <row r="116" spans="1:24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</row>
    <row r="117" spans="1:24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</row>
    <row r="118" spans="1:24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</row>
    <row r="119" spans="1:24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</row>
    <row r="120" spans="1:24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</row>
    <row r="121" spans="1:24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</row>
    <row r="122" spans="1:24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</row>
    <row r="123" spans="1:24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</row>
    <row r="124" spans="1:24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</row>
    <row r="125" spans="1:24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</row>
    <row r="126" spans="1:24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</row>
    <row r="127" spans="1:24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</row>
    <row r="128" spans="1:24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</row>
    <row r="129" spans="1:24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</row>
    <row r="130" spans="1:24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</row>
    <row r="131" spans="1:24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</row>
    <row r="132" spans="1:24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</row>
    <row r="133" spans="1:24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</row>
    <row r="134" spans="1:24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</row>
    <row r="135" spans="1:24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</row>
    <row r="136" spans="1:24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</row>
    <row r="137" spans="1:24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</row>
    <row r="138" spans="1:24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</row>
    <row r="139" spans="1:24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</row>
    <row r="140" spans="1:24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</row>
    <row r="141" spans="1:24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</row>
    <row r="142" spans="1:24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</row>
    <row r="143" spans="1:24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</row>
    <row r="144" spans="1:24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</row>
    <row r="145" spans="1:24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</row>
    <row r="146" spans="1:24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</row>
    <row r="147" spans="1:24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</row>
    <row r="148" spans="1:24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</row>
    <row r="149" spans="1:24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</row>
    <row r="150" spans="1:24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</row>
    <row r="151" spans="1:24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</row>
    <row r="152" spans="1:24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</row>
    <row r="153" spans="1:24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</row>
    <row r="154" spans="1:24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</row>
    <row r="155" spans="1:24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</row>
    <row r="156" spans="1:24" ht="12.75" customHeight="1">
      <c r="A156" s="44"/>
      <c r="B156" s="49"/>
      <c r="C156" s="49"/>
      <c r="D156" s="51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</row>
    <row r="157" spans="1:24" ht="12.75" customHeight="1">
      <c r="A157" s="44"/>
      <c r="B157" s="49"/>
      <c r="C157" s="49"/>
      <c r="D157" s="51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</row>
    <row r="158" spans="1:24" ht="12.75" customHeight="1">
      <c r="A158" s="44"/>
      <c r="B158" s="49"/>
      <c r="C158" s="49"/>
      <c r="D158" s="49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</row>
    <row r="159" spans="1:24" ht="12.75" customHeight="1">
      <c r="A159" s="44"/>
      <c r="B159" s="49"/>
      <c r="C159" s="49"/>
      <c r="D159" s="49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</row>
    <row r="160" spans="1:24" ht="12.75" customHeight="1">
      <c r="A160" s="44"/>
      <c r="B160" s="49"/>
      <c r="C160" s="49"/>
      <c r="D160" s="49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</row>
    <row r="161" spans="1:24" ht="12.75" customHeight="1">
      <c r="A161" s="44"/>
      <c r="B161" s="49"/>
      <c r="C161" s="49"/>
      <c r="D161" s="49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</row>
    <row r="162" spans="1:24" ht="12.75" customHeight="1">
      <c r="A162" s="44"/>
      <c r="B162" s="49"/>
      <c r="C162" s="49"/>
      <c r="D162" s="49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</row>
    <row r="163" spans="1:24" ht="12.75" customHeight="1">
      <c r="A163" s="44"/>
      <c r="B163" s="49"/>
      <c r="C163" s="49"/>
      <c r="D163" s="49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</row>
    <row r="164" spans="1:24" ht="12.75" customHeight="1">
      <c r="A164" s="44"/>
      <c r="B164" s="49"/>
      <c r="C164" s="49"/>
      <c r="D164" s="49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</row>
    <row r="165" spans="1:24" ht="12.75" customHeight="1">
      <c r="A165" s="44"/>
      <c r="B165" s="49"/>
      <c r="C165" s="49"/>
      <c r="D165" s="49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</row>
    <row r="166" spans="1:24" ht="12.75" customHeight="1">
      <c r="A166" s="44"/>
      <c r="B166" s="49"/>
      <c r="C166" s="49"/>
      <c r="D166" s="49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</row>
    <row r="167" spans="1:24" ht="12.75" customHeight="1">
      <c r="A167" s="44"/>
      <c r="B167" s="49"/>
      <c r="C167" s="49"/>
      <c r="D167" s="49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</row>
    <row r="168" spans="1:24" ht="12.75" customHeight="1">
      <c r="A168" s="44"/>
      <c r="B168" s="49"/>
      <c r="C168" s="49"/>
      <c r="D168" s="49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</row>
    <row r="169" spans="1:24" ht="12.75" customHeight="1">
      <c r="A169" s="44"/>
      <c r="B169" s="49"/>
      <c r="C169" s="49"/>
      <c r="D169" s="49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</row>
    <row r="170" spans="1:24" ht="12.75" customHeight="1">
      <c r="A170" s="44"/>
      <c r="B170" s="49"/>
      <c r="C170" s="49"/>
      <c r="D170" s="49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</row>
    <row r="171" spans="1:24" ht="12.75" customHeight="1">
      <c r="A171" s="44"/>
      <c r="B171" s="49"/>
      <c r="C171" s="49"/>
      <c r="D171" s="49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</row>
    <row r="172" spans="1:24" ht="12.75" customHeight="1">
      <c r="A172" s="44"/>
      <c r="B172" s="49"/>
      <c r="C172" s="49"/>
      <c r="D172" s="49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</row>
    <row r="173" spans="1:24" ht="12.75" customHeight="1">
      <c r="A173" s="44"/>
      <c r="B173" s="49"/>
      <c r="C173" s="49"/>
      <c r="D173" s="49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</row>
    <row r="174" spans="1:24" ht="12.75" customHeight="1">
      <c r="A174" s="44"/>
      <c r="B174" s="49"/>
      <c r="C174" s="49"/>
      <c r="D174" s="49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</row>
    <row r="175" spans="1:24" ht="12.75" customHeight="1">
      <c r="A175" s="44"/>
      <c r="B175" s="49"/>
      <c r="C175" s="49"/>
      <c r="D175" s="49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</row>
    <row r="176" spans="1:24" ht="12.75" customHeight="1">
      <c r="A176" s="44"/>
      <c r="B176" s="49"/>
      <c r="C176" s="49"/>
      <c r="D176" s="49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</row>
    <row r="177" spans="1:24" ht="12.75" customHeight="1">
      <c r="A177" s="44"/>
      <c r="B177" s="49"/>
      <c r="C177" s="49"/>
      <c r="D177" s="49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</row>
    <row r="178" spans="1:24" ht="12.75" customHeight="1">
      <c r="A178" s="44"/>
      <c r="B178" s="49"/>
      <c r="C178" s="49"/>
      <c r="D178" s="49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</row>
    <row r="179" spans="1:24" ht="12.75" customHeight="1">
      <c r="A179" s="44"/>
      <c r="B179" s="49"/>
      <c r="C179" s="49"/>
      <c r="D179" s="49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</row>
    <row r="180" spans="1:24" ht="12.75" customHeight="1">
      <c r="A180" s="44"/>
      <c r="B180" s="49"/>
      <c r="C180" s="49"/>
      <c r="D180" s="49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</row>
    <row r="181" spans="1:24" ht="12.75" customHeight="1">
      <c r="A181" s="44"/>
      <c r="B181" s="49"/>
      <c r="C181" s="49"/>
      <c r="D181" s="49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</row>
    <row r="182" spans="1:24" ht="12.75" customHeight="1">
      <c r="A182" s="44"/>
      <c r="B182" s="49"/>
      <c r="C182" s="49"/>
      <c r="D182" s="49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</row>
    <row r="183" spans="1:24" ht="12.75" customHeight="1">
      <c r="A183" s="44"/>
      <c r="B183" s="49"/>
      <c r="C183" s="49"/>
      <c r="D183" s="49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</row>
    <row r="184" spans="1:24" ht="12.75" customHeight="1">
      <c r="A184" s="44"/>
      <c r="B184" s="49"/>
      <c r="C184" s="49"/>
      <c r="D184" s="49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</row>
    <row r="185" spans="1:24" ht="12.75" customHeight="1">
      <c r="A185" s="44"/>
      <c r="B185" s="49"/>
      <c r="C185" s="49"/>
      <c r="D185" s="49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</row>
    <row r="186" spans="1:24" ht="12.75" customHeight="1">
      <c r="A186" s="44"/>
      <c r="B186" s="49"/>
      <c r="C186" s="49"/>
      <c r="D186" s="49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</row>
    <row r="187" spans="1:24" ht="12.75" customHeight="1">
      <c r="A187" s="44"/>
      <c r="B187" s="49"/>
      <c r="C187" s="49"/>
      <c r="D187" s="49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</row>
    <row r="188" spans="1:24" ht="12.75" customHeight="1">
      <c r="A188" s="44"/>
      <c r="B188" s="49"/>
      <c r="C188" s="49"/>
      <c r="D188" s="49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</row>
    <row r="189" spans="1:24" ht="12.75" customHeight="1">
      <c r="A189" s="44"/>
      <c r="B189" s="49"/>
      <c r="C189" s="49"/>
      <c r="D189" s="49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</row>
    <row r="190" spans="1:24" ht="12.75" customHeight="1">
      <c r="A190" s="44"/>
      <c r="B190" s="49"/>
      <c r="C190" s="49"/>
      <c r="D190" s="49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</row>
    <row r="191" spans="1:24" ht="12.75" customHeight="1">
      <c r="A191" s="44"/>
      <c r="B191" s="49"/>
      <c r="C191" s="49"/>
      <c r="D191" s="49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</row>
    <row r="192" spans="1:24" ht="12.75" customHeight="1">
      <c r="A192" s="44"/>
      <c r="B192" s="49"/>
      <c r="C192" s="49"/>
      <c r="D192" s="49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</row>
    <row r="193" spans="1:24" ht="12.75" customHeight="1">
      <c r="A193" s="44"/>
      <c r="B193" s="49"/>
      <c r="C193" s="49"/>
      <c r="D193" s="49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</row>
    <row r="194" spans="1:24" ht="12.75" customHeight="1">
      <c r="A194" s="44"/>
      <c r="B194" s="49"/>
      <c r="C194" s="49"/>
      <c r="D194" s="49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</row>
    <row r="195" spans="1:24" ht="12.75" customHeight="1">
      <c r="A195" s="44"/>
      <c r="B195" s="49"/>
      <c r="C195" s="49"/>
      <c r="D195" s="49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</row>
    <row r="196" spans="1:24" ht="12.75" customHeight="1">
      <c r="A196" s="44"/>
      <c r="B196" s="49"/>
      <c r="C196" s="49"/>
      <c r="D196" s="49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</row>
    <row r="197" spans="1:24" ht="12.75" customHeight="1">
      <c r="A197" s="44"/>
      <c r="B197" s="49"/>
      <c r="C197" s="49"/>
      <c r="D197" s="49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</row>
    <row r="198" spans="1:24" ht="12.75" customHeight="1">
      <c r="A198" s="44"/>
      <c r="B198" s="49"/>
      <c r="C198" s="49"/>
      <c r="D198" s="49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</row>
    <row r="199" spans="1:24" ht="12.75" customHeight="1">
      <c r="A199" s="44"/>
      <c r="B199" s="49"/>
      <c r="C199" s="49"/>
      <c r="D199" s="49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</row>
    <row r="200" spans="1:24" ht="12.75" customHeight="1">
      <c r="A200" s="44"/>
      <c r="B200" s="49"/>
      <c r="C200" s="49"/>
      <c r="D200" s="49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</row>
    <row r="201" spans="1:24" ht="12.75" customHeight="1">
      <c r="A201" s="44"/>
      <c r="B201" s="49"/>
      <c r="C201" s="49"/>
      <c r="D201" s="49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</row>
    <row r="202" spans="1:24" ht="12.75" customHeight="1">
      <c r="A202" s="44"/>
      <c r="B202" s="49"/>
      <c r="C202" s="49"/>
      <c r="D202" s="49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</row>
    <row r="203" spans="1:24" ht="12.75" customHeight="1">
      <c r="A203" s="44"/>
      <c r="B203" s="49"/>
      <c r="C203" s="49"/>
      <c r="D203" s="49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</row>
    <row r="204" spans="1:24" ht="12.75" customHeight="1">
      <c r="A204" s="44"/>
      <c r="B204" s="49"/>
      <c r="C204" s="49"/>
      <c r="D204" s="49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</row>
    <row r="205" spans="1:24" ht="12.75" customHeight="1">
      <c r="A205" s="44"/>
      <c r="B205" s="49"/>
      <c r="C205" s="49"/>
      <c r="D205" s="49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</row>
    <row r="206" spans="1:24" ht="12.75" customHeight="1">
      <c r="A206" s="44"/>
      <c r="B206" s="49"/>
      <c r="C206" s="49"/>
      <c r="D206" s="49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</row>
    <row r="207" spans="1:24" ht="12.75" customHeight="1">
      <c r="A207" s="44"/>
      <c r="B207" s="49"/>
      <c r="C207" s="49"/>
      <c r="D207" s="49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</row>
    <row r="208" spans="1:24" ht="12.75" customHeight="1">
      <c r="A208" s="44"/>
      <c r="B208" s="49"/>
      <c r="C208" s="49"/>
      <c r="D208" s="49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</row>
    <row r="209" spans="1:24" ht="12.75" customHeight="1">
      <c r="A209" s="44"/>
      <c r="B209" s="49"/>
      <c r="C209" s="49"/>
      <c r="D209" s="49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</row>
    <row r="210" spans="1:24" ht="12.75" customHeight="1">
      <c r="A210" s="44"/>
      <c r="B210" s="49"/>
      <c r="C210" s="49"/>
      <c r="D210" s="49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</row>
    <row r="211" spans="1:24" ht="12.75" customHeight="1">
      <c r="A211" s="44"/>
      <c r="B211" s="49"/>
      <c r="C211" s="49"/>
      <c r="D211" s="49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</row>
    <row r="212" spans="1:24" ht="12.75" customHeight="1">
      <c r="A212" s="44"/>
      <c r="B212" s="49"/>
      <c r="C212" s="49"/>
      <c r="D212" s="49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</row>
    <row r="213" spans="1:24" ht="12.75" customHeight="1">
      <c r="A213" s="44"/>
      <c r="B213" s="49"/>
      <c r="C213" s="49"/>
      <c r="D213" s="49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</row>
    <row r="214" spans="1:24" ht="12.75" customHeight="1">
      <c r="A214" s="44"/>
      <c r="B214" s="49"/>
      <c r="C214" s="49"/>
      <c r="D214" s="49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</row>
    <row r="215" spans="1:24" ht="12.75" customHeight="1">
      <c r="A215" s="44"/>
      <c r="B215" s="49"/>
      <c r="C215" s="49"/>
      <c r="D215" s="49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</row>
    <row r="216" spans="1:24" ht="12.75" customHeight="1">
      <c r="A216" s="44"/>
      <c r="B216" s="49"/>
      <c r="C216" s="49"/>
      <c r="D216" s="49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</row>
    <row r="217" spans="1:24" ht="12.75" customHeight="1">
      <c r="A217" s="44"/>
      <c r="B217" s="49"/>
      <c r="C217" s="49"/>
      <c r="D217" s="49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</row>
    <row r="218" spans="1:24" ht="12.75" customHeight="1">
      <c r="A218" s="44"/>
      <c r="B218" s="49"/>
      <c r="C218" s="49"/>
      <c r="D218" s="49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</row>
    <row r="219" spans="1:24" ht="12.75" customHeight="1">
      <c r="A219" s="44"/>
      <c r="B219" s="49"/>
      <c r="C219" s="49"/>
      <c r="D219" s="49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</row>
    <row r="220" spans="1:24" ht="12.75" customHeight="1">
      <c r="A220" s="44"/>
      <c r="B220" s="49"/>
      <c r="C220" s="49"/>
      <c r="D220" s="49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</row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conditionalFormatting sqref="D156:D157">
    <cfRule type="cellIs" dxfId="3" priority="1" stopIfTrue="1" operator="equal">
      <formula>1</formula>
    </cfRule>
  </conditionalFormatting>
  <hyperlinks>
    <hyperlink ref="A5" location="INDICE!A7" display="VOLVER AL INDICE" xr:uid="{449E967C-EEE3-4F4C-B781-D605E957456C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99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26" sqref="B26"/>
    </sheetView>
  </sheetViews>
  <sheetFormatPr baseColWidth="10" defaultColWidth="12.5703125" defaultRowHeight="15" customHeight="1"/>
  <cols>
    <col min="1" max="1" width="9.85546875" style="120" customWidth="1"/>
    <col min="2" max="4" width="14.7109375" style="120" customWidth="1"/>
    <col min="5" max="5" width="15.7109375" style="120" customWidth="1"/>
    <col min="6" max="6" width="10.85546875" style="120" customWidth="1"/>
    <col min="7" max="21" width="11.42578125" style="120" customWidth="1"/>
    <col min="22" max="22" width="14.42578125" style="120" customWidth="1"/>
    <col min="23" max="16384" width="12.5703125" style="120"/>
  </cols>
  <sheetData>
    <row r="1" spans="1:21" ht="3" customHeight="1">
      <c r="A1" s="14"/>
      <c r="B1" s="15"/>
      <c r="C1" s="15"/>
      <c r="D1" s="15"/>
      <c r="E1" s="16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</row>
    <row r="2" spans="1:21" ht="3" hidden="1" customHeight="1">
      <c r="A2" s="263"/>
      <c r="B2" s="15"/>
      <c r="C2" s="15"/>
      <c r="D2" s="15"/>
      <c r="E2" s="16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12.6" customHeight="1">
      <c r="A3" s="17" t="s">
        <v>26</v>
      </c>
      <c r="B3" s="161" t="s">
        <v>58</v>
      </c>
      <c r="C3" s="159"/>
      <c r="D3" s="159"/>
      <c r="E3" s="160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</row>
    <row r="4" spans="1:21" ht="13.15" customHeight="1">
      <c r="A4" s="17" t="s">
        <v>28</v>
      </c>
      <c r="B4" s="161" t="s">
        <v>240</v>
      </c>
      <c r="C4" s="159"/>
      <c r="D4" s="159"/>
      <c r="E4" s="160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</row>
    <row r="5" spans="1:21" ht="3" customHeight="1">
      <c r="A5" s="18"/>
      <c r="B5" s="19"/>
      <c r="C5" s="19"/>
      <c r="D5" s="19"/>
      <c r="E5" s="20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</row>
    <row r="6" spans="1:21" ht="22.5">
      <c r="A6" s="164" t="s">
        <v>166</v>
      </c>
      <c r="B6" s="21"/>
      <c r="C6" s="22"/>
      <c r="D6" s="23"/>
      <c r="E6" s="24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</row>
    <row r="7" spans="1:21" ht="4.5" customHeight="1">
      <c r="A7" s="25"/>
      <c r="B7" s="26"/>
      <c r="C7" s="26"/>
      <c r="D7" s="26"/>
      <c r="E7" s="27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</row>
    <row r="8" spans="1:21" ht="22.5">
      <c r="A8" s="17" t="s">
        <v>29</v>
      </c>
      <c r="B8" s="79" t="s">
        <v>30</v>
      </c>
      <c r="C8" s="79" t="s">
        <v>30</v>
      </c>
      <c r="D8" s="79" t="s">
        <v>30</v>
      </c>
      <c r="E8" s="279" t="s">
        <v>30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</row>
    <row r="9" spans="1:21" ht="12.75" customHeight="1">
      <c r="A9" s="169" t="s">
        <v>31</v>
      </c>
      <c r="B9" s="80" t="s">
        <v>59</v>
      </c>
      <c r="C9" s="80" t="s">
        <v>60</v>
      </c>
      <c r="D9" s="80" t="s">
        <v>55</v>
      </c>
      <c r="E9" s="200" t="s">
        <v>61</v>
      </c>
      <c r="F9" s="119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1:21" ht="12.75" customHeight="1">
      <c r="A10" s="39">
        <v>2008</v>
      </c>
      <c r="B10" s="212">
        <v>1654</v>
      </c>
      <c r="C10" s="213">
        <v>1606</v>
      </c>
      <c r="D10" s="214">
        <v>0</v>
      </c>
      <c r="E10" s="220">
        <f t="shared" ref="E10:E22" si="0">+SUM(B10:D10)</f>
        <v>3260</v>
      </c>
      <c r="F10" s="119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</row>
    <row r="11" spans="1:21" ht="12.75" customHeight="1">
      <c r="A11" s="39">
        <v>2009</v>
      </c>
      <c r="B11" s="216">
        <v>1553</v>
      </c>
      <c r="C11" s="216">
        <v>1607</v>
      </c>
      <c r="D11" s="216">
        <v>0</v>
      </c>
      <c r="E11" s="221">
        <f t="shared" si="0"/>
        <v>3160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</row>
    <row r="12" spans="1:21" ht="12.75" customHeight="1">
      <c r="A12" s="39">
        <v>2010</v>
      </c>
      <c r="B12" s="216">
        <v>1700</v>
      </c>
      <c r="C12" s="216">
        <v>1664</v>
      </c>
      <c r="D12" s="216">
        <v>0</v>
      </c>
      <c r="E12" s="221">
        <f t="shared" si="0"/>
        <v>3364</v>
      </c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</row>
    <row r="13" spans="1:21" ht="12.75" customHeight="1">
      <c r="A13" s="39">
        <v>2011</v>
      </c>
      <c r="B13" s="216">
        <v>1595</v>
      </c>
      <c r="C13" s="216">
        <v>1776</v>
      </c>
      <c r="D13" s="216">
        <v>1</v>
      </c>
      <c r="E13" s="221">
        <f t="shared" si="0"/>
        <v>3372</v>
      </c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</row>
    <row r="14" spans="1:21" ht="12.75" customHeight="1">
      <c r="A14" s="39">
        <v>2012</v>
      </c>
      <c r="B14" s="216">
        <v>1691</v>
      </c>
      <c r="C14" s="216">
        <v>1683</v>
      </c>
      <c r="D14" s="216">
        <v>2</v>
      </c>
      <c r="E14" s="221">
        <f t="shared" si="0"/>
        <v>3376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1" ht="12.75" customHeight="1">
      <c r="A15" s="39">
        <v>2013</v>
      </c>
      <c r="B15" s="216">
        <v>1610</v>
      </c>
      <c r="C15" s="216">
        <v>1811</v>
      </c>
      <c r="D15" s="216">
        <v>0</v>
      </c>
      <c r="E15" s="221">
        <f t="shared" si="0"/>
        <v>3421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6" spans="1:21" ht="12.75" customHeight="1">
      <c r="A16" s="39">
        <v>2014</v>
      </c>
      <c r="B16" s="216">
        <v>1665</v>
      </c>
      <c r="C16" s="216">
        <v>1763</v>
      </c>
      <c r="D16" s="216">
        <v>0</v>
      </c>
      <c r="E16" s="221">
        <f t="shared" si="0"/>
        <v>3428</v>
      </c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</row>
    <row r="17" spans="1:21" ht="12.75" customHeight="1">
      <c r="A17" s="39">
        <v>2015</v>
      </c>
      <c r="B17" s="216">
        <v>1728</v>
      </c>
      <c r="C17" s="216">
        <v>1848</v>
      </c>
      <c r="D17" s="216">
        <v>0</v>
      </c>
      <c r="E17" s="221">
        <f t="shared" si="0"/>
        <v>3576</v>
      </c>
      <c r="F17" s="44"/>
      <c r="G17" s="81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</row>
    <row r="18" spans="1:21" ht="12.75" customHeight="1">
      <c r="A18" s="39">
        <v>2016</v>
      </c>
      <c r="B18" s="216">
        <v>1979</v>
      </c>
      <c r="C18" s="216">
        <v>1923</v>
      </c>
      <c r="D18" s="216">
        <v>0</v>
      </c>
      <c r="E18" s="221">
        <f t="shared" si="0"/>
        <v>3902</v>
      </c>
      <c r="F18" s="44"/>
      <c r="G18" s="81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</row>
    <row r="19" spans="1:21" ht="12.75" customHeight="1">
      <c r="A19" s="39">
        <v>2017</v>
      </c>
      <c r="B19" s="216">
        <v>1582</v>
      </c>
      <c r="C19" s="216">
        <v>1792</v>
      </c>
      <c r="D19" s="216">
        <v>0</v>
      </c>
      <c r="E19" s="221">
        <f t="shared" si="0"/>
        <v>3374</v>
      </c>
      <c r="F19" s="44"/>
      <c r="G19" s="81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2.75" customHeight="1">
      <c r="A20" s="39">
        <v>2018</v>
      </c>
      <c r="B20" s="216">
        <v>1665</v>
      </c>
      <c r="C20" s="216">
        <v>1768</v>
      </c>
      <c r="D20" s="216">
        <v>0</v>
      </c>
      <c r="E20" s="221">
        <f t="shared" si="0"/>
        <v>3433</v>
      </c>
      <c r="F20" s="44"/>
      <c r="G20" s="81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2.75" customHeight="1">
      <c r="A21" s="39">
        <v>2019</v>
      </c>
      <c r="B21" s="236">
        <v>1501</v>
      </c>
      <c r="C21" s="236">
        <v>1594</v>
      </c>
      <c r="D21" s="216">
        <v>0</v>
      </c>
      <c r="E21" s="221">
        <f t="shared" si="0"/>
        <v>3095</v>
      </c>
      <c r="F21" s="44"/>
      <c r="G21" s="81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</row>
    <row r="22" spans="1:21" ht="12.75" customHeight="1">
      <c r="A22" s="39">
        <v>2020</v>
      </c>
      <c r="B22" s="236">
        <v>1892</v>
      </c>
      <c r="C22" s="236">
        <v>2044</v>
      </c>
      <c r="D22" s="216">
        <v>0</v>
      </c>
      <c r="E22" s="221">
        <f t="shared" si="0"/>
        <v>3936</v>
      </c>
      <c r="F22" s="44"/>
      <c r="G22" s="81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2.75" customHeight="1">
      <c r="A23" s="39">
        <v>2021</v>
      </c>
      <c r="B23" s="236">
        <v>2076</v>
      </c>
      <c r="C23" s="236">
        <v>2140</v>
      </c>
      <c r="D23" s="216">
        <v>0</v>
      </c>
      <c r="E23" s="221">
        <f>4184+32+4</f>
        <v>4220</v>
      </c>
      <c r="F23" s="44"/>
      <c r="G23" s="81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</row>
    <row r="24" spans="1:21" ht="12.75" customHeight="1">
      <c r="A24" s="39">
        <v>2022</v>
      </c>
      <c r="B24" s="236">
        <v>1820</v>
      </c>
      <c r="C24" s="236">
        <v>2108</v>
      </c>
      <c r="D24" s="216">
        <v>0</v>
      </c>
      <c r="E24" s="221">
        <v>3929</v>
      </c>
      <c r="F24" s="44"/>
      <c r="G24" s="81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</row>
    <row r="25" spans="1:21" ht="12.75" customHeight="1">
      <c r="A25" s="39">
        <v>2023</v>
      </c>
      <c r="B25" s="236">
        <v>1621</v>
      </c>
      <c r="C25" s="236">
        <v>1837</v>
      </c>
      <c r="D25" s="216">
        <v>0</v>
      </c>
      <c r="E25" s="221">
        <v>3458</v>
      </c>
      <c r="F25" s="82"/>
      <c r="G25" s="81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</row>
    <row r="26" spans="1:21" ht="12.75" customHeight="1">
      <c r="A26" s="39">
        <v>2024</v>
      </c>
      <c r="B26" s="230" t="e">
        <v>#N/A</v>
      </c>
      <c r="C26" s="230" t="e">
        <v>#N/A</v>
      </c>
      <c r="D26" s="216" t="e">
        <v>#N/A</v>
      </c>
      <c r="E26" s="221" t="e">
        <v>#N/A</v>
      </c>
      <c r="F26" s="6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</row>
    <row r="27" spans="1:21" ht="12.75" customHeight="1">
      <c r="A27" s="39">
        <v>2025</v>
      </c>
      <c r="B27" s="230" t="e">
        <v>#N/A</v>
      </c>
      <c r="C27" s="230" t="e">
        <v>#N/A</v>
      </c>
      <c r="D27" s="216" t="e">
        <v>#N/A</v>
      </c>
      <c r="E27" s="221" t="e">
        <v>#N/A</v>
      </c>
      <c r="F27" s="6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</row>
    <row r="28" spans="1:21" ht="12.75" customHeight="1">
      <c r="A28" s="39">
        <v>2026</v>
      </c>
      <c r="B28" s="230" t="e">
        <v>#N/A</v>
      </c>
      <c r="C28" s="230" t="e">
        <v>#N/A</v>
      </c>
      <c r="D28" s="216" t="e">
        <v>#N/A</v>
      </c>
      <c r="E28" s="221" t="e">
        <v>#N/A</v>
      </c>
      <c r="F28" s="6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</row>
    <row r="29" spans="1:21" ht="12.75" customHeight="1">
      <c r="A29" s="39">
        <v>2027</v>
      </c>
      <c r="B29" s="230" t="e">
        <v>#N/A</v>
      </c>
      <c r="C29" s="230" t="e">
        <v>#N/A</v>
      </c>
      <c r="D29" s="216" t="e">
        <v>#N/A</v>
      </c>
      <c r="E29" s="221" t="e">
        <v>#N/A</v>
      </c>
      <c r="F29" s="6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</row>
    <row r="30" spans="1:21" ht="12.75" customHeight="1">
      <c r="A30" s="39">
        <v>2028</v>
      </c>
      <c r="B30" s="230" t="e">
        <v>#N/A</v>
      </c>
      <c r="C30" s="230" t="e">
        <v>#N/A</v>
      </c>
      <c r="D30" s="216" t="e">
        <v>#N/A</v>
      </c>
      <c r="E30" s="221" t="e">
        <v>#N/A</v>
      </c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</row>
    <row r="31" spans="1:21" ht="12.75" customHeight="1">
      <c r="A31" s="39">
        <v>2029</v>
      </c>
      <c r="B31" s="230" t="e">
        <v>#N/A</v>
      </c>
      <c r="C31" s="230" t="e">
        <v>#N/A</v>
      </c>
      <c r="D31" s="216" t="e">
        <v>#N/A</v>
      </c>
      <c r="E31" s="221" t="e">
        <v>#N/A</v>
      </c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2.75" customHeight="1">
      <c r="A32" s="39">
        <v>2030</v>
      </c>
      <c r="B32" s="230" t="e">
        <v>#N/A</v>
      </c>
      <c r="C32" s="230" t="e">
        <v>#N/A</v>
      </c>
      <c r="D32" s="216" t="e">
        <v>#N/A</v>
      </c>
      <c r="E32" s="221" t="e">
        <v>#N/A</v>
      </c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</row>
    <row r="33" spans="1:21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</row>
    <row r="34" spans="1:21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</row>
    <row r="37" spans="1:21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</row>
    <row r="38" spans="1:21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</row>
    <row r="39" spans="1:21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</row>
    <row r="40" spans="1:21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</row>
    <row r="41" spans="1:21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</row>
    <row r="42" spans="1:21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</row>
    <row r="43" spans="1:21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</row>
    <row r="44" spans="1:21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</row>
    <row r="45" spans="1:21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</row>
    <row r="46" spans="1:21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</row>
    <row r="47" spans="1:21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</row>
    <row r="48" spans="1:21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</row>
    <row r="50" spans="1:21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</row>
    <row r="51" spans="1:21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</row>
    <row r="52" spans="1:21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</row>
    <row r="53" spans="1:21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</row>
    <row r="54" spans="1:21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</row>
    <row r="55" spans="1:21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</row>
    <row r="56" spans="1:21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</row>
    <row r="57" spans="1:21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</row>
    <row r="58" spans="1:21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</row>
    <row r="59" spans="1:21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</row>
    <row r="60" spans="1:21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1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1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</row>
    <row r="64" spans="1:21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</row>
    <row r="65" spans="1:21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</row>
    <row r="66" spans="1:21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</row>
    <row r="67" spans="1:21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</row>
    <row r="69" spans="1:21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</row>
    <row r="70" spans="1:21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1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1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1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1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1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1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1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1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:21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:21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:21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:21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:21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:21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:21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:21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:21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:21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:21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:21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:21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:21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:21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:21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:21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:21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:21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:21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  <row r="101" spans="1:21" ht="12.75" customHeight="1">
      <c r="A101" s="44"/>
      <c r="B101" s="123"/>
      <c r="C101" s="123"/>
      <c r="D101" s="123"/>
      <c r="E101" s="123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</row>
    <row r="102" spans="1:21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</row>
    <row r="103" spans="1:21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</row>
    <row r="104" spans="1:21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</row>
    <row r="105" spans="1:21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</row>
    <row r="106" spans="1:21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</row>
    <row r="107" spans="1:21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</row>
    <row r="108" spans="1:21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</row>
    <row r="109" spans="1:21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</row>
    <row r="110" spans="1:21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</row>
    <row r="111" spans="1:21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</row>
    <row r="112" spans="1:21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</row>
    <row r="113" spans="1:21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</row>
    <row r="114" spans="1:21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</row>
    <row r="115" spans="1:21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</row>
    <row r="116" spans="1:21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</row>
    <row r="117" spans="1:21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</row>
    <row r="118" spans="1:21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</row>
    <row r="119" spans="1:21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</row>
    <row r="120" spans="1:21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1:21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1:21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</row>
    <row r="124" spans="1:21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</row>
    <row r="125" spans="1:21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</row>
    <row r="126" spans="1:21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</row>
    <row r="127" spans="1:21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</row>
    <row r="128" spans="1:21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</row>
    <row r="129" spans="1:21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</row>
    <row r="130" spans="1:21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</row>
    <row r="131" spans="1:21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</row>
    <row r="132" spans="1:21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</row>
    <row r="133" spans="1:21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1:21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</row>
    <row r="135" spans="1:21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</row>
    <row r="136" spans="1:21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</row>
    <row r="137" spans="1:21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1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1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</row>
    <row r="140" spans="1:21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</row>
    <row r="141" spans="1:21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</row>
    <row r="142" spans="1:21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</row>
    <row r="143" spans="1:21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</row>
    <row r="144" spans="1:21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</row>
    <row r="145" spans="1:21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</row>
    <row r="146" spans="1:21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</row>
    <row r="147" spans="1:21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</row>
    <row r="148" spans="1:21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</row>
    <row r="149" spans="1:21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</row>
    <row r="150" spans="1:21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</row>
    <row r="151" spans="1:21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</row>
    <row r="152" spans="1:21" ht="12.75" customHeight="1">
      <c r="A152" s="44"/>
      <c r="B152" s="49"/>
      <c r="C152" s="49"/>
      <c r="D152" s="50"/>
      <c r="E152" s="51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</row>
    <row r="153" spans="1:21" ht="12.75" customHeight="1">
      <c r="A153" s="44"/>
      <c r="B153" s="49"/>
      <c r="C153" s="49"/>
      <c r="D153" s="50"/>
      <c r="E153" s="51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</row>
    <row r="154" spans="1:21" ht="12.75" customHeight="1">
      <c r="A154" s="44"/>
      <c r="B154" s="49"/>
      <c r="C154" s="49"/>
      <c r="D154" s="50"/>
      <c r="E154" s="49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</row>
    <row r="155" spans="1:21" ht="12.75" customHeight="1">
      <c r="A155" s="44"/>
      <c r="B155" s="49"/>
      <c r="C155" s="49"/>
      <c r="D155" s="50"/>
      <c r="E155" s="49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</row>
    <row r="156" spans="1:21" ht="12.75" customHeight="1">
      <c r="A156" s="44"/>
      <c r="B156" s="49"/>
      <c r="C156" s="49"/>
      <c r="D156" s="50"/>
      <c r="E156" s="49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</row>
    <row r="157" spans="1:21" ht="12.75" customHeight="1">
      <c r="A157" s="44"/>
      <c r="B157" s="49"/>
      <c r="C157" s="49"/>
      <c r="D157" s="50"/>
      <c r="E157" s="49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</row>
    <row r="158" spans="1:21" ht="12.75" customHeight="1">
      <c r="A158" s="44"/>
      <c r="B158" s="49"/>
      <c r="C158" s="49"/>
      <c r="D158" s="50"/>
      <c r="E158" s="49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</row>
    <row r="159" spans="1:21" ht="12.75" customHeight="1">
      <c r="A159" s="44"/>
      <c r="B159" s="49"/>
      <c r="C159" s="49"/>
      <c r="D159" s="50"/>
      <c r="E159" s="49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</row>
    <row r="160" spans="1:21" ht="12.75" customHeight="1">
      <c r="A160" s="44"/>
      <c r="B160" s="49"/>
      <c r="C160" s="49"/>
      <c r="D160" s="50"/>
      <c r="E160" s="49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</row>
    <row r="161" spans="1:21" ht="12.75" customHeight="1">
      <c r="A161" s="44"/>
      <c r="B161" s="49"/>
      <c r="C161" s="49"/>
      <c r="D161" s="50"/>
      <c r="E161" s="49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</row>
    <row r="162" spans="1:21" ht="12.75" customHeight="1">
      <c r="A162" s="44"/>
      <c r="B162" s="49"/>
      <c r="C162" s="49"/>
      <c r="D162" s="50"/>
      <c r="E162" s="49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</row>
    <row r="163" spans="1:21" ht="12.75" customHeight="1">
      <c r="A163" s="44"/>
      <c r="B163" s="49"/>
      <c r="C163" s="49"/>
      <c r="D163" s="50"/>
      <c r="E163" s="49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</row>
    <row r="164" spans="1:21" ht="12.75" customHeight="1">
      <c r="A164" s="44"/>
      <c r="B164" s="49"/>
      <c r="C164" s="49"/>
      <c r="D164" s="50"/>
      <c r="E164" s="49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</row>
    <row r="165" spans="1:21" ht="12.75" customHeight="1">
      <c r="A165" s="44"/>
      <c r="B165" s="49"/>
      <c r="C165" s="49"/>
      <c r="D165" s="50"/>
      <c r="E165" s="49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</row>
    <row r="166" spans="1:21" ht="12.75" customHeight="1">
      <c r="A166" s="44"/>
      <c r="B166" s="49"/>
      <c r="C166" s="49"/>
      <c r="D166" s="50"/>
      <c r="E166" s="49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</row>
    <row r="167" spans="1:21" ht="12.75" customHeight="1">
      <c r="A167" s="44"/>
      <c r="B167" s="49"/>
      <c r="C167" s="49"/>
      <c r="D167" s="50"/>
      <c r="E167" s="49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</row>
    <row r="168" spans="1:21" ht="12.75" customHeight="1">
      <c r="A168" s="44"/>
      <c r="B168" s="49"/>
      <c r="C168" s="49"/>
      <c r="D168" s="50"/>
      <c r="E168" s="49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</row>
    <row r="169" spans="1:21" ht="12.75" customHeight="1">
      <c r="A169" s="44"/>
      <c r="B169" s="49"/>
      <c r="C169" s="49"/>
      <c r="D169" s="50"/>
      <c r="E169" s="49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</row>
    <row r="170" spans="1:21" ht="12.75" customHeight="1">
      <c r="A170" s="44"/>
      <c r="B170" s="49"/>
      <c r="C170" s="49"/>
      <c r="D170" s="50"/>
      <c r="E170" s="49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</row>
    <row r="171" spans="1:21" ht="12.75" customHeight="1">
      <c r="A171" s="44"/>
      <c r="B171" s="49"/>
      <c r="C171" s="49"/>
      <c r="D171" s="50"/>
      <c r="E171" s="49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</row>
    <row r="172" spans="1:21" ht="12.75" customHeight="1">
      <c r="A172" s="44"/>
      <c r="B172" s="49"/>
      <c r="C172" s="49"/>
      <c r="D172" s="50"/>
      <c r="E172" s="49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</row>
    <row r="173" spans="1:21" ht="12.75" customHeight="1">
      <c r="A173" s="44"/>
      <c r="B173" s="49"/>
      <c r="C173" s="49"/>
      <c r="D173" s="50"/>
      <c r="E173" s="49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</row>
    <row r="174" spans="1:21" ht="12.75" customHeight="1">
      <c r="A174" s="44"/>
      <c r="B174" s="49"/>
      <c r="C174" s="49"/>
      <c r="D174" s="50"/>
      <c r="E174" s="49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</row>
    <row r="175" spans="1:21" ht="12.75" customHeight="1">
      <c r="A175" s="44"/>
      <c r="B175" s="49"/>
      <c r="C175" s="49"/>
      <c r="D175" s="50"/>
      <c r="E175" s="49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</row>
    <row r="176" spans="1:21" ht="12.75" customHeight="1">
      <c r="A176" s="44"/>
      <c r="B176" s="49"/>
      <c r="C176" s="49"/>
      <c r="D176" s="50"/>
      <c r="E176" s="49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</row>
    <row r="177" spans="1:21" ht="12.75" customHeight="1">
      <c r="A177" s="44"/>
      <c r="B177" s="49"/>
      <c r="C177" s="49"/>
      <c r="D177" s="50"/>
      <c r="E177" s="49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</row>
    <row r="178" spans="1:21" ht="12.75" customHeight="1">
      <c r="A178" s="44"/>
      <c r="B178" s="49"/>
      <c r="C178" s="49"/>
      <c r="D178" s="50"/>
      <c r="E178" s="49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</row>
    <row r="179" spans="1:21" ht="12.75" customHeight="1">
      <c r="A179" s="44"/>
      <c r="B179" s="49"/>
      <c r="C179" s="49"/>
      <c r="D179" s="50"/>
      <c r="E179" s="49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</row>
    <row r="180" spans="1:21" ht="12.75" customHeight="1">
      <c r="A180" s="44"/>
      <c r="B180" s="49"/>
      <c r="C180" s="49"/>
      <c r="D180" s="50"/>
      <c r="E180" s="49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</row>
    <row r="181" spans="1:21" ht="12.75" customHeight="1">
      <c r="A181" s="44"/>
      <c r="B181" s="49"/>
      <c r="C181" s="49"/>
      <c r="D181" s="50"/>
      <c r="E181" s="49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</row>
    <row r="182" spans="1:21" ht="12.75" customHeight="1">
      <c r="A182" s="44"/>
      <c r="B182" s="49"/>
      <c r="C182" s="49"/>
      <c r="D182" s="50"/>
      <c r="E182" s="49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</row>
    <row r="183" spans="1:21" ht="12.75" customHeight="1">
      <c r="A183" s="44"/>
      <c r="B183" s="49"/>
      <c r="C183" s="49"/>
      <c r="D183" s="50"/>
      <c r="E183" s="49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</row>
    <row r="184" spans="1:21" ht="12.75" customHeight="1">
      <c r="A184" s="44"/>
      <c r="B184" s="49"/>
      <c r="C184" s="49"/>
      <c r="D184" s="50"/>
      <c r="E184" s="49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</row>
    <row r="185" spans="1:21" ht="12.75" customHeight="1">
      <c r="A185" s="44"/>
      <c r="B185" s="49"/>
      <c r="C185" s="49"/>
      <c r="D185" s="50"/>
      <c r="E185" s="49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</row>
    <row r="186" spans="1:21" ht="12.75" customHeight="1">
      <c r="A186" s="44"/>
      <c r="B186" s="49"/>
      <c r="C186" s="49"/>
      <c r="D186" s="50"/>
      <c r="E186" s="49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</row>
    <row r="187" spans="1:21" ht="12.75" customHeight="1">
      <c r="A187" s="44"/>
      <c r="B187" s="49"/>
      <c r="C187" s="49"/>
      <c r="D187" s="50"/>
      <c r="E187" s="49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</row>
    <row r="188" spans="1:21" ht="12.75" customHeight="1">
      <c r="A188" s="44"/>
      <c r="B188" s="49"/>
      <c r="C188" s="49"/>
      <c r="D188" s="50"/>
      <c r="E188" s="49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</row>
    <row r="189" spans="1:21" ht="12.75" customHeight="1">
      <c r="A189" s="44"/>
      <c r="B189" s="49"/>
      <c r="C189" s="49"/>
      <c r="D189" s="50"/>
      <c r="E189" s="49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</row>
    <row r="190" spans="1:21" ht="12.75" customHeight="1">
      <c r="A190" s="44"/>
      <c r="B190" s="49"/>
      <c r="C190" s="49"/>
      <c r="D190" s="50"/>
      <c r="E190" s="49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</row>
    <row r="191" spans="1:21" ht="12.75" customHeight="1">
      <c r="A191" s="44"/>
      <c r="B191" s="49"/>
      <c r="C191" s="49"/>
      <c r="D191" s="50"/>
      <c r="E191" s="49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</row>
    <row r="192" spans="1:21" ht="12.75" customHeight="1">
      <c r="A192" s="44"/>
      <c r="B192" s="49"/>
      <c r="C192" s="49"/>
      <c r="D192" s="50"/>
      <c r="E192" s="49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</row>
    <row r="193" spans="1:21" ht="12.75" customHeight="1">
      <c r="A193" s="44"/>
      <c r="B193" s="49"/>
      <c r="C193" s="49"/>
      <c r="D193" s="50"/>
      <c r="E193" s="49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</row>
    <row r="194" spans="1:21" ht="12.75" customHeight="1">
      <c r="A194" s="44"/>
      <c r="B194" s="49"/>
      <c r="C194" s="49"/>
      <c r="D194" s="50"/>
      <c r="E194" s="49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</row>
    <row r="195" spans="1:21" ht="12.75" customHeight="1">
      <c r="A195" s="44"/>
      <c r="B195" s="49"/>
      <c r="C195" s="49"/>
      <c r="D195" s="50"/>
      <c r="E195" s="49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</row>
    <row r="196" spans="1:21" ht="12.75" customHeight="1">
      <c r="A196" s="44"/>
      <c r="B196" s="49"/>
      <c r="C196" s="49"/>
      <c r="D196" s="50"/>
      <c r="E196" s="49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</row>
    <row r="197" spans="1:21" ht="12.75" customHeight="1">
      <c r="A197" s="44"/>
      <c r="B197" s="49"/>
      <c r="C197" s="49"/>
      <c r="D197" s="50"/>
      <c r="E197" s="49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</row>
    <row r="198" spans="1:21" ht="12.75" customHeight="1">
      <c r="A198" s="44"/>
      <c r="B198" s="49"/>
      <c r="C198" s="49"/>
      <c r="D198" s="50"/>
      <c r="E198" s="49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</row>
    <row r="199" spans="1:21" ht="12.75" customHeight="1">
      <c r="A199" s="44"/>
      <c r="B199" s="49"/>
      <c r="C199" s="49"/>
      <c r="D199" s="50"/>
      <c r="E199" s="49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</row>
    <row r="200" spans="1:21" ht="12.75" customHeight="1">
      <c r="A200" s="44"/>
      <c r="B200" s="49"/>
      <c r="C200" s="49"/>
      <c r="D200" s="50"/>
      <c r="E200" s="49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</row>
    <row r="201" spans="1:21" ht="12.75" customHeight="1">
      <c r="A201" s="44"/>
      <c r="B201" s="49"/>
      <c r="C201" s="49"/>
      <c r="D201" s="50"/>
      <c r="E201" s="49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</row>
    <row r="202" spans="1:21" ht="12.75" customHeight="1">
      <c r="A202" s="44"/>
      <c r="B202" s="49"/>
      <c r="C202" s="49"/>
      <c r="D202" s="50"/>
      <c r="E202" s="49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</row>
    <row r="203" spans="1:21" ht="12.75" customHeight="1">
      <c r="A203" s="44"/>
      <c r="B203" s="49"/>
      <c r="C203" s="49"/>
      <c r="D203" s="50"/>
      <c r="E203" s="49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</row>
    <row r="204" spans="1:21" ht="12.75" customHeight="1">
      <c r="A204" s="44"/>
      <c r="B204" s="49"/>
      <c r="C204" s="49"/>
      <c r="D204" s="50"/>
      <c r="E204" s="49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</row>
    <row r="205" spans="1:21" ht="12.75" customHeight="1">
      <c r="A205" s="44"/>
      <c r="B205" s="49"/>
      <c r="C205" s="49"/>
      <c r="D205" s="50"/>
      <c r="E205" s="49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</row>
    <row r="206" spans="1:21" ht="12.75" customHeight="1">
      <c r="A206" s="44"/>
      <c r="B206" s="49"/>
      <c r="C206" s="49"/>
      <c r="D206" s="50"/>
      <c r="E206" s="49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</row>
    <row r="207" spans="1:21" ht="12.75" customHeight="1">
      <c r="A207" s="44"/>
      <c r="B207" s="49"/>
      <c r="C207" s="49"/>
      <c r="D207" s="50"/>
      <c r="E207" s="49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</row>
    <row r="208" spans="1:21" ht="12.75" customHeight="1">
      <c r="A208" s="44"/>
      <c r="B208" s="49"/>
      <c r="C208" s="49"/>
      <c r="D208" s="50"/>
      <c r="E208" s="49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</row>
    <row r="209" spans="1:21" ht="12.75" customHeight="1">
      <c r="A209" s="44"/>
      <c r="B209" s="49"/>
      <c r="C209" s="49"/>
      <c r="D209" s="50"/>
      <c r="E209" s="49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</row>
    <row r="210" spans="1:21" ht="12.75" customHeight="1">
      <c r="A210" s="44"/>
      <c r="B210" s="49"/>
      <c r="C210" s="49"/>
      <c r="D210" s="50"/>
      <c r="E210" s="49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</row>
    <row r="211" spans="1:21" ht="12.75" customHeight="1">
      <c r="A211" s="44"/>
      <c r="B211" s="49"/>
      <c r="C211" s="49"/>
      <c r="D211" s="50"/>
      <c r="E211" s="49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</row>
    <row r="212" spans="1:21" ht="12.75" customHeight="1">
      <c r="A212" s="44"/>
      <c r="B212" s="49"/>
      <c r="C212" s="49"/>
      <c r="D212" s="50"/>
      <c r="E212" s="49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</row>
    <row r="213" spans="1:21" ht="12.75" customHeight="1">
      <c r="A213" s="44"/>
      <c r="B213" s="49"/>
      <c r="C213" s="49"/>
      <c r="D213" s="50"/>
      <c r="E213" s="49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</row>
    <row r="214" spans="1:21" ht="12.75" customHeight="1">
      <c r="A214" s="44"/>
      <c r="B214" s="49"/>
      <c r="C214" s="49"/>
      <c r="D214" s="50"/>
      <c r="E214" s="49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</row>
    <row r="215" spans="1:21" ht="12.75" customHeight="1">
      <c r="A215" s="44"/>
      <c r="B215" s="49"/>
      <c r="C215" s="49"/>
      <c r="D215" s="50"/>
      <c r="E215" s="49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</row>
    <row r="216" spans="1:21" ht="12.75" customHeight="1">
      <c r="A216" s="44"/>
      <c r="B216" s="49"/>
      <c r="C216" s="49"/>
      <c r="D216" s="50"/>
      <c r="E216" s="49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</row>
    <row r="217" spans="1:21" ht="15.75" customHeight="1"/>
    <row r="218" spans="1:21" ht="15.75" customHeight="1"/>
    <row r="219" spans="1:21" ht="15.75" customHeight="1"/>
    <row r="220" spans="1:21" ht="15.75" customHeight="1"/>
    <row r="221" spans="1:21" ht="15.75" customHeight="1"/>
    <row r="222" spans="1:21" ht="15.75" customHeight="1"/>
    <row r="223" spans="1:21" ht="15.75" customHeight="1"/>
    <row r="224" spans="1:2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conditionalFormatting sqref="E152:E153">
    <cfRule type="cellIs" dxfId="2" priority="1" stopIfTrue="1" operator="equal">
      <formula>1</formula>
    </cfRule>
  </conditionalFormatting>
  <hyperlinks>
    <hyperlink ref="A6" location="INDICE!A7" display="VOLVER AL INDICE" xr:uid="{09871D35-6514-4C61-8F6C-EA844CD30737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25" sqref="I25:J25"/>
    </sheetView>
  </sheetViews>
  <sheetFormatPr baseColWidth="10" defaultColWidth="12.5703125" defaultRowHeight="15" customHeight="1"/>
  <cols>
    <col min="1" max="1" width="9.85546875" style="120" customWidth="1"/>
    <col min="2" max="21" width="14.7109375" style="120" customWidth="1"/>
    <col min="22" max="22" width="15.7109375" style="120" customWidth="1"/>
    <col min="23" max="24" width="10.85546875" style="120" customWidth="1"/>
    <col min="25" max="26" width="11.42578125" style="120" customWidth="1"/>
    <col min="27" max="16384" width="12.5703125" style="120"/>
  </cols>
  <sheetData>
    <row r="1" spans="1:26" ht="3" customHeight="1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6"/>
      <c r="W1" s="119"/>
      <c r="X1" s="119"/>
      <c r="Y1" s="119"/>
      <c r="Z1" s="119"/>
    </row>
    <row r="2" spans="1:26" ht="33.75" customHeight="1">
      <c r="A2" s="17" t="s">
        <v>26</v>
      </c>
      <c r="B2" s="161" t="s">
        <v>62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60"/>
      <c r="W2" s="119"/>
      <c r="X2" s="119"/>
      <c r="Y2" s="119"/>
      <c r="Z2" s="119"/>
    </row>
    <row r="3" spans="1:26" ht="27.75" customHeight="1">
      <c r="A3" s="17" t="s">
        <v>28</v>
      </c>
      <c r="B3" s="161" t="s">
        <v>240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60"/>
      <c r="W3" s="119"/>
      <c r="X3" s="119"/>
      <c r="Y3" s="119"/>
      <c r="Z3" s="119"/>
    </row>
    <row r="4" spans="1:26" ht="4.9000000000000004" customHeight="1">
      <c r="A4" s="17"/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1"/>
      <c r="W4" s="128"/>
      <c r="X4" s="128"/>
      <c r="Y4" s="128"/>
      <c r="Z4" s="128"/>
    </row>
    <row r="5" spans="1:26" ht="23.25" customHeight="1">
      <c r="A5" s="164" t="s">
        <v>166</v>
      </c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4"/>
      <c r="U5" s="135"/>
      <c r="V5" s="136"/>
      <c r="W5" s="119"/>
      <c r="X5" s="119"/>
      <c r="Y5" s="119"/>
      <c r="Z5" s="119"/>
    </row>
    <row r="6" spans="1:26" ht="3" customHeight="1">
      <c r="A6" s="17"/>
      <c r="B6" s="129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1"/>
      <c r="W6" s="128"/>
      <c r="X6" s="128"/>
      <c r="Y6" s="128"/>
      <c r="Z6" s="128"/>
    </row>
    <row r="7" spans="1:26" ht="21.75" customHeight="1">
      <c r="A7" s="17" t="s">
        <v>29</v>
      </c>
      <c r="B7" s="79" t="s">
        <v>30</v>
      </c>
      <c r="C7" s="79" t="s">
        <v>30</v>
      </c>
      <c r="D7" s="79" t="s">
        <v>30</v>
      </c>
      <c r="E7" s="79" t="s">
        <v>30</v>
      </c>
      <c r="F7" s="79" t="s">
        <v>30</v>
      </c>
      <c r="G7" s="79" t="s">
        <v>30</v>
      </c>
      <c r="H7" s="79" t="s">
        <v>30</v>
      </c>
      <c r="I7" s="79" t="s">
        <v>30</v>
      </c>
      <c r="J7" s="79" t="s">
        <v>30</v>
      </c>
      <c r="K7" s="79" t="s">
        <v>30</v>
      </c>
      <c r="L7" s="79" t="s">
        <v>30</v>
      </c>
      <c r="M7" s="79" t="s">
        <v>30</v>
      </c>
      <c r="N7" s="79" t="s">
        <v>30</v>
      </c>
      <c r="O7" s="79" t="s">
        <v>30</v>
      </c>
      <c r="P7" s="79" t="s">
        <v>30</v>
      </c>
      <c r="Q7" s="79" t="s">
        <v>30</v>
      </c>
      <c r="R7" s="79" t="s">
        <v>30</v>
      </c>
      <c r="S7" s="79" t="s">
        <v>30</v>
      </c>
      <c r="T7" s="79" t="s">
        <v>30</v>
      </c>
      <c r="U7" s="79" t="s">
        <v>30</v>
      </c>
      <c r="V7" s="279" t="s">
        <v>30</v>
      </c>
      <c r="W7" s="119"/>
      <c r="X7" s="119"/>
      <c r="Y7" s="119"/>
      <c r="Z7" s="119"/>
    </row>
    <row r="8" spans="1:26" ht="12.6" hidden="1" customHeight="1">
      <c r="A8" s="18"/>
      <c r="B8" s="351" t="s">
        <v>63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3"/>
      <c r="V8" s="354" t="s">
        <v>61</v>
      </c>
      <c r="W8" s="119"/>
      <c r="X8" s="119"/>
      <c r="Y8" s="119"/>
      <c r="Z8" s="119"/>
    </row>
    <row r="9" spans="1:26" ht="12.75" customHeight="1">
      <c r="A9" s="35" t="s">
        <v>31</v>
      </c>
      <c r="B9" s="83" t="s">
        <v>64</v>
      </c>
      <c r="C9" s="83" t="s">
        <v>65</v>
      </c>
      <c r="D9" s="83" t="s">
        <v>66</v>
      </c>
      <c r="E9" s="83" t="s">
        <v>67</v>
      </c>
      <c r="F9" s="83" t="s">
        <v>68</v>
      </c>
      <c r="G9" s="83" t="s">
        <v>69</v>
      </c>
      <c r="H9" s="83" t="s">
        <v>70</v>
      </c>
      <c r="I9" s="83" t="s">
        <v>71</v>
      </c>
      <c r="J9" s="83" t="s">
        <v>72</v>
      </c>
      <c r="K9" s="83" t="s">
        <v>73</v>
      </c>
      <c r="L9" s="83" t="s">
        <v>74</v>
      </c>
      <c r="M9" s="83" t="s">
        <v>75</v>
      </c>
      <c r="N9" s="83" t="s">
        <v>76</v>
      </c>
      <c r="O9" s="83" t="s">
        <v>77</v>
      </c>
      <c r="P9" s="83" t="s">
        <v>78</v>
      </c>
      <c r="Q9" s="83" t="s">
        <v>79</v>
      </c>
      <c r="R9" s="83" t="s">
        <v>80</v>
      </c>
      <c r="S9" s="83" t="s">
        <v>81</v>
      </c>
      <c r="T9" s="83" t="s">
        <v>82</v>
      </c>
      <c r="U9" s="83" t="s">
        <v>83</v>
      </c>
      <c r="V9" s="355"/>
      <c r="W9" s="119"/>
      <c r="X9" s="121"/>
      <c r="Y9" s="121"/>
      <c r="Z9" s="121"/>
    </row>
    <row r="10" spans="1:26" ht="12.75" customHeight="1">
      <c r="A10" s="39">
        <v>2008</v>
      </c>
      <c r="B10" s="222">
        <v>58</v>
      </c>
      <c r="C10" s="213">
        <v>10</v>
      </c>
      <c r="D10" s="213">
        <v>2</v>
      </c>
      <c r="E10" s="213">
        <v>8</v>
      </c>
      <c r="F10" s="213">
        <v>39</v>
      </c>
      <c r="G10" s="237">
        <v>48</v>
      </c>
      <c r="H10" s="213">
        <v>48</v>
      </c>
      <c r="I10" s="238">
        <v>36</v>
      </c>
      <c r="J10" s="213">
        <v>34</v>
      </c>
      <c r="K10" s="219">
        <v>58</v>
      </c>
      <c r="L10" s="213">
        <v>73</v>
      </c>
      <c r="M10" s="213">
        <v>121</v>
      </c>
      <c r="N10" s="213">
        <v>204</v>
      </c>
      <c r="O10" s="213">
        <v>249</v>
      </c>
      <c r="P10" s="213">
        <v>274</v>
      </c>
      <c r="Q10" s="213">
        <v>339</v>
      </c>
      <c r="R10" s="239">
        <v>454</v>
      </c>
      <c r="S10" s="213">
        <v>471</v>
      </c>
      <c r="T10" s="214">
        <v>734</v>
      </c>
      <c r="U10" s="213">
        <v>0</v>
      </c>
      <c r="V10" s="280">
        <f t="shared" ref="V10:V25" si="0">+SUM(B10:U10)</f>
        <v>3260</v>
      </c>
      <c r="W10" s="119"/>
      <c r="X10" s="121"/>
      <c r="Y10" s="121"/>
      <c r="Z10" s="121"/>
    </row>
    <row r="11" spans="1:26" ht="12.75" customHeight="1">
      <c r="A11" s="39">
        <v>2009</v>
      </c>
      <c r="B11" s="216">
        <v>70</v>
      </c>
      <c r="C11" s="216">
        <v>11</v>
      </c>
      <c r="D11" s="216">
        <v>7</v>
      </c>
      <c r="E11" s="216">
        <v>12</v>
      </c>
      <c r="F11" s="216">
        <v>41</v>
      </c>
      <c r="G11" s="216">
        <v>38</v>
      </c>
      <c r="H11" s="216">
        <v>37</v>
      </c>
      <c r="I11" s="216">
        <v>34</v>
      </c>
      <c r="J11" s="216">
        <v>42</v>
      </c>
      <c r="K11" s="216">
        <v>60</v>
      </c>
      <c r="L11" s="216">
        <v>72</v>
      </c>
      <c r="M11" s="216">
        <v>129</v>
      </c>
      <c r="N11" s="216">
        <v>208</v>
      </c>
      <c r="O11" s="216">
        <v>246</v>
      </c>
      <c r="P11" s="216">
        <v>285</v>
      </c>
      <c r="Q11" s="216">
        <v>301</v>
      </c>
      <c r="R11" s="216">
        <v>416</v>
      </c>
      <c r="S11" s="216">
        <v>440</v>
      </c>
      <c r="T11" s="216">
        <v>702</v>
      </c>
      <c r="U11" s="216">
        <v>9</v>
      </c>
      <c r="V11" s="221">
        <f t="shared" si="0"/>
        <v>3160</v>
      </c>
      <c r="W11" s="44"/>
      <c r="X11" s="44"/>
      <c r="Y11" s="44"/>
      <c r="Z11" s="44"/>
    </row>
    <row r="12" spans="1:26" ht="12.75" customHeight="1">
      <c r="A12" s="39">
        <v>2010</v>
      </c>
      <c r="B12" s="216">
        <v>72</v>
      </c>
      <c r="C12" s="216">
        <v>15</v>
      </c>
      <c r="D12" s="216">
        <v>9</v>
      </c>
      <c r="E12" s="216">
        <v>5</v>
      </c>
      <c r="F12" s="216">
        <v>43</v>
      </c>
      <c r="G12" s="216">
        <v>46</v>
      </c>
      <c r="H12" s="216">
        <v>46</v>
      </c>
      <c r="I12" s="216">
        <v>32</v>
      </c>
      <c r="J12" s="216">
        <v>36</v>
      </c>
      <c r="K12" s="216">
        <v>49</v>
      </c>
      <c r="L12" s="216">
        <v>89</v>
      </c>
      <c r="M12" s="216">
        <v>142</v>
      </c>
      <c r="N12" s="216">
        <v>172</v>
      </c>
      <c r="O12" s="216">
        <v>226</v>
      </c>
      <c r="P12" s="216">
        <v>320</v>
      </c>
      <c r="Q12" s="216">
        <v>368</v>
      </c>
      <c r="R12" s="216">
        <v>445</v>
      </c>
      <c r="S12" s="216">
        <v>489</v>
      </c>
      <c r="T12" s="216">
        <v>746</v>
      </c>
      <c r="U12" s="216">
        <v>14</v>
      </c>
      <c r="V12" s="221">
        <f t="shared" si="0"/>
        <v>3364</v>
      </c>
      <c r="W12" s="44"/>
      <c r="X12" s="45"/>
      <c r="Y12" s="44"/>
      <c r="Z12" s="44"/>
    </row>
    <row r="13" spans="1:26" ht="12.75" customHeight="1">
      <c r="A13" s="39">
        <v>2011</v>
      </c>
      <c r="B13" s="216">
        <v>75</v>
      </c>
      <c r="C13" s="216">
        <v>8</v>
      </c>
      <c r="D13" s="216">
        <v>2</v>
      </c>
      <c r="E13" s="216">
        <v>7</v>
      </c>
      <c r="F13" s="216">
        <v>44</v>
      </c>
      <c r="G13" s="216">
        <v>31</v>
      </c>
      <c r="H13" s="216">
        <v>42</v>
      </c>
      <c r="I13" s="216">
        <v>37</v>
      </c>
      <c r="J13" s="216">
        <v>43</v>
      </c>
      <c r="K13" s="216">
        <v>58</v>
      </c>
      <c r="L13" s="216">
        <v>81</v>
      </c>
      <c r="M13" s="216">
        <v>96</v>
      </c>
      <c r="N13" s="216">
        <v>186</v>
      </c>
      <c r="O13" s="216">
        <v>243</v>
      </c>
      <c r="P13" s="216">
        <v>295</v>
      </c>
      <c r="Q13" s="216">
        <v>356</v>
      </c>
      <c r="R13" s="216">
        <v>428</v>
      </c>
      <c r="S13" s="216">
        <v>482</v>
      </c>
      <c r="T13" s="216">
        <v>845</v>
      </c>
      <c r="U13" s="216">
        <v>13</v>
      </c>
      <c r="V13" s="221">
        <f t="shared" si="0"/>
        <v>3372</v>
      </c>
      <c r="W13" s="44"/>
      <c r="X13" s="44"/>
      <c r="Y13" s="44"/>
      <c r="Z13" s="44"/>
    </row>
    <row r="14" spans="1:26" ht="12.75" customHeight="1">
      <c r="A14" s="39">
        <v>2012</v>
      </c>
      <c r="B14" s="216">
        <v>68</v>
      </c>
      <c r="C14" s="216">
        <v>6</v>
      </c>
      <c r="D14" s="216">
        <v>4</v>
      </c>
      <c r="E14" s="216">
        <v>11</v>
      </c>
      <c r="F14" s="216">
        <v>28</v>
      </c>
      <c r="G14" s="216">
        <v>51</v>
      </c>
      <c r="H14" s="216">
        <v>39</v>
      </c>
      <c r="I14" s="216">
        <v>46</v>
      </c>
      <c r="J14" s="216">
        <v>43</v>
      </c>
      <c r="K14" s="216">
        <v>53</v>
      </c>
      <c r="L14" s="216">
        <v>77</v>
      </c>
      <c r="M14" s="216">
        <v>137</v>
      </c>
      <c r="N14" s="216">
        <v>185</v>
      </c>
      <c r="O14" s="216">
        <v>251</v>
      </c>
      <c r="P14" s="216">
        <v>310</v>
      </c>
      <c r="Q14" s="216">
        <v>344</v>
      </c>
      <c r="R14" s="216">
        <v>430</v>
      </c>
      <c r="S14" s="216">
        <v>485</v>
      </c>
      <c r="T14" s="216">
        <v>794</v>
      </c>
      <c r="U14" s="216">
        <v>14</v>
      </c>
      <c r="V14" s="221">
        <f t="shared" si="0"/>
        <v>3376</v>
      </c>
      <c r="W14" s="44"/>
      <c r="X14" s="44"/>
      <c r="Y14" s="44"/>
      <c r="Z14" s="44"/>
    </row>
    <row r="15" spans="1:26" ht="12.75" customHeight="1">
      <c r="A15" s="39">
        <v>2013</v>
      </c>
      <c r="B15" s="216">
        <v>66</v>
      </c>
      <c r="C15" s="216">
        <v>9</v>
      </c>
      <c r="D15" s="216">
        <v>9</v>
      </c>
      <c r="E15" s="216">
        <v>5</v>
      </c>
      <c r="F15" s="216">
        <v>39</v>
      </c>
      <c r="G15" s="216">
        <v>51</v>
      </c>
      <c r="H15" s="216">
        <v>43</v>
      </c>
      <c r="I15" s="216">
        <v>47</v>
      </c>
      <c r="J15" s="216">
        <v>44</v>
      </c>
      <c r="K15" s="216">
        <v>61</v>
      </c>
      <c r="L15" s="216">
        <v>69</v>
      </c>
      <c r="M15" s="216">
        <v>120</v>
      </c>
      <c r="N15" s="216">
        <v>155</v>
      </c>
      <c r="O15" s="216">
        <v>289</v>
      </c>
      <c r="P15" s="216">
        <v>306</v>
      </c>
      <c r="Q15" s="216">
        <v>349</v>
      </c>
      <c r="R15" s="216">
        <v>398</v>
      </c>
      <c r="S15" s="216">
        <v>496</v>
      </c>
      <c r="T15" s="216">
        <v>865</v>
      </c>
      <c r="U15" s="216">
        <v>0</v>
      </c>
      <c r="V15" s="221">
        <f t="shared" si="0"/>
        <v>3421</v>
      </c>
      <c r="W15" s="44"/>
      <c r="X15" s="44"/>
      <c r="Y15" s="44"/>
      <c r="Z15" s="44"/>
    </row>
    <row r="16" spans="1:26" ht="12.75" customHeight="1">
      <c r="A16" s="39">
        <v>2014</v>
      </c>
      <c r="B16" s="216">
        <v>66</v>
      </c>
      <c r="C16" s="216">
        <v>5</v>
      </c>
      <c r="D16" s="216">
        <v>3</v>
      </c>
      <c r="E16" s="216">
        <v>7</v>
      </c>
      <c r="F16" s="216">
        <v>67</v>
      </c>
      <c r="G16" s="216">
        <v>52</v>
      </c>
      <c r="H16" s="216">
        <v>42</v>
      </c>
      <c r="I16" s="216">
        <v>55</v>
      </c>
      <c r="J16" s="216">
        <v>51</v>
      </c>
      <c r="K16" s="216">
        <v>45</v>
      </c>
      <c r="L16" s="216">
        <v>72</v>
      </c>
      <c r="M16" s="216">
        <v>97</v>
      </c>
      <c r="N16" s="216">
        <v>173</v>
      </c>
      <c r="O16" s="216">
        <v>265</v>
      </c>
      <c r="P16" s="216">
        <v>305</v>
      </c>
      <c r="Q16" s="216">
        <v>371</v>
      </c>
      <c r="R16" s="216">
        <v>405</v>
      </c>
      <c r="S16" s="216">
        <v>499</v>
      </c>
      <c r="T16" s="216">
        <v>848</v>
      </c>
      <c r="U16" s="216">
        <v>0</v>
      </c>
      <c r="V16" s="221">
        <f t="shared" si="0"/>
        <v>3428</v>
      </c>
      <c r="W16" s="44"/>
      <c r="X16" s="44"/>
      <c r="Y16" s="44"/>
      <c r="Z16" s="44"/>
    </row>
    <row r="17" spans="1:26" ht="12.75" customHeight="1">
      <c r="A17" s="39">
        <v>2015</v>
      </c>
      <c r="B17" s="216">
        <v>64</v>
      </c>
      <c r="C17" s="216">
        <v>10</v>
      </c>
      <c r="D17" s="216">
        <v>3</v>
      </c>
      <c r="E17" s="216">
        <v>5</v>
      </c>
      <c r="F17" s="216">
        <v>36</v>
      </c>
      <c r="G17" s="216">
        <v>58</v>
      </c>
      <c r="H17" s="216">
        <v>38</v>
      </c>
      <c r="I17" s="216">
        <v>50</v>
      </c>
      <c r="J17" s="216">
        <v>40</v>
      </c>
      <c r="K17" s="216">
        <v>58</v>
      </c>
      <c r="L17" s="216">
        <v>81</v>
      </c>
      <c r="M17" s="216">
        <v>116</v>
      </c>
      <c r="N17" s="216">
        <v>168</v>
      </c>
      <c r="O17" s="216">
        <v>240</v>
      </c>
      <c r="P17" s="216">
        <v>355</v>
      </c>
      <c r="Q17" s="216">
        <v>372</v>
      </c>
      <c r="R17" s="216">
        <v>432</v>
      </c>
      <c r="S17" s="216">
        <v>552</v>
      </c>
      <c r="T17" s="216">
        <v>897</v>
      </c>
      <c r="U17" s="216">
        <v>1</v>
      </c>
      <c r="V17" s="221">
        <f t="shared" si="0"/>
        <v>3576</v>
      </c>
      <c r="W17" s="44"/>
      <c r="X17" s="44"/>
      <c r="Y17" s="44"/>
      <c r="Z17" s="44"/>
    </row>
    <row r="18" spans="1:26" ht="12.75" customHeight="1">
      <c r="A18" s="39">
        <v>2016</v>
      </c>
      <c r="B18" s="216">
        <v>67</v>
      </c>
      <c r="C18" s="216">
        <v>10</v>
      </c>
      <c r="D18" s="216">
        <v>10</v>
      </c>
      <c r="E18" s="216">
        <v>7</v>
      </c>
      <c r="F18" s="216">
        <v>45</v>
      </c>
      <c r="G18" s="216">
        <v>58</v>
      </c>
      <c r="H18" s="216">
        <v>36</v>
      </c>
      <c r="I18" s="216">
        <v>44</v>
      </c>
      <c r="J18" s="216">
        <v>62</v>
      </c>
      <c r="K18" s="216">
        <v>61</v>
      </c>
      <c r="L18" s="216">
        <v>85</v>
      </c>
      <c r="M18" s="216">
        <v>145</v>
      </c>
      <c r="N18" s="216">
        <v>221</v>
      </c>
      <c r="O18" s="216">
        <v>288</v>
      </c>
      <c r="P18" s="216">
        <v>363</v>
      </c>
      <c r="Q18" s="216">
        <v>411</v>
      </c>
      <c r="R18" s="216">
        <v>484</v>
      </c>
      <c r="S18" s="216">
        <v>662</v>
      </c>
      <c r="T18" s="216">
        <v>842</v>
      </c>
      <c r="U18" s="216">
        <v>1</v>
      </c>
      <c r="V18" s="221">
        <f t="shared" si="0"/>
        <v>3902</v>
      </c>
      <c r="W18" s="44"/>
      <c r="X18" s="44"/>
      <c r="Y18" s="44"/>
      <c r="Z18" s="44"/>
    </row>
    <row r="19" spans="1:26" ht="12.75" customHeight="1">
      <c r="A19" s="39">
        <v>2017</v>
      </c>
      <c r="B19" s="216">
        <v>52</v>
      </c>
      <c r="C19" s="216">
        <v>8</v>
      </c>
      <c r="D19" s="216">
        <v>6</v>
      </c>
      <c r="E19" s="216">
        <v>9</v>
      </c>
      <c r="F19" s="216">
        <v>23</v>
      </c>
      <c r="G19" s="216">
        <v>40</v>
      </c>
      <c r="H19" s="216">
        <v>26</v>
      </c>
      <c r="I19" s="216">
        <v>37</v>
      </c>
      <c r="J19" s="216">
        <v>46</v>
      </c>
      <c r="K19" s="216">
        <v>66</v>
      </c>
      <c r="L19" s="216">
        <v>80</v>
      </c>
      <c r="M19" s="216">
        <v>114</v>
      </c>
      <c r="N19" s="216">
        <v>146</v>
      </c>
      <c r="O19" s="216">
        <v>243</v>
      </c>
      <c r="P19" s="216">
        <v>295</v>
      </c>
      <c r="Q19" s="216">
        <v>408</v>
      </c>
      <c r="R19" s="216">
        <v>431</v>
      </c>
      <c r="S19" s="216">
        <v>556</v>
      </c>
      <c r="T19" s="216">
        <v>788</v>
      </c>
      <c r="U19" s="216">
        <v>0</v>
      </c>
      <c r="V19" s="221">
        <f t="shared" si="0"/>
        <v>3374</v>
      </c>
      <c r="W19" s="44"/>
      <c r="X19" s="44"/>
      <c r="Y19" s="44"/>
      <c r="Z19" s="44"/>
    </row>
    <row r="20" spans="1:26" ht="12.75" customHeight="1">
      <c r="A20" s="39">
        <v>2018</v>
      </c>
      <c r="B20" s="216">
        <v>51</v>
      </c>
      <c r="C20" s="216">
        <v>29</v>
      </c>
      <c r="D20" s="216">
        <v>6</v>
      </c>
      <c r="E20" s="216">
        <v>6</v>
      </c>
      <c r="F20" s="216">
        <v>33</v>
      </c>
      <c r="G20" s="216">
        <v>46</v>
      </c>
      <c r="H20" s="216">
        <v>38</v>
      </c>
      <c r="I20" s="216">
        <v>42</v>
      </c>
      <c r="J20" s="216">
        <v>42</v>
      </c>
      <c r="K20" s="216">
        <v>55</v>
      </c>
      <c r="L20" s="216">
        <v>64</v>
      </c>
      <c r="M20" s="216">
        <v>97</v>
      </c>
      <c r="N20" s="216">
        <v>186</v>
      </c>
      <c r="O20" s="216">
        <v>253</v>
      </c>
      <c r="P20" s="216">
        <v>308</v>
      </c>
      <c r="Q20" s="216">
        <v>398</v>
      </c>
      <c r="R20" s="216">
        <v>423</v>
      </c>
      <c r="S20" s="216">
        <v>542</v>
      </c>
      <c r="T20" s="216">
        <v>814</v>
      </c>
      <c r="U20" s="216">
        <v>0</v>
      </c>
      <c r="V20" s="221">
        <f t="shared" si="0"/>
        <v>3433</v>
      </c>
      <c r="W20" s="44"/>
      <c r="X20" s="44"/>
      <c r="Y20" s="44"/>
      <c r="Z20" s="44"/>
    </row>
    <row r="21" spans="1:26" ht="12.75" customHeight="1">
      <c r="A21" s="39">
        <v>2019</v>
      </c>
      <c r="B21" s="236">
        <v>34</v>
      </c>
      <c r="C21" s="236">
        <v>14</v>
      </c>
      <c r="D21" s="236">
        <v>1</v>
      </c>
      <c r="E21" s="236">
        <v>6</v>
      </c>
      <c r="F21" s="236">
        <v>31</v>
      </c>
      <c r="G21" s="236">
        <v>38</v>
      </c>
      <c r="H21" s="236">
        <v>30</v>
      </c>
      <c r="I21" s="236">
        <v>48</v>
      </c>
      <c r="J21" s="236">
        <v>34</v>
      </c>
      <c r="K21" s="236">
        <v>64</v>
      </c>
      <c r="L21" s="236">
        <v>62</v>
      </c>
      <c r="M21" s="236">
        <v>106</v>
      </c>
      <c r="N21" s="236">
        <v>131</v>
      </c>
      <c r="O21" s="236">
        <v>192</v>
      </c>
      <c r="P21" s="236">
        <v>262</v>
      </c>
      <c r="Q21" s="236">
        <v>355</v>
      </c>
      <c r="R21" s="236">
        <v>400</v>
      </c>
      <c r="S21" s="236">
        <v>534</v>
      </c>
      <c r="T21" s="236">
        <v>753</v>
      </c>
      <c r="U21" s="216">
        <v>0</v>
      </c>
      <c r="V21" s="221">
        <f t="shared" si="0"/>
        <v>3095</v>
      </c>
      <c r="W21" s="44"/>
      <c r="X21" s="44"/>
      <c r="Y21" s="44"/>
      <c r="Z21" s="44"/>
    </row>
    <row r="22" spans="1:26" ht="12.75" customHeight="1">
      <c r="A22" s="39">
        <v>2020</v>
      </c>
      <c r="B22" s="236">
        <v>42</v>
      </c>
      <c r="C22" s="236">
        <v>34</v>
      </c>
      <c r="D22" s="236">
        <v>6</v>
      </c>
      <c r="E22" s="236">
        <v>5</v>
      </c>
      <c r="F22" s="236">
        <v>27</v>
      </c>
      <c r="G22" s="236">
        <v>39</v>
      </c>
      <c r="H22" s="236">
        <v>47</v>
      </c>
      <c r="I22" s="236">
        <v>36</v>
      </c>
      <c r="J22" s="236">
        <v>47</v>
      </c>
      <c r="K22" s="236">
        <v>61</v>
      </c>
      <c r="L22" s="236">
        <v>86</v>
      </c>
      <c r="M22" s="236">
        <v>115</v>
      </c>
      <c r="N22" s="236">
        <v>186</v>
      </c>
      <c r="O22" s="236">
        <v>265</v>
      </c>
      <c r="P22" s="236">
        <v>393</v>
      </c>
      <c r="Q22" s="236">
        <v>479</v>
      </c>
      <c r="R22" s="236">
        <v>485</v>
      </c>
      <c r="S22" s="236">
        <v>664</v>
      </c>
      <c r="T22" s="236">
        <v>919</v>
      </c>
      <c r="U22" s="216">
        <v>0</v>
      </c>
      <c r="V22" s="221">
        <f t="shared" si="0"/>
        <v>3936</v>
      </c>
      <c r="W22" s="44"/>
      <c r="X22" s="44"/>
      <c r="Y22" s="44"/>
      <c r="Z22" s="44"/>
    </row>
    <row r="23" spans="1:26" ht="12.75" customHeight="1">
      <c r="A23" s="39">
        <v>2021</v>
      </c>
      <c r="B23" s="236">
        <v>32</v>
      </c>
      <c r="C23" s="236">
        <v>10</v>
      </c>
      <c r="D23" s="236">
        <v>4</v>
      </c>
      <c r="E23" s="236">
        <v>7</v>
      </c>
      <c r="F23" s="236">
        <v>28</v>
      </c>
      <c r="G23" s="236">
        <v>34</v>
      </c>
      <c r="H23" s="236">
        <v>29</v>
      </c>
      <c r="I23" s="236">
        <v>38</v>
      </c>
      <c r="J23" s="236">
        <v>51</v>
      </c>
      <c r="K23" s="236">
        <v>94</v>
      </c>
      <c r="L23" s="236">
        <v>127</v>
      </c>
      <c r="M23" s="236">
        <v>150</v>
      </c>
      <c r="N23" s="236">
        <v>222</v>
      </c>
      <c r="O23" s="236">
        <v>349</v>
      </c>
      <c r="P23" s="236">
        <v>421</v>
      </c>
      <c r="Q23" s="240">
        <v>617</v>
      </c>
      <c r="R23" s="356">
        <v>2003</v>
      </c>
      <c r="S23" s="350"/>
      <c r="T23" s="349"/>
      <c r="U23" s="241">
        <v>0</v>
      </c>
      <c r="V23" s="221">
        <f t="shared" si="0"/>
        <v>4216</v>
      </c>
      <c r="W23" s="44"/>
      <c r="X23" s="44"/>
      <c r="Y23" s="44"/>
      <c r="Z23" s="44"/>
    </row>
    <row r="24" spans="1:26" ht="12.75" customHeight="1">
      <c r="A24" s="39">
        <v>2022</v>
      </c>
      <c r="B24" s="356">
        <v>30</v>
      </c>
      <c r="C24" s="349"/>
      <c r="D24" s="241">
        <v>5</v>
      </c>
      <c r="E24" s="236">
        <v>19</v>
      </c>
      <c r="F24" s="236">
        <v>23</v>
      </c>
      <c r="G24" s="236">
        <v>43</v>
      </c>
      <c r="H24" s="236">
        <v>28</v>
      </c>
      <c r="I24" s="236">
        <v>28</v>
      </c>
      <c r="J24" s="236">
        <v>43</v>
      </c>
      <c r="K24" s="236">
        <v>69</v>
      </c>
      <c r="L24" s="236">
        <v>81</v>
      </c>
      <c r="M24" s="236">
        <v>118</v>
      </c>
      <c r="N24" s="236">
        <v>156</v>
      </c>
      <c r="O24" s="236">
        <v>250</v>
      </c>
      <c r="P24" s="236">
        <v>346</v>
      </c>
      <c r="Q24" s="356">
        <v>2689</v>
      </c>
      <c r="R24" s="350"/>
      <c r="S24" s="350"/>
      <c r="T24" s="349"/>
      <c r="U24" s="241">
        <v>0</v>
      </c>
      <c r="V24" s="221">
        <f t="shared" si="0"/>
        <v>3928</v>
      </c>
      <c r="W24" s="44"/>
      <c r="X24" s="44"/>
      <c r="Y24" s="44"/>
      <c r="Z24" s="44"/>
    </row>
    <row r="25" spans="1:26" ht="12.75" customHeight="1">
      <c r="A25" s="39">
        <v>2023</v>
      </c>
      <c r="B25" s="241">
        <f>33+9</f>
        <v>42</v>
      </c>
      <c r="C25" s="356">
        <v>34</v>
      </c>
      <c r="D25" s="349"/>
      <c r="E25" s="356">
        <v>21</v>
      </c>
      <c r="F25" s="349"/>
      <c r="G25" s="356">
        <v>89</v>
      </c>
      <c r="H25" s="349"/>
      <c r="I25" s="356">
        <v>86</v>
      </c>
      <c r="J25" s="349"/>
      <c r="K25" s="356">
        <v>115</v>
      </c>
      <c r="L25" s="349"/>
      <c r="M25" s="356">
        <v>245</v>
      </c>
      <c r="N25" s="349"/>
      <c r="O25" s="356">
        <v>510</v>
      </c>
      <c r="P25" s="349"/>
      <c r="Q25" s="356">
        <v>523</v>
      </c>
      <c r="R25" s="349"/>
      <c r="S25" s="356">
        <v>1835</v>
      </c>
      <c r="T25" s="349"/>
      <c r="U25" s="236">
        <v>0</v>
      </c>
      <c r="V25" s="221">
        <f t="shared" si="0"/>
        <v>3500</v>
      </c>
      <c r="W25" s="126"/>
      <c r="X25" s="127"/>
      <c r="Y25" s="127"/>
      <c r="Z25" s="127"/>
    </row>
    <row r="26" spans="1:26" ht="12.75" customHeight="1">
      <c r="A26" s="39">
        <v>2024</v>
      </c>
      <c r="B26" s="230" t="e">
        <v>#N/A</v>
      </c>
      <c r="C26" s="230" t="e">
        <v>#N/A</v>
      </c>
      <c r="D26" s="230" t="e">
        <v>#N/A</v>
      </c>
      <c r="E26" s="230" t="e">
        <v>#N/A</v>
      </c>
      <c r="F26" s="230" t="e">
        <v>#N/A</v>
      </c>
      <c r="G26" s="230" t="e">
        <v>#N/A</v>
      </c>
      <c r="H26" s="230" t="e">
        <v>#N/A</v>
      </c>
      <c r="I26" s="230" t="e">
        <v>#N/A</v>
      </c>
      <c r="J26" s="230" t="e">
        <v>#N/A</v>
      </c>
      <c r="K26" s="230" t="e">
        <v>#N/A</v>
      </c>
      <c r="L26" s="230" t="e">
        <v>#N/A</v>
      </c>
      <c r="M26" s="230" t="e">
        <v>#N/A</v>
      </c>
      <c r="N26" s="230" t="e">
        <v>#N/A</v>
      </c>
      <c r="O26" s="230" t="e">
        <v>#N/A</v>
      </c>
      <c r="P26" s="230" t="e">
        <v>#N/A</v>
      </c>
      <c r="Q26" s="230" t="e">
        <v>#N/A</v>
      </c>
      <c r="R26" s="230" t="e">
        <v>#N/A</v>
      </c>
      <c r="S26" s="230" t="e">
        <v>#N/A</v>
      </c>
      <c r="T26" s="230" t="e">
        <v>#N/A</v>
      </c>
      <c r="U26" s="230" t="e">
        <v>#N/A</v>
      </c>
      <c r="V26" s="221" t="e">
        <v>#N/A</v>
      </c>
      <c r="W26" s="44"/>
      <c r="X26" s="44"/>
      <c r="Y26" s="44"/>
      <c r="Z26" s="44"/>
    </row>
    <row r="27" spans="1:26" ht="12.75" customHeight="1">
      <c r="A27" s="39">
        <v>2025</v>
      </c>
      <c r="B27" s="230" t="e">
        <v>#N/A</v>
      </c>
      <c r="C27" s="230" t="e">
        <v>#N/A</v>
      </c>
      <c r="D27" s="230" t="e">
        <v>#N/A</v>
      </c>
      <c r="E27" s="230" t="e">
        <v>#N/A</v>
      </c>
      <c r="F27" s="230" t="e">
        <v>#N/A</v>
      </c>
      <c r="G27" s="230" t="e">
        <v>#N/A</v>
      </c>
      <c r="H27" s="230" t="e">
        <v>#N/A</v>
      </c>
      <c r="I27" s="230" t="e">
        <v>#N/A</v>
      </c>
      <c r="J27" s="230" t="e">
        <v>#N/A</v>
      </c>
      <c r="K27" s="230" t="e">
        <v>#N/A</v>
      </c>
      <c r="L27" s="230" t="e">
        <v>#N/A</v>
      </c>
      <c r="M27" s="230" t="e">
        <v>#N/A</v>
      </c>
      <c r="N27" s="230" t="e">
        <v>#N/A</v>
      </c>
      <c r="O27" s="230" t="e">
        <v>#N/A</v>
      </c>
      <c r="P27" s="230" t="e">
        <v>#N/A</v>
      </c>
      <c r="Q27" s="230" t="e">
        <v>#N/A</v>
      </c>
      <c r="R27" s="230" t="e">
        <v>#N/A</v>
      </c>
      <c r="S27" s="230" t="e">
        <v>#N/A</v>
      </c>
      <c r="T27" s="230" t="e">
        <v>#N/A</v>
      </c>
      <c r="U27" s="230" t="e">
        <v>#N/A</v>
      </c>
      <c r="V27" s="221" t="e">
        <v>#N/A</v>
      </c>
      <c r="W27" s="44"/>
      <c r="X27" s="44"/>
      <c r="Y27" s="44"/>
      <c r="Z27" s="44"/>
    </row>
    <row r="28" spans="1:26" ht="12.75" customHeight="1">
      <c r="A28" s="39">
        <v>2026</v>
      </c>
      <c r="B28" s="230" t="e">
        <v>#N/A</v>
      </c>
      <c r="C28" s="230" t="e">
        <v>#N/A</v>
      </c>
      <c r="D28" s="230" t="e">
        <v>#N/A</v>
      </c>
      <c r="E28" s="230" t="e">
        <v>#N/A</v>
      </c>
      <c r="F28" s="230" t="e">
        <v>#N/A</v>
      </c>
      <c r="G28" s="230" t="e">
        <v>#N/A</v>
      </c>
      <c r="H28" s="230" t="e">
        <v>#N/A</v>
      </c>
      <c r="I28" s="230" t="e">
        <v>#N/A</v>
      </c>
      <c r="J28" s="230" t="e">
        <v>#N/A</v>
      </c>
      <c r="K28" s="230" t="e">
        <v>#N/A</v>
      </c>
      <c r="L28" s="230" t="e">
        <v>#N/A</v>
      </c>
      <c r="M28" s="230" t="e">
        <v>#N/A</v>
      </c>
      <c r="N28" s="230" t="e">
        <v>#N/A</v>
      </c>
      <c r="O28" s="230" t="e">
        <v>#N/A</v>
      </c>
      <c r="P28" s="230" t="e">
        <v>#N/A</v>
      </c>
      <c r="Q28" s="230" t="e">
        <v>#N/A</v>
      </c>
      <c r="R28" s="230" t="e">
        <v>#N/A</v>
      </c>
      <c r="S28" s="230" t="e">
        <v>#N/A</v>
      </c>
      <c r="T28" s="230" t="e">
        <v>#N/A</v>
      </c>
      <c r="U28" s="230" t="e">
        <v>#N/A</v>
      </c>
      <c r="V28" s="221" t="e">
        <v>#N/A</v>
      </c>
      <c r="W28" s="44"/>
      <c r="X28" s="44"/>
      <c r="Y28" s="44"/>
      <c r="Z28" s="44"/>
    </row>
    <row r="29" spans="1:26" ht="12.75" customHeight="1">
      <c r="A29" s="39">
        <v>2027</v>
      </c>
      <c r="B29" s="230" t="e">
        <v>#N/A</v>
      </c>
      <c r="C29" s="230" t="e">
        <v>#N/A</v>
      </c>
      <c r="D29" s="230" t="e">
        <v>#N/A</v>
      </c>
      <c r="E29" s="230" t="e">
        <v>#N/A</v>
      </c>
      <c r="F29" s="230" t="e">
        <v>#N/A</v>
      </c>
      <c r="G29" s="230" t="e">
        <v>#N/A</v>
      </c>
      <c r="H29" s="230" t="e">
        <v>#N/A</v>
      </c>
      <c r="I29" s="230" t="e">
        <v>#N/A</v>
      </c>
      <c r="J29" s="230" t="e">
        <v>#N/A</v>
      </c>
      <c r="K29" s="230" t="e">
        <v>#N/A</v>
      </c>
      <c r="L29" s="230" t="e">
        <v>#N/A</v>
      </c>
      <c r="M29" s="230" t="e">
        <v>#N/A</v>
      </c>
      <c r="N29" s="230" t="e">
        <v>#N/A</v>
      </c>
      <c r="O29" s="230" t="e">
        <v>#N/A</v>
      </c>
      <c r="P29" s="230" t="e">
        <v>#N/A</v>
      </c>
      <c r="Q29" s="230" t="e">
        <v>#N/A</v>
      </c>
      <c r="R29" s="230" t="e">
        <v>#N/A</v>
      </c>
      <c r="S29" s="230" t="e">
        <v>#N/A</v>
      </c>
      <c r="T29" s="230" t="e">
        <v>#N/A</v>
      </c>
      <c r="U29" s="230" t="e">
        <v>#N/A</v>
      </c>
      <c r="V29" s="221" t="e">
        <v>#N/A</v>
      </c>
      <c r="W29" s="44"/>
      <c r="X29" s="44"/>
      <c r="Y29" s="44"/>
      <c r="Z29" s="44"/>
    </row>
    <row r="30" spans="1:26" ht="12.75" customHeight="1">
      <c r="A30" s="39">
        <v>2028</v>
      </c>
      <c r="B30" s="230" t="e">
        <v>#N/A</v>
      </c>
      <c r="C30" s="230" t="e">
        <v>#N/A</v>
      </c>
      <c r="D30" s="230" t="e">
        <v>#N/A</v>
      </c>
      <c r="E30" s="230" t="e">
        <v>#N/A</v>
      </c>
      <c r="F30" s="230" t="e">
        <v>#N/A</v>
      </c>
      <c r="G30" s="230" t="e">
        <v>#N/A</v>
      </c>
      <c r="H30" s="230" t="e">
        <v>#N/A</v>
      </c>
      <c r="I30" s="230" t="e">
        <v>#N/A</v>
      </c>
      <c r="J30" s="230" t="e">
        <v>#N/A</v>
      </c>
      <c r="K30" s="230" t="e">
        <v>#N/A</v>
      </c>
      <c r="L30" s="230" t="e">
        <v>#N/A</v>
      </c>
      <c r="M30" s="230" t="e">
        <v>#N/A</v>
      </c>
      <c r="N30" s="230" t="e">
        <v>#N/A</v>
      </c>
      <c r="O30" s="230" t="e">
        <v>#N/A</v>
      </c>
      <c r="P30" s="230" t="e">
        <v>#N/A</v>
      </c>
      <c r="Q30" s="230" t="e">
        <v>#N/A</v>
      </c>
      <c r="R30" s="230" t="e">
        <v>#N/A</v>
      </c>
      <c r="S30" s="230" t="e">
        <v>#N/A</v>
      </c>
      <c r="T30" s="230" t="e">
        <v>#N/A</v>
      </c>
      <c r="U30" s="230" t="e">
        <v>#N/A</v>
      </c>
      <c r="V30" s="221" t="e">
        <v>#N/A</v>
      </c>
      <c r="W30" s="44"/>
      <c r="X30" s="44"/>
      <c r="Y30" s="44"/>
      <c r="Z30" s="44"/>
    </row>
    <row r="31" spans="1:26" ht="12.75" customHeight="1">
      <c r="A31" s="39">
        <v>2029</v>
      </c>
      <c r="B31" s="230" t="e">
        <v>#N/A</v>
      </c>
      <c r="C31" s="230" t="e">
        <v>#N/A</v>
      </c>
      <c r="D31" s="230" t="e">
        <v>#N/A</v>
      </c>
      <c r="E31" s="230" t="e">
        <v>#N/A</v>
      </c>
      <c r="F31" s="230" t="e">
        <v>#N/A</v>
      </c>
      <c r="G31" s="230" t="e">
        <v>#N/A</v>
      </c>
      <c r="H31" s="230" t="e">
        <v>#N/A</v>
      </c>
      <c r="I31" s="230" t="e">
        <v>#N/A</v>
      </c>
      <c r="J31" s="230" t="e">
        <v>#N/A</v>
      </c>
      <c r="K31" s="230" t="e">
        <v>#N/A</v>
      </c>
      <c r="L31" s="230" t="e">
        <v>#N/A</v>
      </c>
      <c r="M31" s="230" t="e">
        <v>#N/A</v>
      </c>
      <c r="N31" s="230" t="e">
        <v>#N/A</v>
      </c>
      <c r="O31" s="230" t="e">
        <v>#N/A</v>
      </c>
      <c r="P31" s="230" t="e">
        <v>#N/A</v>
      </c>
      <c r="Q31" s="230" t="e">
        <v>#N/A</v>
      </c>
      <c r="R31" s="230" t="e">
        <v>#N/A</v>
      </c>
      <c r="S31" s="230" t="e">
        <v>#N/A</v>
      </c>
      <c r="T31" s="230" t="e">
        <v>#N/A</v>
      </c>
      <c r="U31" s="230" t="e">
        <v>#N/A</v>
      </c>
      <c r="V31" s="221" t="e">
        <v>#N/A</v>
      </c>
      <c r="W31" s="44"/>
      <c r="X31" s="44"/>
      <c r="Y31" s="44"/>
      <c r="Z31" s="44"/>
    </row>
    <row r="32" spans="1:26" ht="12.75" customHeight="1">
      <c r="A32" s="39">
        <v>2030</v>
      </c>
      <c r="B32" s="230" t="e">
        <v>#N/A</v>
      </c>
      <c r="C32" s="230" t="e">
        <v>#N/A</v>
      </c>
      <c r="D32" s="230" t="e">
        <v>#N/A</v>
      </c>
      <c r="E32" s="230" t="e">
        <v>#N/A</v>
      </c>
      <c r="F32" s="230" t="e">
        <v>#N/A</v>
      </c>
      <c r="G32" s="230" t="e">
        <v>#N/A</v>
      </c>
      <c r="H32" s="230" t="e">
        <v>#N/A</v>
      </c>
      <c r="I32" s="230" t="e">
        <v>#N/A</v>
      </c>
      <c r="J32" s="230" t="e">
        <v>#N/A</v>
      </c>
      <c r="K32" s="230" t="e">
        <v>#N/A</v>
      </c>
      <c r="L32" s="230" t="e">
        <v>#N/A</v>
      </c>
      <c r="M32" s="230" t="e">
        <v>#N/A</v>
      </c>
      <c r="N32" s="230" t="e">
        <v>#N/A</v>
      </c>
      <c r="O32" s="230" t="e">
        <v>#N/A</v>
      </c>
      <c r="P32" s="230" t="e">
        <v>#N/A</v>
      </c>
      <c r="Q32" s="230" t="e">
        <v>#N/A</v>
      </c>
      <c r="R32" s="230" t="e">
        <v>#N/A</v>
      </c>
      <c r="S32" s="230" t="e">
        <v>#N/A</v>
      </c>
      <c r="T32" s="230" t="e">
        <v>#N/A</v>
      </c>
      <c r="U32" s="230" t="e">
        <v>#N/A</v>
      </c>
      <c r="V32" s="221" t="e">
        <v>#N/A</v>
      </c>
      <c r="W32" s="44"/>
      <c r="X32" s="44"/>
      <c r="Y32" s="44"/>
      <c r="Z32" s="44"/>
    </row>
    <row r="33" spans="1:26" ht="12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2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2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2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2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4"/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44"/>
      <c r="X105" s="44"/>
      <c r="Y105" s="44"/>
      <c r="Z105" s="44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>
      <c r="A156" s="44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50"/>
      <c r="U156" s="50"/>
      <c r="V156" s="51"/>
      <c r="W156" s="44"/>
      <c r="X156" s="44"/>
      <c r="Y156" s="44"/>
      <c r="Z156" s="44"/>
    </row>
    <row r="157" spans="1:26" ht="12.75" customHeight="1">
      <c r="A157" s="44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50"/>
      <c r="U157" s="50"/>
      <c r="V157" s="51"/>
      <c r="W157" s="44"/>
      <c r="X157" s="44"/>
      <c r="Y157" s="44"/>
      <c r="Z157" s="44"/>
    </row>
    <row r="158" spans="1:26" ht="12.75" customHeight="1">
      <c r="A158" s="44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50"/>
      <c r="U158" s="50"/>
      <c r="V158" s="49"/>
      <c r="W158" s="44"/>
      <c r="X158" s="44"/>
      <c r="Y158" s="44"/>
      <c r="Z158" s="44"/>
    </row>
    <row r="159" spans="1:26" ht="12.75" customHeight="1">
      <c r="A159" s="44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50"/>
      <c r="U159" s="50"/>
      <c r="V159" s="49"/>
      <c r="W159" s="44"/>
      <c r="X159" s="44"/>
      <c r="Y159" s="44"/>
      <c r="Z159" s="44"/>
    </row>
    <row r="160" spans="1:26" ht="12.75" customHeight="1">
      <c r="A160" s="44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50"/>
      <c r="U160" s="50"/>
      <c r="V160" s="49"/>
      <c r="W160" s="44"/>
      <c r="X160" s="44"/>
      <c r="Y160" s="44"/>
      <c r="Z160" s="44"/>
    </row>
    <row r="161" spans="1:26" ht="12.75" customHeight="1">
      <c r="A161" s="44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50"/>
      <c r="V161" s="49"/>
      <c r="W161" s="44"/>
      <c r="X161" s="44"/>
      <c r="Y161" s="44"/>
      <c r="Z161" s="44"/>
    </row>
    <row r="162" spans="1:26" ht="12.75" customHeight="1">
      <c r="A162" s="44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50"/>
      <c r="U162" s="50"/>
      <c r="V162" s="49"/>
      <c r="W162" s="44"/>
      <c r="X162" s="44"/>
      <c r="Y162" s="44"/>
      <c r="Z162" s="44"/>
    </row>
    <row r="163" spans="1:26" ht="12.75" customHeight="1">
      <c r="A163" s="44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50"/>
      <c r="U163" s="50"/>
      <c r="V163" s="49"/>
      <c r="W163" s="44"/>
      <c r="X163" s="44"/>
      <c r="Y163" s="44"/>
      <c r="Z163" s="44"/>
    </row>
    <row r="164" spans="1:26" ht="12.75" customHeight="1">
      <c r="A164" s="44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50"/>
      <c r="U164" s="50"/>
      <c r="V164" s="49"/>
      <c r="W164" s="44"/>
      <c r="X164" s="44"/>
      <c r="Y164" s="44"/>
      <c r="Z164" s="44"/>
    </row>
    <row r="165" spans="1:26" ht="12.75" customHeight="1">
      <c r="A165" s="44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50"/>
      <c r="U165" s="50"/>
      <c r="V165" s="49"/>
      <c r="W165" s="44"/>
      <c r="X165" s="44"/>
      <c r="Y165" s="44"/>
      <c r="Z165" s="44"/>
    </row>
    <row r="166" spans="1:26" ht="12.75" customHeight="1">
      <c r="A166" s="44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50"/>
      <c r="U166" s="50"/>
      <c r="V166" s="49"/>
      <c r="W166" s="44"/>
      <c r="X166" s="44"/>
      <c r="Y166" s="44"/>
      <c r="Z166" s="44"/>
    </row>
    <row r="167" spans="1:26" ht="12.75" customHeight="1">
      <c r="A167" s="44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50"/>
      <c r="U167" s="50"/>
      <c r="V167" s="49"/>
      <c r="W167" s="44"/>
      <c r="X167" s="44"/>
      <c r="Y167" s="44"/>
      <c r="Z167" s="44"/>
    </row>
    <row r="168" spans="1:26" ht="12.75" customHeight="1">
      <c r="A168" s="44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50"/>
      <c r="U168" s="50"/>
      <c r="V168" s="49"/>
      <c r="W168" s="44"/>
      <c r="X168" s="44"/>
      <c r="Y168" s="44"/>
      <c r="Z168" s="44"/>
    </row>
    <row r="169" spans="1:26" ht="12.75" customHeight="1">
      <c r="A169" s="44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50"/>
      <c r="U169" s="50"/>
      <c r="V169" s="49"/>
      <c r="W169" s="44"/>
      <c r="X169" s="44"/>
      <c r="Y169" s="44"/>
      <c r="Z169" s="44"/>
    </row>
    <row r="170" spans="1:26" ht="12.75" customHeight="1">
      <c r="A170" s="44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50"/>
      <c r="U170" s="50"/>
      <c r="V170" s="49"/>
      <c r="W170" s="44"/>
      <c r="X170" s="44"/>
      <c r="Y170" s="44"/>
      <c r="Z170" s="44"/>
    </row>
    <row r="171" spans="1:26" ht="12.75" customHeight="1">
      <c r="A171" s="44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50"/>
      <c r="U171" s="50"/>
      <c r="V171" s="49"/>
      <c r="W171" s="44"/>
      <c r="X171" s="44"/>
      <c r="Y171" s="44"/>
      <c r="Z171" s="44"/>
    </row>
    <row r="172" spans="1:26" ht="12.75" customHeight="1">
      <c r="A172" s="44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50"/>
      <c r="U172" s="50"/>
      <c r="V172" s="49"/>
      <c r="W172" s="44"/>
      <c r="X172" s="44"/>
      <c r="Y172" s="44"/>
      <c r="Z172" s="44"/>
    </row>
    <row r="173" spans="1:26" ht="12.75" customHeight="1">
      <c r="A173" s="44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50"/>
      <c r="U173" s="50"/>
      <c r="V173" s="49"/>
      <c r="W173" s="44"/>
      <c r="X173" s="44"/>
      <c r="Y173" s="44"/>
      <c r="Z173" s="44"/>
    </row>
    <row r="174" spans="1:26" ht="12.75" customHeight="1">
      <c r="A174" s="44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50"/>
      <c r="U174" s="50"/>
      <c r="V174" s="49"/>
      <c r="W174" s="44"/>
      <c r="X174" s="44"/>
      <c r="Y174" s="44"/>
      <c r="Z174" s="44"/>
    </row>
    <row r="175" spans="1:26" ht="12.75" customHeight="1">
      <c r="A175" s="44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50"/>
      <c r="U175" s="50"/>
      <c r="V175" s="49"/>
      <c r="W175" s="44"/>
      <c r="X175" s="44"/>
      <c r="Y175" s="44"/>
      <c r="Z175" s="44"/>
    </row>
    <row r="176" spans="1:26" ht="12.75" customHeight="1">
      <c r="A176" s="44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50"/>
      <c r="V176" s="49"/>
      <c r="W176" s="44"/>
      <c r="X176" s="44"/>
      <c r="Y176" s="44"/>
      <c r="Z176" s="44"/>
    </row>
    <row r="177" spans="1:26" ht="12.75" customHeight="1">
      <c r="A177" s="44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50"/>
      <c r="U177" s="50"/>
      <c r="V177" s="49"/>
      <c r="W177" s="44"/>
      <c r="X177" s="44"/>
      <c r="Y177" s="44"/>
      <c r="Z177" s="44"/>
    </row>
    <row r="178" spans="1:26" ht="12.75" customHeight="1">
      <c r="A178" s="44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50"/>
      <c r="U178" s="50"/>
      <c r="V178" s="49"/>
      <c r="W178" s="44"/>
      <c r="X178" s="44"/>
      <c r="Y178" s="44"/>
      <c r="Z178" s="44"/>
    </row>
    <row r="179" spans="1:26" ht="12.75" customHeight="1">
      <c r="A179" s="44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50"/>
      <c r="U179" s="50"/>
      <c r="V179" s="49"/>
      <c r="W179" s="44"/>
      <c r="X179" s="44"/>
      <c r="Y179" s="44"/>
      <c r="Z179" s="44"/>
    </row>
    <row r="180" spans="1:26" ht="12.75" customHeight="1">
      <c r="A180" s="44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50"/>
      <c r="U180" s="50"/>
      <c r="V180" s="49"/>
      <c r="W180" s="44"/>
      <c r="X180" s="44"/>
      <c r="Y180" s="44"/>
      <c r="Z180" s="44"/>
    </row>
    <row r="181" spans="1:26" ht="12.75" customHeight="1">
      <c r="A181" s="44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50"/>
      <c r="U181" s="50"/>
      <c r="V181" s="49"/>
      <c r="W181" s="44"/>
      <c r="X181" s="44"/>
      <c r="Y181" s="44"/>
      <c r="Z181" s="44"/>
    </row>
    <row r="182" spans="1:26" ht="12.75" customHeight="1">
      <c r="A182" s="44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50"/>
      <c r="U182" s="50"/>
      <c r="V182" s="49"/>
      <c r="W182" s="44"/>
      <c r="X182" s="44"/>
      <c r="Y182" s="44"/>
      <c r="Z182" s="44"/>
    </row>
    <row r="183" spans="1:26" ht="12.75" customHeight="1">
      <c r="A183" s="44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50"/>
      <c r="U183" s="50"/>
      <c r="V183" s="49"/>
      <c r="W183" s="44"/>
      <c r="X183" s="44"/>
      <c r="Y183" s="44"/>
      <c r="Z183" s="44"/>
    </row>
    <row r="184" spans="1:26" ht="12.75" customHeight="1">
      <c r="A184" s="44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50"/>
      <c r="U184" s="50"/>
      <c r="V184" s="49"/>
      <c r="W184" s="44"/>
      <c r="X184" s="44"/>
      <c r="Y184" s="44"/>
      <c r="Z184" s="44"/>
    </row>
    <row r="185" spans="1:26" ht="12.75" customHeight="1">
      <c r="A185" s="44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50"/>
      <c r="U185" s="50"/>
      <c r="V185" s="49"/>
      <c r="W185" s="44"/>
      <c r="X185" s="44"/>
      <c r="Y185" s="44"/>
      <c r="Z185" s="44"/>
    </row>
    <row r="186" spans="1:26" ht="12.75" customHeight="1">
      <c r="A186" s="44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50"/>
      <c r="U186" s="50"/>
      <c r="V186" s="49"/>
      <c r="W186" s="44"/>
      <c r="X186" s="44"/>
      <c r="Y186" s="44"/>
      <c r="Z186" s="44"/>
    </row>
    <row r="187" spans="1:26" ht="12.75" customHeight="1">
      <c r="A187" s="44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50"/>
      <c r="U187" s="50"/>
      <c r="V187" s="49"/>
      <c r="W187" s="44"/>
      <c r="X187" s="44"/>
      <c r="Y187" s="44"/>
      <c r="Z187" s="44"/>
    </row>
    <row r="188" spans="1:26" ht="12.75" customHeight="1">
      <c r="A188" s="44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50"/>
      <c r="U188" s="50"/>
      <c r="V188" s="49"/>
      <c r="W188" s="44"/>
      <c r="X188" s="44"/>
      <c r="Y188" s="44"/>
      <c r="Z188" s="44"/>
    </row>
    <row r="189" spans="1:26" ht="12.75" customHeight="1">
      <c r="A189" s="44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50"/>
      <c r="U189" s="50"/>
      <c r="V189" s="49"/>
      <c r="W189" s="44"/>
      <c r="X189" s="44"/>
      <c r="Y189" s="44"/>
      <c r="Z189" s="44"/>
    </row>
    <row r="190" spans="1:26" ht="12.75" customHeight="1">
      <c r="A190" s="44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50"/>
      <c r="U190" s="50"/>
      <c r="V190" s="49"/>
      <c r="W190" s="44"/>
      <c r="X190" s="44"/>
      <c r="Y190" s="44"/>
      <c r="Z190" s="44"/>
    </row>
    <row r="191" spans="1:26" ht="12.75" customHeight="1">
      <c r="A191" s="44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50"/>
      <c r="V191" s="49"/>
      <c r="W191" s="44"/>
      <c r="X191" s="44"/>
      <c r="Y191" s="44"/>
      <c r="Z191" s="44"/>
    </row>
    <row r="192" spans="1:26" ht="12.75" customHeight="1">
      <c r="A192" s="44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50"/>
      <c r="U192" s="50"/>
      <c r="V192" s="49"/>
      <c r="W192" s="44"/>
      <c r="X192" s="44"/>
      <c r="Y192" s="44"/>
      <c r="Z192" s="44"/>
    </row>
    <row r="193" spans="1:26" ht="12.75" customHeight="1">
      <c r="A193" s="44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50"/>
      <c r="U193" s="50"/>
      <c r="V193" s="49"/>
      <c r="W193" s="44"/>
      <c r="X193" s="44"/>
      <c r="Y193" s="44"/>
      <c r="Z193" s="44"/>
    </row>
    <row r="194" spans="1:26" ht="12.75" customHeight="1">
      <c r="A194" s="44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50"/>
      <c r="U194" s="50"/>
      <c r="V194" s="49"/>
      <c r="W194" s="44"/>
      <c r="X194" s="44"/>
      <c r="Y194" s="44"/>
      <c r="Z194" s="44"/>
    </row>
    <row r="195" spans="1:26" ht="12.75" customHeight="1">
      <c r="A195" s="44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50"/>
      <c r="U195" s="50"/>
      <c r="V195" s="49"/>
      <c r="W195" s="44"/>
      <c r="X195" s="44"/>
      <c r="Y195" s="44"/>
      <c r="Z195" s="44"/>
    </row>
    <row r="196" spans="1:26" ht="12.75" customHeight="1">
      <c r="A196" s="44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50"/>
      <c r="U196" s="50"/>
      <c r="V196" s="49"/>
      <c r="W196" s="44"/>
      <c r="X196" s="44"/>
      <c r="Y196" s="44"/>
      <c r="Z196" s="44"/>
    </row>
    <row r="197" spans="1:26" ht="12.75" customHeight="1">
      <c r="A197" s="44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50"/>
      <c r="U197" s="50"/>
      <c r="V197" s="49"/>
      <c r="W197" s="44"/>
      <c r="X197" s="44"/>
      <c r="Y197" s="44"/>
      <c r="Z197" s="44"/>
    </row>
    <row r="198" spans="1:26" ht="12.75" customHeight="1">
      <c r="A198" s="44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50"/>
      <c r="U198" s="50"/>
      <c r="V198" s="49"/>
      <c r="W198" s="44"/>
      <c r="X198" s="44"/>
      <c r="Y198" s="44"/>
      <c r="Z198" s="44"/>
    </row>
    <row r="199" spans="1:26" ht="12.75" customHeight="1">
      <c r="A199" s="44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50"/>
      <c r="U199" s="50"/>
      <c r="V199" s="49"/>
      <c r="W199" s="44"/>
      <c r="X199" s="44"/>
      <c r="Y199" s="44"/>
      <c r="Z199" s="44"/>
    </row>
    <row r="200" spans="1:26" ht="12.75" customHeight="1">
      <c r="A200" s="44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50"/>
      <c r="U200" s="50"/>
      <c r="V200" s="49"/>
      <c r="W200" s="44"/>
      <c r="X200" s="44"/>
      <c r="Y200" s="44"/>
      <c r="Z200" s="44"/>
    </row>
    <row r="201" spans="1:26" ht="12.75" customHeight="1">
      <c r="A201" s="44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50"/>
      <c r="U201" s="50"/>
      <c r="V201" s="49"/>
      <c r="W201" s="44"/>
      <c r="X201" s="44"/>
      <c r="Y201" s="44"/>
      <c r="Z201" s="44"/>
    </row>
    <row r="202" spans="1:26" ht="12.75" customHeight="1">
      <c r="A202" s="44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50"/>
      <c r="U202" s="50"/>
      <c r="V202" s="49"/>
      <c r="W202" s="44"/>
      <c r="X202" s="44"/>
      <c r="Y202" s="44"/>
      <c r="Z202" s="44"/>
    </row>
    <row r="203" spans="1:26" ht="12.75" customHeight="1">
      <c r="A203" s="44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50"/>
      <c r="U203" s="50"/>
      <c r="V203" s="49"/>
      <c r="W203" s="44"/>
      <c r="X203" s="44"/>
      <c r="Y203" s="44"/>
      <c r="Z203" s="44"/>
    </row>
    <row r="204" spans="1:26" ht="12.75" customHeight="1">
      <c r="A204" s="44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50"/>
      <c r="U204" s="50"/>
      <c r="V204" s="49"/>
      <c r="W204" s="44"/>
      <c r="X204" s="44"/>
      <c r="Y204" s="44"/>
      <c r="Z204" s="44"/>
    </row>
    <row r="205" spans="1:26" ht="12.75" customHeight="1">
      <c r="A205" s="44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50"/>
      <c r="V205" s="49"/>
      <c r="W205" s="44"/>
      <c r="X205" s="44"/>
      <c r="Y205" s="44"/>
      <c r="Z205" s="44"/>
    </row>
    <row r="206" spans="1:26" ht="12.75" customHeight="1">
      <c r="A206" s="44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50"/>
      <c r="U206" s="50"/>
      <c r="V206" s="49"/>
      <c r="W206" s="44"/>
      <c r="X206" s="44"/>
      <c r="Y206" s="44"/>
      <c r="Z206" s="44"/>
    </row>
    <row r="207" spans="1:26" ht="12.75" customHeight="1">
      <c r="A207" s="44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50"/>
      <c r="U207" s="50"/>
      <c r="V207" s="49"/>
      <c r="W207" s="44"/>
      <c r="X207" s="44"/>
      <c r="Y207" s="44"/>
      <c r="Z207" s="44"/>
    </row>
    <row r="208" spans="1:26" ht="12.75" customHeight="1">
      <c r="A208" s="44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50"/>
      <c r="U208" s="50"/>
      <c r="V208" s="49"/>
      <c r="W208" s="44"/>
      <c r="X208" s="44"/>
      <c r="Y208" s="44"/>
      <c r="Z208" s="44"/>
    </row>
    <row r="209" spans="1:26" ht="12.75" customHeight="1">
      <c r="A209" s="44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50"/>
      <c r="U209" s="50"/>
      <c r="V209" s="49"/>
      <c r="W209" s="44"/>
      <c r="X209" s="44"/>
      <c r="Y209" s="44"/>
      <c r="Z209" s="44"/>
    </row>
    <row r="210" spans="1:26" ht="12.75" customHeight="1">
      <c r="A210" s="44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50"/>
      <c r="U210" s="50"/>
      <c r="V210" s="49"/>
      <c r="W210" s="44"/>
      <c r="X210" s="44"/>
      <c r="Y210" s="44"/>
      <c r="Z210" s="44"/>
    </row>
    <row r="211" spans="1:26" ht="12.75" customHeight="1">
      <c r="A211" s="44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50"/>
      <c r="U211" s="50"/>
      <c r="V211" s="49"/>
      <c r="W211" s="44"/>
      <c r="X211" s="44"/>
      <c r="Y211" s="44"/>
      <c r="Z211" s="44"/>
    </row>
    <row r="212" spans="1:26" ht="12.75" customHeight="1">
      <c r="A212" s="44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50"/>
      <c r="U212" s="50"/>
      <c r="V212" s="49"/>
      <c r="W212" s="44"/>
      <c r="X212" s="44"/>
      <c r="Y212" s="44"/>
      <c r="Z212" s="44"/>
    </row>
    <row r="213" spans="1:26" ht="12.75" customHeight="1">
      <c r="A213" s="44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50"/>
      <c r="U213" s="50"/>
      <c r="V213" s="49"/>
      <c r="W213" s="44"/>
      <c r="X213" s="44"/>
      <c r="Y213" s="44"/>
      <c r="Z213" s="44"/>
    </row>
    <row r="214" spans="1:26" ht="12.75" customHeight="1">
      <c r="A214" s="44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50"/>
      <c r="U214" s="50"/>
      <c r="V214" s="49"/>
      <c r="W214" s="44"/>
      <c r="X214" s="44"/>
      <c r="Y214" s="44"/>
      <c r="Z214" s="44"/>
    </row>
    <row r="215" spans="1:26" ht="12.75" customHeight="1">
      <c r="A215" s="44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50"/>
      <c r="U215" s="50"/>
      <c r="V215" s="49"/>
      <c r="W215" s="44"/>
      <c r="X215" s="44"/>
      <c r="Y215" s="44"/>
      <c r="Z215" s="44"/>
    </row>
    <row r="216" spans="1:26" ht="12.75" customHeight="1">
      <c r="A216" s="44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50"/>
      <c r="U216" s="50"/>
      <c r="V216" s="49"/>
      <c r="W216" s="44"/>
      <c r="X216" s="44"/>
      <c r="Y216" s="44"/>
      <c r="Z216" s="44"/>
    </row>
    <row r="217" spans="1:26" ht="12.75" customHeight="1">
      <c r="A217" s="44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50"/>
      <c r="U217" s="50"/>
      <c r="V217" s="49"/>
      <c r="W217" s="44"/>
      <c r="X217" s="44"/>
      <c r="Y217" s="44"/>
      <c r="Z217" s="44"/>
    </row>
    <row r="218" spans="1:26" ht="12.75" customHeight="1">
      <c r="A218" s="44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50"/>
      <c r="U218" s="50"/>
      <c r="V218" s="49"/>
      <c r="W218" s="44"/>
      <c r="X218" s="44"/>
      <c r="Y218" s="44"/>
      <c r="Z218" s="44"/>
    </row>
    <row r="219" spans="1:26" ht="12.75" customHeight="1">
      <c r="A219" s="44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50"/>
      <c r="U219" s="50"/>
      <c r="V219" s="49"/>
      <c r="W219" s="44"/>
      <c r="X219" s="44"/>
      <c r="Y219" s="44"/>
      <c r="Z219" s="44"/>
    </row>
    <row r="220" spans="1:26" ht="12.75" customHeight="1">
      <c r="A220" s="44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50"/>
      <c r="V220" s="49"/>
      <c r="W220" s="44"/>
      <c r="X220" s="44"/>
      <c r="Y220" s="44"/>
      <c r="Z220" s="44"/>
    </row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4">
    <mergeCell ref="Q25:R25"/>
    <mergeCell ref="S25:T25"/>
    <mergeCell ref="C25:D25"/>
    <mergeCell ref="E25:F25"/>
    <mergeCell ref="G25:H25"/>
    <mergeCell ref="I25:J25"/>
    <mergeCell ref="K25:L25"/>
    <mergeCell ref="M25:N25"/>
    <mergeCell ref="O25:P25"/>
    <mergeCell ref="B8:U8"/>
    <mergeCell ref="V8:V9"/>
    <mergeCell ref="R23:T23"/>
    <mergeCell ref="B24:C24"/>
    <mergeCell ref="Q24:T24"/>
  </mergeCells>
  <conditionalFormatting sqref="V156:V157">
    <cfRule type="cellIs" dxfId="1" priority="1" stopIfTrue="1" operator="equal">
      <formula>1</formula>
    </cfRule>
  </conditionalFormatting>
  <hyperlinks>
    <hyperlink ref="A5" location="INDICE!A7" display="VOLVER AL INDICE" xr:uid="{4FF10478-6C21-42D6-A8CF-0618FCD6E03B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998"/>
  <sheetViews>
    <sheetView zoomScale="130" zoomScaleNormal="13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/>
  <cols>
    <col min="1" max="1" width="10.42578125" style="120" customWidth="1"/>
    <col min="2" max="26" width="14.42578125" style="120" customWidth="1"/>
    <col min="27" max="16384" width="12.5703125" style="120"/>
  </cols>
  <sheetData>
    <row r="1" spans="1:26" ht="9" customHeight="1">
      <c r="A1" s="84"/>
      <c r="B1" s="85"/>
      <c r="C1" s="85"/>
      <c r="D1" s="85"/>
      <c r="E1" s="85"/>
      <c r="F1" s="85"/>
      <c r="G1" s="85"/>
      <c r="H1" s="85"/>
      <c r="I1" s="86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" customHeight="1">
      <c r="A2" s="17" t="s">
        <v>26</v>
      </c>
      <c r="B2" s="170" t="s">
        <v>241</v>
      </c>
      <c r="C2" s="159"/>
      <c r="D2" s="159"/>
      <c r="E2" s="159"/>
      <c r="F2" s="159"/>
      <c r="G2" s="159"/>
      <c r="H2" s="159"/>
      <c r="I2" s="160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" customHeight="1">
      <c r="A3" s="17" t="s">
        <v>28</v>
      </c>
      <c r="B3" s="170" t="s">
        <v>243</v>
      </c>
      <c r="C3" s="159"/>
      <c r="D3" s="159"/>
      <c r="E3" s="159"/>
      <c r="F3" s="159"/>
      <c r="G3" s="159"/>
      <c r="H3" s="159"/>
      <c r="I3" s="160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.4500000000000002" customHeight="1">
      <c r="A4" s="17"/>
      <c r="B4" s="138"/>
      <c r="C4" s="139"/>
      <c r="D4" s="139"/>
      <c r="E4" s="139"/>
      <c r="F4" s="139"/>
      <c r="G4" s="139"/>
      <c r="H4" s="139"/>
      <c r="I4" s="140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</row>
    <row r="5" spans="1:26" ht="22.5">
      <c r="A5" s="164" t="s">
        <v>166</v>
      </c>
      <c r="B5" s="141"/>
      <c r="C5" s="142"/>
      <c r="D5" s="142"/>
      <c r="E5" s="142"/>
      <c r="F5" s="142"/>
      <c r="G5" s="142"/>
      <c r="H5" s="142"/>
      <c r="I5" s="143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3" customHeight="1">
      <c r="A6" s="17"/>
      <c r="B6" s="144"/>
      <c r="C6" s="145"/>
      <c r="D6" s="145"/>
      <c r="E6" s="145"/>
      <c r="F6" s="145"/>
      <c r="G6" s="145"/>
      <c r="H6" s="145"/>
      <c r="I6" s="146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</row>
    <row r="7" spans="1:26" ht="22.5">
      <c r="A7" s="17" t="s">
        <v>29</v>
      </c>
      <c r="B7" s="244" t="s">
        <v>242</v>
      </c>
      <c r="C7" s="244" t="s">
        <v>242</v>
      </c>
      <c r="D7" s="244" t="s">
        <v>242</v>
      </c>
      <c r="E7" s="244" t="s">
        <v>242</v>
      </c>
      <c r="F7" s="244" t="s">
        <v>242</v>
      </c>
      <c r="G7" s="244" t="s">
        <v>242</v>
      </c>
      <c r="H7" s="244" t="s">
        <v>242</v>
      </c>
      <c r="I7" s="246" t="s">
        <v>167</v>
      </c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34.15" customHeight="1">
      <c r="A8" s="176" t="s">
        <v>169</v>
      </c>
      <c r="B8" s="171" t="s">
        <v>84</v>
      </c>
      <c r="C8" s="173" t="s">
        <v>85</v>
      </c>
      <c r="D8" s="173" t="s">
        <v>86</v>
      </c>
      <c r="E8" s="173" t="s">
        <v>87</v>
      </c>
      <c r="F8" s="245" t="s">
        <v>88</v>
      </c>
      <c r="G8" s="245" t="s">
        <v>89</v>
      </c>
      <c r="H8" s="245" t="s">
        <v>90</v>
      </c>
      <c r="I8" s="246" t="s">
        <v>91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.1499999999999999" customHeight="1">
      <c r="A9" s="177"/>
      <c r="B9" s="172"/>
      <c r="C9" s="172"/>
      <c r="D9" s="174"/>
      <c r="E9" s="172"/>
      <c r="F9" s="172"/>
      <c r="G9" s="172"/>
      <c r="H9" s="174"/>
      <c r="I9" s="175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" customHeight="1">
      <c r="A10" s="39">
        <v>2008</v>
      </c>
      <c r="B10" s="281">
        <v>2.8</v>
      </c>
      <c r="C10" s="282">
        <v>2.1</v>
      </c>
      <c r="D10" s="282">
        <v>2.2999999999999998</v>
      </c>
      <c r="E10" s="282">
        <v>3.1</v>
      </c>
      <c r="F10" s="283">
        <v>3.8</v>
      </c>
      <c r="G10" s="284"/>
      <c r="H10" s="285"/>
      <c r="I10" s="286">
        <f>+'6.1'!V10</f>
        <v>3260</v>
      </c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9">
        <v>2009</v>
      </c>
      <c r="B11" s="242">
        <v>1.8</v>
      </c>
      <c r="C11" s="242">
        <v>2.5</v>
      </c>
      <c r="D11" s="242">
        <v>2.4</v>
      </c>
      <c r="E11" s="242">
        <v>2</v>
      </c>
      <c r="F11" s="242">
        <v>2.8</v>
      </c>
      <c r="G11" s="243"/>
      <c r="H11" s="243"/>
      <c r="I11" s="287">
        <f>+'6.1'!V11</f>
        <v>3160</v>
      </c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" customHeight="1">
      <c r="A12" s="39">
        <v>2010</v>
      </c>
      <c r="B12" s="242">
        <v>2.2000000000000002</v>
      </c>
      <c r="C12" s="242">
        <v>2.4</v>
      </c>
      <c r="D12" s="242">
        <v>2.5</v>
      </c>
      <c r="E12" s="242">
        <v>2.4</v>
      </c>
      <c r="F12" s="242">
        <v>3.5</v>
      </c>
      <c r="G12" s="243"/>
      <c r="H12" s="243"/>
      <c r="I12" s="287">
        <f>+'6.1'!V12</f>
        <v>3364</v>
      </c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5" customHeight="1">
      <c r="A13" s="39">
        <v>2011</v>
      </c>
      <c r="B13" s="242">
        <v>2.4</v>
      </c>
      <c r="C13" s="242">
        <v>3</v>
      </c>
      <c r="D13" s="242">
        <v>3.4</v>
      </c>
      <c r="E13" s="242">
        <v>2.1</v>
      </c>
      <c r="F13" s="242">
        <v>4</v>
      </c>
      <c r="G13" s="243"/>
      <c r="H13" s="243"/>
      <c r="I13" s="287">
        <f>+'6.1'!V13</f>
        <v>3372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5" customHeight="1">
      <c r="A14" s="39">
        <v>2012</v>
      </c>
      <c r="B14" s="242">
        <v>2.9</v>
      </c>
      <c r="C14" s="242">
        <v>2.6</v>
      </c>
      <c r="D14" s="242">
        <v>3.2</v>
      </c>
      <c r="E14" s="242">
        <v>1.8</v>
      </c>
      <c r="F14" s="242">
        <v>3.7</v>
      </c>
      <c r="G14" s="243"/>
      <c r="H14" s="243"/>
      <c r="I14" s="287">
        <f>+'6.1'!V14</f>
        <v>3376</v>
      </c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" customHeight="1">
      <c r="A15" s="39">
        <v>2013</v>
      </c>
      <c r="B15" s="242">
        <v>2.7</v>
      </c>
      <c r="C15" s="242">
        <v>2.5</v>
      </c>
      <c r="D15" s="242">
        <v>2.6</v>
      </c>
      <c r="E15" s="242">
        <v>1.5</v>
      </c>
      <c r="F15" s="242">
        <v>1.8</v>
      </c>
      <c r="G15" s="243"/>
      <c r="H15" s="243"/>
      <c r="I15" s="287">
        <f>+'6.1'!V15</f>
        <v>3421</v>
      </c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" customHeight="1">
      <c r="A16" s="39">
        <v>2014</v>
      </c>
      <c r="B16" s="242">
        <v>2.9</v>
      </c>
      <c r="C16" s="242">
        <v>2.9</v>
      </c>
      <c r="D16" s="242">
        <v>2.2999999999999998</v>
      </c>
      <c r="E16" s="242">
        <v>1.9</v>
      </c>
      <c r="F16" s="242">
        <v>1.7</v>
      </c>
      <c r="G16" s="243"/>
      <c r="H16" s="243"/>
      <c r="I16" s="287">
        <f>+'6.1'!V16</f>
        <v>3428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" customHeight="1">
      <c r="A17" s="39">
        <v>2015</v>
      </c>
      <c r="B17" s="242">
        <v>4.4000000000000004</v>
      </c>
      <c r="C17" s="242">
        <v>2.5</v>
      </c>
      <c r="D17" s="242">
        <v>2.8</v>
      </c>
      <c r="E17" s="242">
        <v>1.7</v>
      </c>
      <c r="F17" s="242" t="e">
        <v>#N/A</v>
      </c>
      <c r="G17" s="243"/>
      <c r="H17" s="243"/>
      <c r="I17" s="287">
        <f>+'6.1'!V17</f>
        <v>3576</v>
      </c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" customHeight="1">
      <c r="A18" s="39">
        <v>2016</v>
      </c>
      <c r="B18" s="242">
        <v>4.2</v>
      </c>
      <c r="C18" s="242">
        <v>2.2999999999999998</v>
      </c>
      <c r="D18" s="242">
        <v>2.8</v>
      </c>
      <c r="E18" s="242">
        <v>1.6</v>
      </c>
      <c r="F18" s="242">
        <v>2.2000000000000002</v>
      </c>
      <c r="G18" s="243"/>
      <c r="H18" s="243"/>
      <c r="I18" s="287">
        <f>+'6.1'!V18</f>
        <v>3902</v>
      </c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>
      <c r="A19" s="39">
        <v>2017</v>
      </c>
      <c r="B19" s="242">
        <v>4.0999999999999996</v>
      </c>
      <c r="C19" s="242">
        <v>2.1</v>
      </c>
      <c r="D19" s="242">
        <v>1.9</v>
      </c>
      <c r="E19" s="242">
        <v>1.6</v>
      </c>
      <c r="F19" s="242">
        <v>4</v>
      </c>
      <c r="G19" s="243"/>
      <c r="H19" s="243"/>
      <c r="I19" s="287">
        <f>+'6.1'!V19</f>
        <v>3374</v>
      </c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" customHeight="1">
      <c r="A20" s="39">
        <v>2018</v>
      </c>
      <c r="B20" s="242" t="e">
        <v>#N/A</v>
      </c>
      <c r="C20" s="242" t="e">
        <v>#N/A</v>
      </c>
      <c r="D20" s="242" t="e">
        <v>#N/A</v>
      </c>
      <c r="E20" s="242" t="e">
        <v>#N/A</v>
      </c>
      <c r="F20" s="242" t="e">
        <v>#N/A</v>
      </c>
      <c r="G20" s="243"/>
      <c r="H20" s="243"/>
      <c r="I20" s="287">
        <f>+'6.1'!V20</f>
        <v>3433</v>
      </c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>
      <c r="A21" s="39">
        <v>2019</v>
      </c>
      <c r="B21" s="242">
        <v>3.379131516267937</v>
      </c>
      <c r="C21" s="242">
        <v>1.4783700383672225</v>
      </c>
      <c r="D21" s="242">
        <v>1.3845052740264465</v>
      </c>
      <c r="E21" s="242">
        <v>1.0325124077485364</v>
      </c>
      <c r="F21" s="242">
        <v>4.3647115418460851</v>
      </c>
      <c r="G21" s="288">
        <v>3.7780567647162351</v>
      </c>
      <c r="H21" s="243"/>
      <c r="I21" s="287">
        <f>+'6.1'!V21</f>
        <v>3095</v>
      </c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" customHeight="1">
      <c r="A22" s="39">
        <v>2020</v>
      </c>
      <c r="B22" s="242">
        <v>4.335401584053181</v>
      </c>
      <c r="C22" s="242">
        <v>2.1210835706926852</v>
      </c>
      <c r="D22" s="242">
        <v>1.6082941360197285</v>
      </c>
      <c r="E22" s="242">
        <v>1.3285908080162974</v>
      </c>
      <c r="F22" s="242">
        <v>4.5451790800557541</v>
      </c>
      <c r="G22" s="242">
        <v>3.7759949280463192</v>
      </c>
      <c r="H22" s="288">
        <v>9.9993939761226578</v>
      </c>
      <c r="I22" s="287">
        <f>+'6.1'!V22</f>
        <v>3936</v>
      </c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>
      <c r="A23" s="39">
        <v>2021</v>
      </c>
      <c r="B23" s="242" t="e">
        <v>#N/A</v>
      </c>
      <c r="C23" s="242" t="e">
        <v>#N/A</v>
      </c>
      <c r="D23" s="242" t="e">
        <v>#N/A</v>
      </c>
      <c r="E23" s="242" t="e">
        <v>#N/A</v>
      </c>
      <c r="F23" s="242" t="e">
        <v>#N/A</v>
      </c>
      <c r="G23" s="242" t="e">
        <v>#N/A</v>
      </c>
      <c r="H23" s="242" t="e">
        <v>#N/A</v>
      </c>
      <c r="I23" s="287">
        <f>+'6.1'!V23</f>
        <v>4216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" customHeight="1">
      <c r="A24" s="39">
        <v>2022</v>
      </c>
      <c r="B24" s="242" t="e">
        <v>#N/A</v>
      </c>
      <c r="C24" s="242" t="e">
        <v>#N/A</v>
      </c>
      <c r="D24" s="242" t="e">
        <v>#N/A</v>
      </c>
      <c r="E24" s="242" t="e">
        <v>#N/A</v>
      </c>
      <c r="F24" s="242" t="e">
        <v>#N/A</v>
      </c>
      <c r="G24" s="242" t="e">
        <v>#N/A</v>
      </c>
      <c r="H24" s="242" t="e">
        <v>#N/A</v>
      </c>
      <c r="I24" s="287">
        <f>+'6.1'!V24</f>
        <v>3928</v>
      </c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" customHeight="1">
      <c r="A25" s="39">
        <v>2023</v>
      </c>
      <c r="B25" s="242" t="e">
        <v>#N/A</v>
      </c>
      <c r="C25" s="242" t="e">
        <v>#N/A</v>
      </c>
      <c r="D25" s="242" t="e">
        <v>#N/A</v>
      </c>
      <c r="E25" s="242" t="e">
        <v>#N/A</v>
      </c>
      <c r="F25" s="242" t="e">
        <v>#N/A</v>
      </c>
      <c r="G25" s="242" t="e">
        <v>#N/A</v>
      </c>
      <c r="H25" s="242" t="e">
        <v>#N/A</v>
      </c>
      <c r="I25" s="287">
        <f>+'6.1'!V25</f>
        <v>3500</v>
      </c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39">
        <v>2024</v>
      </c>
      <c r="B26" s="242" t="e">
        <v>#N/A</v>
      </c>
      <c r="C26" s="242" t="e">
        <v>#N/A</v>
      </c>
      <c r="D26" s="242" t="e">
        <v>#N/A</v>
      </c>
      <c r="E26" s="242" t="e">
        <v>#N/A</v>
      </c>
      <c r="F26" s="242" t="e">
        <v>#N/A</v>
      </c>
      <c r="G26" s="242" t="e">
        <v>#N/A</v>
      </c>
      <c r="H26" s="242" t="e">
        <v>#N/A</v>
      </c>
      <c r="I26" s="287" t="e">
        <v>#N/A</v>
      </c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39">
        <v>2025</v>
      </c>
      <c r="B27" s="242" t="e">
        <v>#N/A</v>
      </c>
      <c r="C27" s="242" t="e">
        <v>#N/A</v>
      </c>
      <c r="D27" s="242" t="e">
        <v>#N/A</v>
      </c>
      <c r="E27" s="242" t="e">
        <v>#N/A</v>
      </c>
      <c r="F27" s="242" t="e">
        <v>#N/A</v>
      </c>
      <c r="G27" s="242" t="e">
        <v>#N/A</v>
      </c>
      <c r="H27" s="242" t="e">
        <v>#N/A</v>
      </c>
      <c r="I27" s="287" t="e">
        <v>#N/A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39">
        <v>2026</v>
      </c>
      <c r="B28" s="242" t="e">
        <v>#N/A</v>
      </c>
      <c r="C28" s="242" t="e">
        <v>#N/A</v>
      </c>
      <c r="D28" s="242" t="e">
        <v>#N/A</v>
      </c>
      <c r="E28" s="242" t="e">
        <v>#N/A</v>
      </c>
      <c r="F28" s="242" t="e">
        <v>#N/A</v>
      </c>
      <c r="G28" s="242" t="e">
        <v>#N/A</v>
      </c>
      <c r="H28" s="242" t="e">
        <v>#N/A</v>
      </c>
      <c r="I28" s="287" t="e">
        <v>#N/A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39">
        <v>2027</v>
      </c>
      <c r="B29" s="242" t="e">
        <v>#N/A</v>
      </c>
      <c r="C29" s="242" t="e">
        <v>#N/A</v>
      </c>
      <c r="D29" s="242" t="e">
        <v>#N/A</v>
      </c>
      <c r="E29" s="242" t="e">
        <v>#N/A</v>
      </c>
      <c r="F29" s="242" t="e">
        <v>#N/A</v>
      </c>
      <c r="G29" s="242" t="e">
        <v>#N/A</v>
      </c>
      <c r="H29" s="242" t="e">
        <v>#N/A</v>
      </c>
      <c r="I29" s="287" t="e">
        <v>#N/A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39">
        <v>2028</v>
      </c>
      <c r="B30" s="242" t="e">
        <v>#N/A</v>
      </c>
      <c r="C30" s="242" t="e">
        <v>#N/A</v>
      </c>
      <c r="D30" s="242" t="e">
        <v>#N/A</v>
      </c>
      <c r="E30" s="242" t="e">
        <v>#N/A</v>
      </c>
      <c r="F30" s="242" t="e">
        <v>#N/A</v>
      </c>
      <c r="G30" s="242" t="e">
        <v>#N/A</v>
      </c>
      <c r="H30" s="242" t="e">
        <v>#N/A</v>
      </c>
      <c r="I30" s="287" t="e">
        <v>#N/A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39">
        <v>2029</v>
      </c>
      <c r="B31" s="242" t="e">
        <v>#N/A</v>
      </c>
      <c r="C31" s="242" t="e">
        <v>#N/A</v>
      </c>
      <c r="D31" s="242" t="e">
        <v>#N/A</v>
      </c>
      <c r="E31" s="242" t="e">
        <v>#N/A</v>
      </c>
      <c r="F31" s="242" t="e">
        <v>#N/A</v>
      </c>
      <c r="G31" s="242" t="e">
        <v>#N/A</v>
      </c>
      <c r="H31" s="242" t="e">
        <v>#N/A</v>
      </c>
      <c r="I31" s="287" t="e">
        <v>#N/A</v>
      </c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39">
        <v>2030</v>
      </c>
      <c r="B32" s="242" t="e">
        <v>#N/A</v>
      </c>
      <c r="C32" s="242" t="e">
        <v>#N/A</v>
      </c>
      <c r="D32" s="242" t="e">
        <v>#N/A</v>
      </c>
      <c r="E32" s="242" t="e">
        <v>#N/A</v>
      </c>
      <c r="F32" s="242" t="e">
        <v>#N/A</v>
      </c>
      <c r="G32" s="242" t="e">
        <v>#N/A</v>
      </c>
      <c r="H32" s="242" t="e">
        <v>#N/A</v>
      </c>
      <c r="I32" s="287" t="e">
        <v>#N/A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</sheetData>
  <hyperlinks>
    <hyperlink ref="A5" location="INDICE!A7" display="VOLVER AL INDICE" xr:uid="{980C2652-D12B-4656-954E-150A7F537000}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1016"/>
  <sheetViews>
    <sheetView zoomScale="140" zoomScaleNormal="140" workbookViewId="0">
      <pane xSplit="1" ySplit="9" topLeftCell="B6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baseColWidth="10" defaultColWidth="12.5703125" defaultRowHeight="15" customHeight="1"/>
  <cols>
    <col min="1" max="1" width="9.85546875" style="120" customWidth="1"/>
    <col min="2" max="7" width="14.7109375" style="120" customWidth="1"/>
    <col min="8" max="8" width="15.7109375" style="120" customWidth="1"/>
    <col min="9" max="10" width="10.85546875" style="120" customWidth="1"/>
    <col min="11" max="26" width="11.42578125" style="120" customWidth="1"/>
    <col min="27" max="16384" width="12.5703125" style="120"/>
  </cols>
  <sheetData>
    <row r="1" spans="1:26" ht="15" hidden="1" customHeight="1"/>
    <row r="2" spans="1:26" ht="13.15" customHeight="1">
      <c r="A2" s="17" t="s">
        <v>26</v>
      </c>
      <c r="B2" s="161" t="s">
        <v>92</v>
      </c>
      <c r="C2" s="162"/>
      <c r="D2" s="162"/>
      <c r="E2" s="162"/>
      <c r="F2" s="162"/>
      <c r="G2" s="162"/>
      <c r="H2" s="163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</row>
    <row r="3" spans="1:26" ht="12" customHeight="1">
      <c r="A3" s="17" t="s">
        <v>28</v>
      </c>
      <c r="B3" s="161" t="s">
        <v>93</v>
      </c>
      <c r="C3" s="162"/>
      <c r="D3" s="162"/>
      <c r="E3" s="162"/>
      <c r="F3" s="162"/>
      <c r="G3" s="162"/>
      <c r="H3" s="163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3" customHeight="1">
      <c r="A4" s="18"/>
      <c r="B4" s="19"/>
      <c r="C4" s="19"/>
      <c r="D4" s="19"/>
      <c r="E4" s="19"/>
      <c r="F4" s="19"/>
      <c r="G4" s="19"/>
      <c r="H4" s="20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</row>
    <row r="5" spans="1:26" ht="22.5">
      <c r="A5" s="164" t="s">
        <v>166</v>
      </c>
      <c r="B5" s="21"/>
      <c r="C5" s="22"/>
      <c r="D5" s="22"/>
      <c r="E5" s="23"/>
      <c r="F5" s="52"/>
      <c r="G5" s="52"/>
      <c r="H5" s="24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</row>
    <row r="6" spans="1:26" ht="4.5" customHeight="1">
      <c r="A6" s="25"/>
      <c r="B6" s="26"/>
      <c r="C6" s="26"/>
      <c r="D6" s="26"/>
      <c r="E6" s="26"/>
      <c r="F6" s="26"/>
      <c r="G6" s="26"/>
      <c r="H6" s="27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</row>
    <row r="7" spans="1:26" ht="22.5">
      <c r="A7" s="53" t="s">
        <v>29</v>
      </c>
      <c r="B7" s="28" t="s">
        <v>36</v>
      </c>
      <c r="C7" s="28" t="s">
        <v>36</v>
      </c>
      <c r="D7" s="28" t="s">
        <v>36</v>
      </c>
      <c r="E7" s="28" t="s">
        <v>36</v>
      </c>
      <c r="F7" s="28" t="s">
        <v>36</v>
      </c>
      <c r="G7" s="28" t="s">
        <v>36</v>
      </c>
      <c r="H7" s="195" t="s">
        <v>36</v>
      </c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</row>
    <row r="8" spans="1:26" ht="3" customHeight="1">
      <c r="A8" s="54"/>
      <c r="B8" s="32"/>
      <c r="C8" s="32"/>
      <c r="D8" s="32"/>
      <c r="E8" s="33"/>
      <c r="F8" s="32"/>
      <c r="G8" s="32"/>
      <c r="H8" s="197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</row>
    <row r="9" spans="1:26" ht="23.25" thickBot="1">
      <c r="A9" s="35" t="s">
        <v>31</v>
      </c>
      <c r="B9" s="88" t="s">
        <v>94</v>
      </c>
      <c r="C9" s="88" t="s">
        <v>95</v>
      </c>
      <c r="D9" s="88" t="s">
        <v>96</v>
      </c>
      <c r="E9" s="88" t="s">
        <v>97</v>
      </c>
      <c r="F9" s="89" t="s">
        <v>98</v>
      </c>
      <c r="G9" s="88" t="s">
        <v>99</v>
      </c>
      <c r="H9" s="255" t="s">
        <v>100</v>
      </c>
      <c r="I9" s="119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2.75" customHeight="1">
      <c r="A10" s="179" t="s">
        <v>170</v>
      </c>
      <c r="B10" s="247">
        <v>0.60699999999999998</v>
      </c>
      <c r="C10" s="248">
        <v>3.9E-2</v>
      </c>
      <c r="D10" s="248">
        <v>1E-3</v>
      </c>
      <c r="E10" s="249">
        <v>0.35200000000000004</v>
      </c>
      <c r="F10" s="250">
        <v>2E-3</v>
      </c>
      <c r="G10" s="248">
        <v>3.0000000000000001E-3</v>
      </c>
      <c r="H10" s="251">
        <v>1.004</v>
      </c>
      <c r="I10" s="119"/>
      <c r="J10" s="119"/>
      <c r="K10" s="119"/>
      <c r="L10" s="119"/>
      <c r="M10" s="119"/>
      <c r="N10" s="119"/>
      <c r="O10" s="119"/>
      <c r="P10" s="119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2.75" customHeight="1">
      <c r="A11" s="179" t="s">
        <v>171</v>
      </c>
      <c r="B11" s="252">
        <v>0.60699999999999998</v>
      </c>
      <c r="C11" s="252">
        <v>3.9E-2</v>
      </c>
      <c r="D11" s="252">
        <v>1E-3</v>
      </c>
      <c r="E11" s="252">
        <v>0.35200000000000004</v>
      </c>
      <c r="F11" s="253">
        <v>2E-3</v>
      </c>
      <c r="G11" s="252">
        <v>3.0000000000000001E-3</v>
      </c>
      <c r="H11" s="254">
        <v>1.004</v>
      </c>
      <c r="I11" s="128"/>
      <c r="J11" s="128"/>
      <c r="K11" s="128"/>
      <c r="L11" s="128"/>
      <c r="M11" s="128"/>
      <c r="N11" s="128"/>
      <c r="O11" s="128"/>
      <c r="P11" s="128"/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ht="12.75" customHeight="1">
      <c r="A12" s="179" t="s">
        <v>172</v>
      </c>
      <c r="B12" s="252">
        <v>0.60699999999999998</v>
      </c>
      <c r="C12" s="252">
        <v>3.9E-2</v>
      </c>
      <c r="D12" s="252">
        <v>1E-3</v>
      </c>
      <c r="E12" s="252">
        <v>0.35200000000000004</v>
      </c>
      <c r="F12" s="253">
        <v>2E-3</v>
      </c>
      <c r="G12" s="252">
        <v>3.0000000000000001E-3</v>
      </c>
      <c r="H12" s="254">
        <v>1.004</v>
      </c>
      <c r="I12" s="128"/>
      <c r="J12" s="128"/>
      <c r="K12" s="128"/>
      <c r="L12" s="128"/>
      <c r="M12" s="128"/>
      <c r="N12" s="128"/>
      <c r="O12" s="128"/>
      <c r="P12" s="128"/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ht="12.75" customHeight="1">
      <c r="A13" s="179" t="s">
        <v>173</v>
      </c>
      <c r="B13" s="252">
        <v>0.60699999999999998</v>
      </c>
      <c r="C13" s="252">
        <v>3.9E-2</v>
      </c>
      <c r="D13" s="252">
        <v>1E-3</v>
      </c>
      <c r="E13" s="252">
        <v>0.35200000000000004</v>
      </c>
      <c r="F13" s="252">
        <v>2E-3</v>
      </c>
      <c r="G13" s="252">
        <v>3.0000000000000001E-3</v>
      </c>
      <c r="H13" s="254">
        <v>1.004</v>
      </c>
      <c r="I13" s="128"/>
      <c r="J13" s="128"/>
      <c r="K13" s="128"/>
      <c r="L13" s="128"/>
      <c r="M13" s="128"/>
      <c r="N13" s="128"/>
      <c r="O13" s="128"/>
      <c r="P13" s="128"/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ht="12.75" customHeight="1">
      <c r="A14" s="179" t="s">
        <v>174</v>
      </c>
      <c r="B14" s="252">
        <v>0.61699999999999999</v>
      </c>
      <c r="C14" s="252">
        <v>2.7000000000000003E-2</v>
      </c>
      <c r="D14" s="252">
        <v>1E-3</v>
      </c>
      <c r="E14" s="252">
        <v>0.35200000000000004</v>
      </c>
      <c r="F14" s="252">
        <v>0</v>
      </c>
      <c r="G14" s="252">
        <v>4.0000000000000001E-3</v>
      </c>
      <c r="H14" s="254">
        <v>1.0010000000000001</v>
      </c>
      <c r="I14" s="119"/>
      <c r="J14" s="119"/>
      <c r="K14" s="119"/>
      <c r="L14" s="119"/>
      <c r="M14" s="119"/>
      <c r="N14" s="119"/>
      <c r="O14" s="119"/>
      <c r="P14" s="119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 customHeight="1">
      <c r="A15" s="179" t="s">
        <v>175</v>
      </c>
      <c r="B15" s="252">
        <v>0.61699999999999999</v>
      </c>
      <c r="C15" s="252">
        <v>2.7000000000000003E-2</v>
      </c>
      <c r="D15" s="252">
        <v>1E-3</v>
      </c>
      <c r="E15" s="252">
        <v>0.35200000000000004</v>
      </c>
      <c r="F15" s="252">
        <v>0</v>
      </c>
      <c r="G15" s="252">
        <v>4.0000000000000001E-3</v>
      </c>
      <c r="H15" s="254">
        <v>1.0010000000000001</v>
      </c>
      <c r="I15" s="128"/>
      <c r="J15" s="128"/>
      <c r="K15" s="128"/>
      <c r="L15" s="128"/>
      <c r="M15" s="128"/>
      <c r="N15" s="128"/>
      <c r="O15" s="128"/>
      <c r="P15" s="128"/>
      <c r="Q15" s="100"/>
      <c r="R15" s="100"/>
      <c r="S15" s="100"/>
      <c r="T15" s="100"/>
      <c r="U15" s="100"/>
      <c r="V15" s="100"/>
      <c r="W15" s="100"/>
      <c r="X15" s="100"/>
      <c r="Y15" s="100"/>
      <c r="Z15" s="100"/>
    </row>
    <row r="16" spans="1:26" ht="12.75" customHeight="1">
      <c r="A16" s="179" t="s">
        <v>176</v>
      </c>
      <c r="B16" s="252">
        <v>0.61699999999999999</v>
      </c>
      <c r="C16" s="252">
        <v>2.7000000000000003E-2</v>
      </c>
      <c r="D16" s="252">
        <v>1E-3</v>
      </c>
      <c r="E16" s="252">
        <v>0.35200000000000004</v>
      </c>
      <c r="F16" s="252">
        <v>0</v>
      </c>
      <c r="G16" s="252">
        <v>4.0000000000000001E-3</v>
      </c>
      <c r="H16" s="254">
        <v>1.0010000000000001</v>
      </c>
      <c r="I16" s="128"/>
      <c r="J16" s="128"/>
      <c r="K16" s="128"/>
      <c r="L16" s="128"/>
      <c r="M16" s="128"/>
      <c r="N16" s="128"/>
      <c r="O16" s="128"/>
      <c r="P16" s="128"/>
      <c r="Q16" s="100"/>
      <c r="R16" s="100"/>
      <c r="S16" s="100"/>
      <c r="T16" s="100"/>
      <c r="U16" s="100"/>
      <c r="V16" s="100"/>
      <c r="W16" s="100"/>
      <c r="X16" s="100"/>
      <c r="Y16" s="100"/>
      <c r="Z16" s="100"/>
    </row>
    <row r="17" spans="1:26" ht="12.75" customHeight="1">
      <c r="A17" s="179" t="s">
        <v>177</v>
      </c>
      <c r="B17" s="252">
        <v>0.61699999999999999</v>
      </c>
      <c r="C17" s="252">
        <v>2.7000000000000003E-2</v>
      </c>
      <c r="D17" s="252">
        <v>1E-3</v>
      </c>
      <c r="E17" s="252">
        <v>0.35200000000000004</v>
      </c>
      <c r="F17" s="252">
        <v>0</v>
      </c>
      <c r="G17" s="252">
        <v>4.0000000000000001E-3</v>
      </c>
      <c r="H17" s="254">
        <v>1.0010000000000001</v>
      </c>
      <c r="I17" s="128"/>
      <c r="J17" s="128"/>
      <c r="K17" s="128"/>
      <c r="L17" s="128"/>
      <c r="M17" s="128"/>
      <c r="N17" s="128"/>
      <c r="O17" s="128"/>
      <c r="P17" s="128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6" ht="12.75" customHeight="1">
      <c r="A18" s="179" t="s">
        <v>178</v>
      </c>
      <c r="B18" s="252">
        <v>0.61699999999999999</v>
      </c>
      <c r="C18" s="252">
        <v>2.1000000000000001E-2</v>
      </c>
      <c r="D18" s="252">
        <v>0</v>
      </c>
      <c r="E18" s="252">
        <v>0.35899999999999999</v>
      </c>
      <c r="F18" s="252">
        <v>3.0000000000000001E-3</v>
      </c>
      <c r="G18" s="252">
        <v>4.0000000000000001E-3</v>
      </c>
      <c r="H18" s="254">
        <v>1.004</v>
      </c>
      <c r="I18" s="119"/>
      <c r="J18" s="119"/>
      <c r="K18" s="119"/>
      <c r="L18" s="119"/>
      <c r="M18" s="119"/>
      <c r="N18" s="119"/>
      <c r="O18" s="119"/>
      <c r="P18" s="119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2.75" customHeight="1">
      <c r="A19" s="179" t="s">
        <v>179</v>
      </c>
      <c r="B19" s="252">
        <v>0.61699999999999999</v>
      </c>
      <c r="C19" s="252">
        <v>2.1000000000000001E-2</v>
      </c>
      <c r="D19" s="252">
        <v>0</v>
      </c>
      <c r="E19" s="252">
        <v>0.35899999999999999</v>
      </c>
      <c r="F19" s="252">
        <v>3.0000000000000001E-3</v>
      </c>
      <c r="G19" s="252">
        <v>4.0000000000000001E-3</v>
      </c>
      <c r="H19" s="254">
        <v>1.004</v>
      </c>
      <c r="I19" s="128"/>
      <c r="J19" s="128"/>
      <c r="K19" s="128"/>
      <c r="L19" s="128"/>
      <c r="M19" s="128"/>
      <c r="N19" s="128"/>
      <c r="O19" s="128"/>
      <c r="P19" s="128"/>
      <c r="Q19" s="100"/>
      <c r="R19" s="100"/>
      <c r="S19" s="100"/>
      <c r="T19" s="100"/>
      <c r="U19" s="100"/>
      <c r="V19" s="100"/>
      <c r="W19" s="100"/>
      <c r="X19" s="100"/>
      <c r="Y19" s="100"/>
      <c r="Z19" s="100"/>
    </row>
    <row r="20" spans="1:26" ht="12.75" customHeight="1">
      <c r="A20" s="179" t="s">
        <v>180</v>
      </c>
      <c r="B20" s="252">
        <v>0.61699999999999999</v>
      </c>
      <c r="C20" s="252">
        <v>2.1000000000000001E-2</v>
      </c>
      <c r="D20" s="252">
        <v>0</v>
      </c>
      <c r="E20" s="252">
        <v>0.35899999999999999</v>
      </c>
      <c r="F20" s="252">
        <v>3.0000000000000001E-3</v>
      </c>
      <c r="G20" s="252">
        <v>4.0000000000000001E-3</v>
      </c>
      <c r="H20" s="254">
        <v>1.004</v>
      </c>
      <c r="I20" s="128"/>
      <c r="J20" s="128"/>
      <c r="K20" s="128"/>
      <c r="L20" s="128"/>
      <c r="M20" s="128"/>
      <c r="N20" s="128"/>
      <c r="O20" s="128"/>
      <c r="P20" s="128"/>
      <c r="Q20" s="100"/>
      <c r="R20" s="100"/>
      <c r="S20" s="100"/>
      <c r="T20" s="100"/>
      <c r="U20" s="100"/>
      <c r="V20" s="100"/>
      <c r="W20" s="100"/>
      <c r="X20" s="100"/>
      <c r="Y20" s="100"/>
      <c r="Z20" s="100"/>
    </row>
    <row r="21" spans="1:26" ht="12.75" customHeight="1">
      <c r="A21" s="179" t="s">
        <v>181</v>
      </c>
      <c r="B21" s="252">
        <v>0.61699999999999999</v>
      </c>
      <c r="C21" s="252">
        <v>2.1000000000000001E-2</v>
      </c>
      <c r="D21" s="252">
        <v>0</v>
      </c>
      <c r="E21" s="252">
        <v>0.35899999999999999</v>
      </c>
      <c r="F21" s="252">
        <v>3.0000000000000001E-3</v>
      </c>
      <c r="G21" s="252">
        <v>4.0000000000000001E-3</v>
      </c>
      <c r="H21" s="254">
        <v>1.004</v>
      </c>
      <c r="I21" s="128"/>
      <c r="J21" s="128"/>
      <c r="K21" s="128"/>
      <c r="L21" s="128"/>
      <c r="M21" s="128"/>
      <c r="N21" s="128"/>
      <c r="O21" s="128"/>
      <c r="P21" s="128"/>
      <c r="Q21" s="100"/>
      <c r="R21" s="100"/>
      <c r="S21" s="100"/>
      <c r="T21" s="100"/>
      <c r="U21" s="100"/>
      <c r="V21" s="100"/>
      <c r="W21" s="100"/>
      <c r="X21" s="100"/>
      <c r="Y21" s="100"/>
      <c r="Z21" s="100"/>
    </row>
    <row r="22" spans="1:26" ht="12.75" customHeight="1">
      <c r="A22" s="179" t="s">
        <v>182</v>
      </c>
      <c r="B22" s="252">
        <v>0.626</v>
      </c>
      <c r="C22" s="252">
        <v>2.5000000000000001E-2</v>
      </c>
      <c r="D22" s="252">
        <v>0</v>
      </c>
      <c r="E22" s="252">
        <v>0.34700000000000003</v>
      </c>
      <c r="F22" s="252">
        <v>0</v>
      </c>
      <c r="G22" s="252">
        <v>2E-3</v>
      </c>
      <c r="H22" s="254">
        <v>1</v>
      </c>
      <c r="I22" s="119"/>
      <c r="J22" s="119"/>
      <c r="K22" s="119"/>
      <c r="L22" s="119"/>
      <c r="M22" s="119"/>
      <c r="N22" s="119"/>
      <c r="O22" s="119"/>
      <c r="P22" s="119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2.75" customHeight="1">
      <c r="A23" s="179" t="s">
        <v>183</v>
      </c>
      <c r="B23" s="252">
        <v>0.626</v>
      </c>
      <c r="C23" s="252">
        <v>2.5000000000000001E-2</v>
      </c>
      <c r="D23" s="252">
        <v>0</v>
      </c>
      <c r="E23" s="252">
        <v>0.34700000000000003</v>
      </c>
      <c r="F23" s="252">
        <v>0</v>
      </c>
      <c r="G23" s="252">
        <v>2E-3</v>
      </c>
      <c r="H23" s="254">
        <v>1</v>
      </c>
      <c r="I23" s="128"/>
      <c r="J23" s="128"/>
      <c r="K23" s="128"/>
      <c r="L23" s="128"/>
      <c r="M23" s="128"/>
      <c r="N23" s="128"/>
      <c r="O23" s="128"/>
      <c r="P23" s="128"/>
      <c r="Q23" s="100"/>
      <c r="R23" s="100"/>
      <c r="S23" s="100"/>
      <c r="T23" s="100"/>
      <c r="U23" s="100"/>
      <c r="V23" s="100"/>
      <c r="W23" s="100"/>
      <c r="X23" s="100"/>
      <c r="Y23" s="100"/>
      <c r="Z23" s="100"/>
    </row>
    <row r="24" spans="1:26" ht="12.75" customHeight="1">
      <c r="A24" s="179" t="s">
        <v>184</v>
      </c>
      <c r="B24" s="252">
        <v>0.626</v>
      </c>
      <c r="C24" s="252">
        <v>2.5000000000000001E-2</v>
      </c>
      <c r="D24" s="252">
        <v>0</v>
      </c>
      <c r="E24" s="252">
        <v>0.34700000000000003</v>
      </c>
      <c r="F24" s="252">
        <v>0</v>
      </c>
      <c r="G24" s="252">
        <v>2E-3</v>
      </c>
      <c r="H24" s="254">
        <v>1</v>
      </c>
      <c r="I24" s="128"/>
      <c r="J24" s="128"/>
      <c r="K24" s="128"/>
      <c r="L24" s="128"/>
      <c r="M24" s="128"/>
      <c r="N24" s="128"/>
      <c r="O24" s="128"/>
      <c r="P24" s="128"/>
      <c r="Q24" s="100"/>
      <c r="R24" s="100"/>
      <c r="S24" s="100"/>
      <c r="T24" s="100"/>
      <c r="U24" s="100"/>
      <c r="V24" s="100"/>
      <c r="W24" s="100"/>
      <c r="X24" s="100"/>
      <c r="Y24" s="100"/>
      <c r="Z24" s="100"/>
    </row>
    <row r="25" spans="1:26" ht="12.75" customHeight="1">
      <c r="A25" s="179" t="s">
        <v>185</v>
      </c>
      <c r="B25" s="252">
        <v>0.626</v>
      </c>
      <c r="C25" s="252">
        <v>2.5000000000000001E-2</v>
      </c>
      <c r="D25" s="252">
        <v>0</v>
      </c>
      <c r="E25" s="252">
        <v>0.34700000000000003</v>
      </c>
      <c r="F25" s="252">
        <v>0</v>
      </c>
      <c r="G25" s="252">
        <v>2E-3</v>
      </c>
      <c r="H25" s="254">
        <v>1</v>
      </c>
      <c r="I25" s="128"/>
      <c r="J25" s="128"/>
      <c r="K25" s="128"/>
      <c r="L25" s="128"/>
      <c r="M25" s="128"/>
      <c r="N25" s="128"/>
      <c r="O25" s="128"/>
      <c r="P25" s="128"/>
      <c r="Q25" s="100"/>
      <c r="R25" s="100"/>
      <c r="S25" s="100"/>
      <c r="T25" s="100"/>
      <c r="U25" s="100"/>
      <c r="V25" s="100"/>
      <c r="W25" s="100"/>
      <c r="X25" s="100"/>
      <c r="Y25" s="100"/>
      <c r="Z25" s="100"/>
    </row>
    <row r="26" spans="1:26" ht="12.75" customHeight="1">
      <c r="A26" s="179" t="s">
        <v>186</v>
      </c>
      <c r="B26" s="252">
        <v>0.66400000000000003</v>
      </c>
      <c r="C26" s="252">
        <v>1.4999999999999999E-2</v>
      </c>
      <c r="D26" s="252">
        <v>0</v>
      </c>
      <c r="E26" s="252">
        <v>0.316</v>
      </c>
      <c r="F26" s="253">
        <v>1E-3</v>
      </c>
      <c r="G26" s="252">
        <v>4.0000000000000001E-3</v>
      </c>
      <c r="H26" s="254">
        <v>1</v>
      </c>
      <c r="I26" s="119"/>
      <c r="J26" s="119"/>
      <c r="K26" s="119"/>
      <c r="L26" s="119"/>
      <c r="M26" s="119"/>
      <c r="N26" s="119"/>
      <c r="O26" s="119"/>
      <c r="P26" s="119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 customHeight="1">
      <c r="A27" s="179" t="s">
        <v>187</v>
      </c>
      <c r="B27" s="252">
        <v>0.66400000000000003</v>
      </c>
      <c r="C27" s="252">
        <v>1.4999999999999999E-2</v>
      </c>
      <c r="D27" s="252">
        <v>0</v>
      </c>
      <c r="E27" s="252">
        <v>0.316</v>
      </c>
      <c r="F27" s="253">
        <v>1E-3</v>
      </c>
      <c r="G27" s="252">
        <v>4.0000000000000001E-3</v>
      </c>
      <c r="H27" s="254">
        <v>1</v>
      </c>
      <c r="I27" s="128"/>
      <c r="J27" s="128"/>
      <c r="K27" s="128"/>
      <c r="L27" s="128"/>
      <c r="M27" s="128"/>
      <c r="N27" s="128"/>
      <c r="O27" s="128"/>
      <c r="P27" s="128"/>
      <c r="Q27" s="100"/>
      <c r="R27" s="100"/>
      <c r="S27" s="100"/>
      <c r="T27" s="100"/>
      <c r="U27" s="100"/>
      <c r="V27" s="100"/>
      <c r="W27" s="100"/>
      <c r="X27" s="100"/>
      <c r="Y27" s="100"/>
      <c r="Z27" s="100"/>
    </row>
    <row r="28" spans="1:26" ht="12.75" customHeight="1">
      <c r="A28" s="179" t="s">
        <v>188</v>
      </c>
      <c r="B28" s="252">
        <v>0.66400000000000003</v>
      </c>
      <c r="C28" s="252">
        <v>1.4999999999999999E-2</v>
      </c>
      <c r="D28" s="252">
        <v>0</v>
      </c>
      <c r="E28" s="252">
        <v>0.316</v>
      </c>
      <c r="F28" s="253">
        <v>1E-3</v>
      </c>
      <c r="G28" s="252">
        <v>4.0000000000000001E-3</v>
      </c>
      <c r="H28" s="254">
        <v>1</v>
      </c>
      <c r="I28" s="128"/>
      <c r="J28" s="128"/>
      <c r="K28" s="128"/>
      <c r="L28" s="128"/>
      <c r="M28" s="128"/>
      <c r="N28" s="128"/>
      <c r="O28" s="128"/>
      <c r="P28" s="128"/>
      <c r="Q28" s="100"/>
      <c r="R28" s="100"/>
      <c r="S28" s="100"/>
      <c r="T28" s="100"/>
      <c r="U28" s="100"/>
      <c r="V28" s="100"/>
      <c r="W28" s="100"/>
      <c r="X28" s="100"/>
      <c r="Y28" s="100"/>
      <c r="Z28" s="100"/>
    </row>
    <row r="29" spans="1:26" ht="12.75" customHeight="1">
      <c r="A29" s="179" t="s">
        <v>189</v>
      </c>
      <c r="B29" s="252">
        <v>0.66400000000000003</v>
      </c>
      <c r="C29" s="252">
        <v>1.4999999999999999E-2</v>
      </c>
      <c r="D29" s="252">
        <v>0</v>
      </c>
      <c r="E29" s="252">
        <v>0.316</v>
      </c>
      <c r="F29" s="253">
        <v>1E-3</v>
      </c>
      <c r="G29" s="252">
        <v>4.0000000000000001E-3</v>
      </c>
      <c r="H29" s="254">
        <v>1</v>
      </c>
      <c r="I29" s="128"/>
      <c r="J29" s="128"/>
      <c r="K29" s="128"/>
      <c r="L29" s="128"/>
      <c r="M29" s="128"/>
      <c r="N29" s="128"/>
      <c r="O29" s="128"/>
      <c r="P29" s="128"/>
      <c r="Q29" s="100"/>
      <c r="R29" s="100"/>
      <c r="S29" s="100"/>
      <c r="T29" s="100"/>
      <c r="U29" s="100"/>
      <c r="V29" s="100"/>
      <c r="W29" s="100"/>
      <c r="X29" s="100"/>
      <c r="Y29" s="100"/>
      <c r="Z29" s="100"/>
    </row>
    <row r="30" spans="1:26" ht="12.75" customHeight="1">
      <c r="A30" s="179" t="s">
        <v>190</v>
      </c>
      <c r="B30" s="252">
        <v>0.65100000000000002</v>
      </c>
      <c r="C30" s="252">
        <v>1.6E-2</v>
      </c>
      <c r="D30" s="252">
        <v>0</v>
      </c>
      <c r="E30" s="252">
        <v>0.33</v>
      </c>
      <c r="F30" s="253">
        <v>0</v>
      </c>
      <c r="G30" s="252">
        <v>3.0000000000000001E-3</v>
      </c>
      <c r="H30" s="254">
        <v>0.99999999999999989</v>
      </c>
      <c r="I30" s="119"/>
      <c r="J30" s="119"/>
      <c r="K30" s="119"/>
      <c r="L30" s="119"/>
      <c r="M30" s="119"/>
      <c r="N30" s="119"/>
      <c r="O30" s="119"/>
      <c r="P30" s="119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 customHeight="1">
      <c r="A31" s="179" t="s">
        <v>191</v>
      </c>
      <c r="B31" s="252">
        <v>0.65100000000000002</v>
      </c>
      <c r="C31" s="252">
        <v>1.6E-2</v>
      </c>
      <c r="D31" s="252">
        <v>0</v>
      </c>
      <c r="E31" s="252">
        <v>0.33</v>
      </c>
      <c r="F31" s="253">
        <v>0</v>
      </c>
      <c r="G31" s="252">
        <v>3.0000000000000001E-3</v>
      </c>
      <c r="H31" s="254">
        <v>0.99999999999999989</v>
      </c>
      <c r="I31" s="128"/>
      <c r="J31" s="128"/>
      <c r="K31" s="128"/>
      <c r="L31" s="128"/>
      <c r="M31" s="128"/>
      <c r="N31" s="128"/>
      <c r="O31" s="128"/>
      <c r="P31" s="128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2.75" customHeight="1">
      <c r="A32" s="179" t="s">
        <v>192</v>
      </c>
      <c r="B32" s="252">
        <v>0.65100000000000002</v>
      </c>
      <c r="C32" s="252">
        <v>1.6E-2</v>
      </c>
      <c r="D32" s="252">
        <v>0</v>
      </c>
      <c r="E32" s="252">
        <v>0.33</v>
      </c>
      <c r="F32" s="253">
        <v>0</v>
      </c>
      <c r="G32" s="252">
        <v>3.0000000000000001E-3</v>
      </c>
      <c r="H32" s="254">
        <v>0.99999999999999989</v>
      </c>
      <c r="I32" s="128"/>
      <c r="J32" s="128"/>
      <c r="K32" s="128"/>
      <c r="L32" s="128"/>
      <c r="M32" s="128"/>
      <c r="N32" s="128"/>
      <c r="O32" s="128"/>
      <c r="P32" s="128"/>
      <c r="Q32" s="100"/>
      <c r="R32" s="100"/>
      <c r="S32" s="100"/>
      <c r="T32" s="100"/>
      <c r="U32" s="100"/>
      <c r="V32" s="100"/>
      <c r="W32" s="100"/>
      <c r="X32" s="100"/>
      <c r="Y32" s="100"/>
      <c r="Z32" s="100"/>
    </row>
    <row r="33" spans="1:26" ht="12.75" customHeight="1">
      <c r="A33" s="179" t="s">
        <v>193</v>
      </c>
      <c r="B33" s="252">
        <v>0.65100000000000002</v>
      </c>
      <c r="C33" s="252">
        <v>1.6E-2</v>
      </c>
      <c r="D33" s="252">
        <v>0</v>
      </c>
      <c r="E33" s="252">
        <v>0.33</v>
      </c>
      <c r="F33" s="253">
        <v>0</v>
      </c>
      <c r="G33" s="252">
        <v>3.0000000000000001E-3</v>
      </c>
      <c r="H33" s="254">
        <v>0.99999999999999989</v>
      </c>
      <c r="I33" s="128"/>
      <c r="J33" s="128"/>
      <c r="K33" s="128"/>
      <c r="L33" s="128"/>
      <c r="M33" s="128"/>
      <c r="N33" s="128"/>
      <c r="O33" s="128"/>
      <c r="P33" s="128"/>
      <c r="Q33" s="100"/>
      <c r="R33" s="100"/>
      <c r="S33" s="100"/>
      <c r="T33" s="100"/>
      <c r="U33" s="100"/>
      <c r="V33" s="100"/>
      <c r="W33" s="100"/>
      <c r="X33" s="100"/>
      <c r="Y33" s="100"/>
      <c r="Z33" s="100"/>
    </row>
    <row r="34" spans="1:26" ht="12.75" customHeight="1">
      <c r="A34" s="179" t="s">
        <v>194</v>
      </c>
      <c r="B34" s="252">
        <v>0.63500000000000001</v>
      </c>
      <c r="C34" s="252">
        <v>1.8000000000000002E-2</v>
      </c>
      <c r="D34" s="252">
        <v>3.0000000000000001E-3</v>
      </c>
      <c r="E34" s="252">
        <v>0.34100000000000003</v>
      </c>
      <c r="F34" s="253">
        <v>0</v>
      </c>
      <c r="G34" s="252">
        <v>4.0000000000000001E-3</v>
      </c>
      <c r="H34" s="254">
        <v>1.0009999999999999</v>
      </c>
      <c r="I34" s="119"/>
      <c r="J34" s="119"/>
      <c r="K34" s="119"/>
      <c r="L34" s="119"/>
      <c r="M34" s="119"/>
      <c r="N34" s="119"/>
      <c r="O34" s="119"/>
      <c r="P34" s="119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 customHeight="1">
      <c r="A35" s="179" t="s">
        <v>195</v>
      </c>
      <c r="B35" s="252">
        <v>0.63500000000000001</v>
      </c>
      <c r="C35" s="252">
        <v>1.8000000000000002E-2</v>
      </c>
      <c r="D35" s="252">
        <v>3.0000000000000001E-3</v>
      </c>
      <c r="E35" s="252">
        <v>0.34100000000000003</v>
      </c>
      <c r="F35" s="253">
        <v>0</v>
      </c>
      <c r="G35" s="252">
        <v>4.0000000000000001E-3</v>
      </c>
      <c r="H35" s="254">
        <v>1.0009999999999999</v>
      </c>
      <c r="I35" s="128"/>
      <c r="J35" s="128"/>
      <c r="K35" s="128"/>
      <c r="L35" s="128"/>
      <c r="M35" s="128"/>
      <c r="N35" s="128"/>
      <c r="O35" s="128"/>
      <c r="P35" s="128"/>
      <c r="Q35" s="100"/>
      <c r="R35" s="100"/>
      <c r="S35" s="100"/>
      <c r="T35" s="100"/>
      <c r="U35" s="100"/>
      <c r="V35" s="100"/>
      <c r="W35" s="100"/>
      <c r="X35" s="100"/>
      <c r="Y35" s="100"/>
      <c r="Z35" s="100"/>
    </row>
    <row r="36" spans="1:26" ht="12.75" customHeight="1">
      <c r="A36" s="179" t="s">
        <v>196</v>
      </c>
      <c r="B36" s="252">
        <v>0.63500000000000001</v>
      </c>
      <c r="C36" s="252">
        <v>1.8000000000000002E-2</v>
      </c>
      <c r="D36" s="252">
        <v>3.0000000000000001E-3</v>
      </c>
      <c r="E36" s="252">
        <v>0.34100000000000003</v>
      </c>
      <c r="F36" s="253">
        <v>0</v>
      </c>
      <c r="G36" s="252">
        <v>4.0000000000000001E-3</v>
      </c>
      <c r="H36" s="254">
        <v>1.0009999999999999</v>
      </c>
      <c r="I36" s="128"/>
      <c r="J36" s="128"/>
      <c r="K36" s="128"/>
      <c r="L36" s="128"/>
      <c r="M36" s="128"/>
      <c r="N36" s="128"/>
      <c r="O36" s="128"/>
      <c r="P36" s="128"/>
      <c r="Q36" s="100"/>
      <c r="R36" s="100"/>
      <c r="S36" s="100"/>
      <c r="T36" s="100"/>
      <c r="U36" s="100"/>
      <c r="V36" s="100"/>
      <c r="W36" s="100"/>
      <c r="X36" s="100"/>
      <c r="Y36" s="100"/>
      <c r="Z36" s="100"/>
    </row>
    <row r="37" spans="1:26" ht="12.75" customHeight="1">
      <c r="A37" s="179" t="s">
        <v>197</v>
      </c>
      <c r="B37" s="252">
        <v>0.63500000000000001</v>
      </c>
      <c r="C37" s="252">
        <v>1.8000000000000002E-2</v>
      </c>
      <c r="D37" s="252">
        <v>3.0000000000000001E-3</v>
      </c>
      <c r="E37" s="252">
        <v>0.34100000000000003</v>
      </c>
      <c r="F37" s="253">
        <v>0</v>
      </c>
      <c r="G37" s="252">
        <v>4.0000000000000001E-3</v>
      </c>
      <c r="H37" s="254">
        <v>1.0009999999999999</v>
      </c>
      <c r="I37" s="128"/>
      <c r="J37" s="128"/>
      <c r="K37" s="128"/>
      <c r="L37" s="128"/>
      <c r="M37" s="128"/>
      <c r="N37" s="128"/>
      <c r="O37" s="128"/>
      <c r="P37" s="128"/>
      <c r="Q37" s="100"/>
      <c r="R37" s="100"/>
      <c r="S37" s="100"/>
      <c r="T37" s="100"/>
      <c r="U37" s="100"/>
      <c r="V37" s="100"/>
      <c r="W37" s="100"/>
      <c r="X37" s="100"/>
      <c r="Y37" s="100"/>
      <c r="Z37" s="100"/>
    </row>
    <row r="38" spans="1:26" ht="12.75" customHeight="1">
      <c r="A38" s="179" t="s">
        <v>198</v>
      </c>
      <c r="B38" s="252">
        <v>0.63500000000000001</v>
      </c>
      <c r="C38" s="252">
        <v>1.8000000000000002E-2</v>
      </c>
      <c r="D38" s="252">
        <v>3.0000000000000001E-3</v>
      </c>
      <c r="E38" s="252">
        <v>0.34100000000000003</v>
      </c>
      <c r="F38" s="253">
        <v>0</v>
      </c>
      <c r="G38" s="252">
        <v>4.0000000000000001E-3</v>
      </c>
      <c r="H38" s="254">
        <v>1.0009999999999999</v>
      </c>
      <c r="I38" s="119"/>
      <c r="J38" s="119"/>
      <c r="K38" s="119"/>
      <c r="L38" s="119"/>
      <c r="M38" s="119"/>
      <c r="N38" s="119"/>
      <c r="O38" s="119"/>
      <c r="P38" s="119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 customHeight="1">
      <c r="A39" s="179" t="s">
        <v>199</v>
      </c>
      <c r="B39" s="252">
        <v>0.63500000000000001</v>
      </c>
      <c r="C39" s="252">
        <v>1.8000000000000002E-2</v>
      </c>
      <c r="D39" s="252">
        <v>3.0000000000000001E-3</v>
      </c>
      <c r="E39" s="252">
        <v>0.34100000000000003</v>
      </c>
      <c r="F39" s="253">
        <v>0</v>
      </c>
      <c r="G39" s="252">
        <v>4.0000000000000001E-3</v>
      </c>
      <c r="H39" s="254">
        <v>1.0009999999999999</v>
      </c>
      <c r="I39" s="128"/>
      <c r="J39" s="128"/>
      <c r="K39" s="128"/>
      <c r="L39" s="128"/>
      <c r="M39" s="128"/>
      <c r="N39" s="128"/>
      <c r="O39" s="128"/>
      <c r="P39" s="128"/>
      <c r="Q39" s="100"/>
      <c r="R39" s="100"/>
      <c r="S39" s="100"/>
      <c r="T39" s="100"/>
      <c r="U39" s="100"/>
      <c r="V39" s="100"/>
      <c r="W39" s="100"/>
      <c r="X39" s="100"/>
      <c r="Y39" s="100"/>
      <c r="Z39" s="100"/>
    </row>
    <row r="40" spans="1:26" ht="12.75" customHeight="1">
      <c r="A40" s="179" t="s">
        <v>200</v>
      </c>
      <c r="B40" s="252">
        <v>0.63500000000000001</v>
      </c>
      <c r="C40" s="252">
        <v>1.8000000000000002E-2</v>
      </c>
      <c r="D40" s="252">
        <v>3.0000000000000001E-3</v>
      </c>
      <c r="E40" s="252">
        <v>0.34100000000000003</v>
      </c>
      <c r="F40" s="253">
        <v>0</v>
      </c>
      <c r="G40" s="252">
        <v>4.0000000000000001E-3</v>
      </c>
      <c r="H40" s="254">
        <v>1.0009999999999999</v>
      </c>
      <c r="I40" s="128"/>
      <c r="J40" s="128"/>
      <c r="K40" s="128"/>
      <c r="L40" s="128"/>
      <c r="M40" s="128"/>
      <c r="N40" s="128"/>
      <c r="O40" s="128"/>
      <c r="P40" s="128"/>
      <c r="Q40" s="100"/>
      <c r="R40" s="100"/>
      <c r="S40" s="100"/>
      <c r="T40" s="100"/>
      <c r="U40" s="100"/>
      <c r="V40" s="100"/>
      <c r="W40" s="100"/>
      <c r="X40" s="100"/>
      <c r="Y40" s="100"/>
      <c r="Z40" s="100"/>
    </row>
    <row r="41" spans="1:26" ht="12.75" customHeight="1">
      <c r="A41" s="179" t="s">
        <v>201</v>
      </c>
      <c r="B41" s="252">
        <v>0.63500000000000001</v>
      </c>
      <c r="C41" s="252">
        <v>1.8000000000000002E-2</v>
      </c>
      <c r="D41" s="252">
        <v>3.0000000000000001E-3</v>
      </c>
      <c r="E41" s="252">
        <v>0.34100000000000003</v>
      </c>
      <c r="F41" s="253">
        <v>0</v>
      </c>
      <c r="G41" s="252">
        <v>4.0000000000000001E-3</v>
      </c>
      <c r="H41" s="254">
        <v>1.0009999999999999</v>
      </c>
      <c r="I41" s="128"/>
      <c r="J41" s="128"/>
      <c r="K41" s="128"/>
      <c r="L41" s="128"/>
      <c r="M41" s="128"/>
      <c r="N41" s="128"/>
      <c r="O41" s="128"/>
      <c r="P41" s="128"/>
      <c r="Q41" s="100"/>
      <c r="R41" s="100"/>
      <c r="S41" s="100"/>
      <c r="T41" s="100"/>
      <c r="U41" s="100"/>
      <c r="V41" s="100"/>
      <c r="W41" s="100"/>
      <c r="X41" s="100"/>
      <c r="Y41" s="100"/>
      <c r="Z41" s="100"/>
    </row>
    <row r="42" spans="1:26" ht="12.75" customHeight="1">
      <c r="A42" s="39" t="s">
        <v>101</v>
      </c>
      <c r="B42" s="252" t="e">
        <v>#N/A</v>
      </c>
      <c r="C42" s="252" t="e">
        <v>#N/A</v>
      </c>
      <c r="D42" s="252" t="e">
        <v>#N/A</v>
      </c>
      <c r="E42" s="252" t="e">
        <v>#N/A</v>
      </c>
      <c r="F42" s="252" t="e">
        <v>#N/A</v>
      </c>
      <c r="G42" s="252" t="e">
        <v>#N/A</v>
      </c>
      <c r="H42" s="254" t="e">
        <v>#N/A</v>
      </c>
      <c r="I42" s="119"/>
      <c r="J42" s="119"/>
      <c r="K42" s="119"/>
      <c r="L42" s="119"/>
      <c r="M42" s="119"/>
      <c r="N42" s="119"/>
      <c r="O42" s="119"/>
      <c r="P42" s="119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2.75" customHeight="1">
      <c r="A43" s="39" t="s">
        <v>102</v>
      </c>
      <c r="B43" s="252">
        <v>0.71612866978964462</v>
      </c>
      <c r="C43" s="252">
        <v>3.0697013022740395E-2</v>
      </c>
      <c r="D43" s="252">
        <v>1.9392685412283452E-3</v>
      </c>
      <c r="E43" s="252">
        <v>0.24823605993327832</v>
      </c>
      <c r="F43" s="253">
        <v>6.2188331841588301E-4</v>
      </c>
      <c r="G43" s="252">
        <v>2.3771053946924875E-3</v>
      </c>
      <c r="H43" s="254">
        <v>1</v>
      </c>
      <c r="I43" s="119"/>
      <c r="J43" s="119"/>
      <c r="K43" s="119"/>
      <c r="L43" s="119"/>
      <c r="M43" s="119"/>
      <c r="N43" s="119"/>
      <c r="O43" s="119"/>
      <c r="P43" s="119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2.75" customHeight="1">
      <c r="A44" s="39" t="s">
        <v>103</v>
      </c>
      <c r="B44" s="252">
        <v>0.65879834964483341</v>
      </c>
      <c r="C44" s="252">
        <v>1.7476054769518697E-2</v>
      </c>
      <c r="D44" s="252">
        <v>2.3510214182691377E-3</v>
      </c>
      <c r="E44" s="252">
        <v>0.32054707649713277</v>
      </c>
      <c r="F44" s="253">
        <v>0</v>
      </c>
      <c r="G44" s="252">
        <v>8.2749767024604525E-4</v>
      </c>
      <c r="H44" s="254">
        <v>1.0000000000000002</v>
      </c>
      <c r="I44" s="119"/>
      <c r="J44" s="119"/>
      <c r="K44" s="119"/>
      <c r="L44" s="119"/>
      <c r="M44" s="119"/>
      <c r="N44" s="119"/>
      <c r="O44" s="119"/>
      <c r="P44" s="119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2.75" customHeight="1">
      <c r="A45" s="39" t="s">
        <v>104</v>
      </c>
      <c r="B45" s="252">
        <v>0.67404308181378025</v>
      </c>
      <c r="C45" s="252">
        <v>9.9400280473525733E-3</v>
      </c>
      <c r="D45" s="252">
        <v>1.7997372730797498E-3</v>
      </c>
      <c r="E45" s="252">
        <v>0.3089163189682278</v>
      </c>
      <c r="F45" s="253">
        <v>0</v>
      </c>
      <c r="G45" s="252">
        <v>5.3008338975596477E-3</v>
      </c>
      <c r="H45" s="254">
        <v>1</v>
      </c>
      <c r="I45" s="119"/>
      <c r="J45" s="119"/>
      <c r="K45" s="119"/>
      <c r="L45" s="119"/>
      <c r="M45" s="119"/>
      <c r="N45" s="119"/>
      <c r="O45" s="119"/>
      <c r="P45" s="119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2.75" customHeight="1">
      <c r="A46" s="39" t="s">
        <v>105</v>
      </c>
      <c r="B46" s="252">
        <v>0.72169272853625532</v>
      </c>
      <c r="C46" s="252">
        <v>7.0090804263584546E-3</v>
      </c>
      <c r="D46" s="252">
        <v>2.3524021645179981E-3</v>
      </c>
      <c r="E46" s="252">
        <v>0.26639318226881681</v>
      </c>
      <c r="F46" s="253">
        <v>0</v>
      </c>
      <c r="G46" s="252">
        <v>2.5526066040514449E-3</v>
      </c>
      <c r="H46" s="254">
        <v>1</v>
      </c>
      <c r="I46" s="44"/>
      <c r="J46" s="119"/>
      <c r="K46" s="119"/>
      <c r="L46" s="119"/>
      <c r="M46" s="119"/>
      <c r="N46" s="119"/>
      <c r="O46" s="119"/>
      <c r="P46" s="119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2.75" customHeight="1">
      <c r="A47" s="39" t="s">
        <v>106</v>
      </c>
      <c r="B47" s="252">
        <v>0.70127596610234633</v>
      </c>
      <c r="C47" s="252">
        <v>1.2236976114068295E-2</v>
      </c>
      <c r="D47" s="252">
        <v>3.309056669036684E-3</v>
      </c>
      <c r="E47" s="252">
        <v>0.28100463114202812</v>
      </c>
      <c r="F47" s="253">
        <v>7.7826245700340132E-4</v>
      </c>
      <c r="G47" s="252">
        <v>1.3951075155172082E-3</v>
      </c>
      <c r="H47" s="254">
        <v>1.0000000000000002</v>
      </c>
      <c r="I47" s="44"/>
      <c r="J47" s="119"/>
      <c r="K47" s="119"/>
      <c r="L47" s="119"/>
      <c r="M47" s="119"/>
      <c r="N47" s="119"/>
      <c r="O47" s="119"/>
      <c r="P47" s="119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2.75" customHeight="1">
      <c r="A48" s="39" t="s">
        <v>107</v>
      </c>
      <c r="B48" s="252">
        <v>0.66376292592777186</v>
      </c>
      <c r="C48" s="252">
        <v>2.2138467024266428E-2</v>
      </c>
      <c r="D48" s="252">
        <v>1.8001403304283145E-3</v>
      </c>
      <c r="E48" s="252">
        <v>0.30426205748946561</v>
      </c>
      <c r="F48" s="253">
        <v>0</v>
      </c>
      <c r="G48" s="252">
        <v>8.0364092280676199E-3</v>
      </c>
      <c r="H48" s="254">
        <v>0.99999999999999989</v>
      </c>
      <c r="I48" s="44"/>
      <c r="J48" s="119"/>
      <c r="K48" s="119"/>
      <c r="L48" s="119"/>
      <c r="M48" s="119"/>
      <c r="N48" s="119"/>
      <c r="O48" s="119"/>
      <c r="P48" s="119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2.75" customHeight="1">
      <c r="A49" s="39" t="s">
        <v>108</v>
      </c>
      <c r="B49" s="252">
        <v>0.66759132605722049</v>
      </c>
      <c r="C49" s="252">
        <v>2.0091254316405693E-2</v>
      </c>
      <c r="D49" s="252">
        <v>5.1882957252039827E-3</v>
      </c>
      <c r="E49" s="252">
        <v>0.29669896597572293</v>
      </c>
      <c r="F49" s="253">
        <v>0</v>
      </c>
      <c r="G49" s="252">
        <v>1.0430157925446945E-2</v>
      </c>
      <c r="H49" s="254">
        <v>1</v>
      </c>
      <c r="I49" s="44"/>
      <c r="J49" s="119"/>
      <c r="K49" s="119"/>
      <c r="L49" s="119"/>
      <c r="M49" s="119"/>
      <c r="N49" s="119"/>
      <c r="O49" s="119"/>
      <c r="P49" s="119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2.75" customHeight="1">
      <c r="A50" s="39" t="s">
        <v>109</v>
      </c>
      <c r="B50" s="252">
        <v>0.68970356312314562</v>
      </c>
      <c r="C50" s="252">
        <v>1.9940659164416882E-2</v>
      </c>
      <c r="D50" s="252">
        <v>5.552224899475708E-3</v>
      </c>
      <c r="E50" s="252">
        <v>0.28025752547951899</v>
      </c>
      <c r="F50" s="253">
        <v>0</v>
      </c>
      <c r="G50" s="252">
        <v>4.5460273334427996E-3</v>
      </c>
      <c r="H50" s="254">
        <v>0.99999999999999989</v>
      </c>
      <c r="I50" s="44"/>
      <c r="J50" s="119"/>
      <c r="K50" s="119"/>
      <c r="L50" s="119"/>
      <c r="M50" s="119"/>
      <c r="N50" s="119"/>
      <c r="O50" s="119"/>
      <c r="P50" s="119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2.75" customHeight="1">
      <c r="A51" s="39" t="s">
        <v>110</v>
      </c>
      <c r="B51" s="252">
        <v>0.66173721668048135</v>
      </c>
      <c r="C51" s="252">
        <v>1.9868332047141318E-2</v>
      </c>
      <c r="D51" s="252">
        <v>2.829622431188727E-3</v>
      </c>
      <c r="E51" s="252">
        <v>0.31373938891588304</v>
      </c>
      <c r="F51" s="253">
        <v>0</v>
      </c>
      <c r="G51" s="252">
        <v>1.8254399253055898E-3</v>
      </c>
      <c r="H51" s="254">
        <v>1</v>
      </c>
      <c r="I51" s="44"/>
      <c r="J51" s="119"/>
      <c r="K51" s="119"/>
      <c r="L51" s="119"/>
      <c r="M51" s="119"/>
      <c r="N51" s="119"/>
      <c r="O51" s="119"/>
      <c r="P51" s="119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2.75" customHeight="1">
      <c r="A52" s="39" t="s">
        <v>111</v>
      </c>
      <c r="B52" s="252">
        <v>0.6834511178440682</v>
      </c>
      <c r="C52" s="252">
        <v>1.447628026504366E-2</v>
      </c>
      <c r="D52" s="252">
        <v>2.4862098984607547E-3</v>
      </c>
      <c r="E52" s="252">
        <v>0.29766281063367939</v>
      </c>
      <c r="F52" s="253">
        <v>0</v>
      </c>
      <c r="G52" s="252">
        <v>1.9235813587479235E-3</v>
      </c>
      <c r="H52" s="254">
        <v>1</v>
      </c>
      <c r="I52" s="44"/>
      <c r="J52" s="119"/>
      <c r="K52" s="119"/>
      <c r="L52" s="119"/>
      <c r="M52" s="119"/>
      <c r="N52" s="119"/>
      <c r="O52" s="119"/>
      <c r="P52" s="119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2.75" customHeight="1">
      <c r="A53" s="39" t="s">
        <v>112</v>
      </c>
      <c r="B53" s="252">
        <v>0.71246546541987987</v>
      </c>
      <c r="C53" s="252">
        <v>2.5470201590867689E-2</v>
      </c>
      <c r="D53" s="252">
        <v>5.4970702532029878E-3</v>
      </c>
      <c r="E53" s="252">
        <v>0.24611580848867573</v>
      </c>
      <c r="F53" s="253">
        <v>0</v>
      </c>
      <c r="G53" s="252">
        <v>1.0451454247373855E-2</v>
      </c>
      <c r="H53" s="254">
        <v>1.0000000000000002</v>
      </c>
      <c r="I53" s="44"/>
      <c r="J53" s="119"/>
      <c r="K53" s="119"/>
      <c r="L53" s="119"/>
      <c r="M53" s="119"/>
      <c r="N53" s="119"/>
      <c r="O53" s="119"/>
      <c r="P53" s="119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2.75" customHeight="1">
      <c r="A54" s="39" t="s">
        <v>113</v>
      </c>
      <c r="B54" s="252">
        <v>0.71208019898312658</v>
      </c>
      <c r="C54" s="252">
        <v>2.7379109043207658E-2</v>
      </c>
      <c r="D54" s="252">
        <v>5.6162760323006855E-3</v>
      </c>
      <c r="E54" s="252">
        <v>0.24941035726860072</v>
      </c>
      <c r="F54" s="253">
        <v>0</v>
      </c>
      <c r="G54" s="252">
        <v>5.5140586727643751E-3</v>
      </c>
      <c r="H54" s="254">
        <v>1.0000000000000002</v>
      </c>
      <c r="I54" s="44"/>
      <c r="J54" s="119"/>
      <c r="K54" s="119"/>
      <c r="L54" s="119"/>
      <c r="M54" s="119"/>
      <c r="N54" s="119"/>
      <c r="O54" s="119"/>
      <c r="P54" s="119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2.75" customHeight="1">
      <c r="A55" s="39" t="s">
        <v>114</v>
      </c>
      <c r="B55" s="252">
        <v>0.6806445750975797</v>
      </c>
      <c r="C55" s="252">
        <v>1.1378306447643892E-2</v>
      </c>
      <c r="D55" s="252">
        <v>8.6525101933422419E-3</v>
      </c>
      <c r="E55" s="252">
        <v>0.29227161045342864</v>
      </c>
      <c r="F55" s="253">
        <v>0</v>
      </c>
      <c r="G55" s="252">
        <v>8.9591622719511783E-3</v>
      </c>
      <c r="H55" s="254">
        <v>1.0019061644639458</v>
      </c>
      <c r="I55" s="44"/>
      <c r="J55" s="119"/>
      <c r="K55" s="119"/>
      <c r="L55" s="119"/>
      <c r="M55" s="119"/>
      <c r="N55" s="119"/>
      <c r="O55" s="119"/>
      <c r="P55" s="119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2.75" customHeight="1">
      <c r="A56" s="39" t="s">
        <v>115</v>
      </c>
      <c r="B56" s="252">
        <v>0.6791669336992624</v>
      </c>
      <c r="C56" s="252">
        <v>1.1611205567346876E-2</v>
      </c>
      <c r="D56" s="252">
        <v>4.357971959692529E-3</v>
      </c>
      <c r="E56" s="252">
        <v>0.2997293231948911</v>
      </c>
      <c r="F56" s="253">
        <v>1.1799699164219391E-3</v>
      </c>
      <c r="G56" s="252">
        <v>3.9545956623853488E-3</v>
      </c>
      <c r="H56" s="254">
        <v>1.0000000000000002</v>
      </c>
      <c r="I56" s="44"/>
      <c r="J56" s="119"/>
      <c r="K56" s="119"/>
      <c r="L56" s="119"/>
      <c r="M56" s="119"/>
      <c r="N56" s="119"/>
      <c r="O56" s="119"/>
      <c r="P56" s="119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2.75" customHeight="1">
      <c r="A57" s="39" t="s">
        <v>116</v>
      </c>
      <c r="B57" s="252">
        <v>0.69438037363836469</v>
      </c>
      <c r="C57" s="252">
        <v>2.2668522943201701E-2</v>
      </c>
      <c r="D57" s="252">
        <v>1.9885989502003648E-3</v>
      </c>
      <c r="E57" s="252">
        <v>0.2749590803905706</v>
      </c>
      <c r="F57" s="253">
        <v>0</v>
      </c>
      <c r="G57" s="252">
        <v>6.0034240776625954E-3</v>
      </c>
      <c r="H57" s="254">
        <v>1</v>
      </c>
      <c r="I57" s="44"/>
      <c r="J57" s="119"/>
      <c r="K57" s="119"/>
      <c r="L57" s="119"/>
      <c r="M57" s="119"/>
      <c r="N57" s="119"/>
      <c r="O57" s="119"/>
      <c r="P57" s="119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2.75" customHeight="1">
      <c r="A58" s="39" t="s">
        <v>117</v>
      </c>
      <c r="B58" s="252">
        <v>0.68877572097599815</v>
      </c>
      <c r="C58" s="252">
        <v>1.0498702449759832E-2</v>
      </c>
      <c r="D58" s="252">
        <v>3.0626692354781405E-3</v>
      </c>
      <c r="E58" s="252">
        <v>0.28936121470231457</v>
      </c>
      <c r="F58" s="253">
        <v>1.7012742656917202E-3</v>
      </c>
      <c r="G58" s="252">
        <v>6.6004183707576115E-3</v>
      </c>
      <c r="H58" s="254">
        <v>0.99999999999999989</v>
      </c>
      <c r="I58" s="44"/>
      <c r="J58" s="119"/>
      <c r="K58" s="119"/>
      <c r="L58" s="119"/>
      <c r="M58" s="119"/>
      <c r="N58" s="119"/>
      <c r="O58" s="119"/>
      <c r="P58" s="119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2.75" customHeight="1">
      <c r="A59" s="39" t="s">
        <v>118</v>
      </c>
      <c r="B59" s="252">
        <v>0.68428301073656994</v>
      </c>
      <c r="C59" s="252">
        <v>2.9961213438512995E-3</v>
      </c>
      <c r="D59" s="252">
        <v>8.4880736007794796E-4</v>
      </c>
      <c r="E59" s="252">
        <v>0.31051172028705804</v>
      </c>
      <c r="F59" s="253">
        <v>1.3603402724428038E-3</v>
      </c>
      <c r="G59" s="252">
        <v>0</v>
      </c>
      <c r="H59" s="254">
        <v>1</v>
      </c>
      <c r="I59" s="44"/>
      <c r="J59" s="119"/>
      <c r="K59" s="119"/>
      <c r="L59" s="119"/>
      <c r="M59" s="119"/>
      <c r="N59" s="119"/>
      <c r="O59" s="119"/>
      <c r="P59" s="119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2.75" customHeight="1">
      <c r="A60" s="39" t="s">
        <v>119</v>
      </c>
      <c r="B60" s="252">
        <v>0.62881185378043125</v>
      </c>
      <c r="C60" s="252">
        <v>1.2733611647289431E-2</v>
      </c>
      <c r="D60" s="252">
        <v>1.5299786027442351E-3</v>
      </c>
      <c r="E60" s="252">
        <v>0.35189320824168424</v>
      </c>
      <c r="F60" s="253">
        <v>2.6559530756684773E-4</v>
      </c>
      <c r="G60" s="252">
        <v>4.7657524202840001E-3</v>
      </c>
      <c r="H60" s="254">
        <v>1.0000000000000002</v>
      </c>
      <c r="I60" s="44"/>
      <c r="J60" s="119"/>
      <c r="K60" s="119"/>
      <c r="L60" s="119"/>
      <c r="M60" s="119"/>
      <c r="N60" s="119"/>
      <c r="O60" s="119"/>
      <c r="P60" s="119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2.75" customHeight="1">
      <c r="A61" s="39" t="s">
        <v>120</v>
      </c>
      <c r="B61" s="252">
        <v>0.65</v>
      </c>
      <c r="C61" s="252">
        <v>1.3000000000000001E-2</v>
      </c>
      <c r="D61" s="252">
        <v>4.0000000000000001E-3</v>
      </c>
      <c r="E61" s="252">
        <v>0.32899999999999996</v>
      </c>
      <c r="F61" s="253">
        <v>4.0000000000000001E-3</v>
      </c>
      <c r="G61" s="252">
        <v>0</v>
      </c>
      <c r="H61" s="254">
        <v>1</v>
      </c>
      <c r="I61" s="44"/>
      <c r="J61" s="119"/>
      <c r="K61" s="119"/>
      <c r="L61" s="119"/>
      <c r="M61" s="119"/>
      <c r="N61" s="119"/>
      <c r="O61" s="119"/>
      <c r="P61" s="119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2.75" customHeight="1">
      <c r="A62" s="39" t="s">
        <v>121</v>
      </c>
      <c r="B62" s="252">
        <v>0.64800000000000002</v>
      </c>
      <c r="C62" s="252">
        <v>0.03</v>
      </c>
      <c r="D62" s="252">
        <v>6.0000000000000001E-3</v>
      </c>
      <c r="E62" s="252">
        <v>0.312</v>
      </c>
      <c r="F62" s="253">
        <v>1E-3</v>
      </c>
      <c r="G62" s="252">
        <v>3.0000000000000001E-3</v>
      </c>
      <c r="H62" s="254">
        <v>0.99999999999999989</v>
      </c>
      <c r="I62" s="44"/>
      <c r="J62" s="119"/>
      <c r="K62" s="119"/>
      <c r="L62" s="119"/>
      <c r="M62" s="119"/>
      <c r="N62" s="119"/>
      <c r="O62" s="119"/>
      <c r="P62" s="119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2.75" customHeight="1">
      <c r="A63" s="39" t="s">
        <v>122</v>
      </c>
      <c r="B63" s="252">
        <v>0.627</v>
      </c>
      <c r="C63" s="252">
        <v>2.2000000000000002E-2</v>
      </c>
      <c r="D63" s="252">
        <v>1E-3</v>
      </c>
      <c r="E63" s="252">
        <v>0.34</v>
      </c>
      <c r="F63" s="253">
        <v>1E-3</v>
      </c>
      <c r="G63" s="252">
        <v>9.0000000000000011E-3</v>
      </c>
      <c r="H63" s="254">
        <v>1</v>
      </c>
      <c r="I63" s="44"/>
      <c r="J63" s="119"/>
      <c r="K63" s="119"/>
      <c r="L63" s="119"/>
      <c r="M63" s="119"/>
      <c r="N63" s="119"/>
      <c r="O63" s="119"/>
      <c r="P63" s="119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2.75" customHeight="1">
      <c r="A64" s="39" t="s">
        <v>123</v>
      </c>
      <c r="B64" s="252">
        <v>0.66099999999999992</v>
      </c>
      <c r="C64" s="252">
        <v>2.3E-2</v>
      </c>
      <c r="D64" s="252">
        <v>1E-3</v>
      </c>
      <c r="E64" s="252">
        <v>0.308</v>
      </c>
      <c r="F64" s="253">
        <v>2E-3</v>
      </c>
      <c r="G64" s="252">
        <v>5.0000000000000001E-3</v>
      </c>
      <c r="H64" s="254">
        <v>0.99999999999999989</v>
      </c>
      <c r="I64" s="44"/>
      <c r="J64" s="119"/>
      <c r="K64" s="119"/>
      <c r="L64" s="119"/>
      <c r="M64" s="119"/>
      <c r="N64" s="119"/>
      <c r="O64" s="119"/>
      <c r="P64" s="119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2.75" customHeight="1">
      <c r="A65" s="39" t="s">
        <v>124</v>
      </c>
      <c r="B65" s="252">
        <v>0.70400000000000007</v>
      </c>
      <c r="C65" s="252">
        <v>1.7000000000000001E-2</v>
      </c>
      <c r="D65" s="252">
        <v>0</v>
      </c>
      <c r="E65" s="252">
        <v>0.27</v>
      </c>
      <c r="F65" s="252">
        <v>4.0000000000000001E-3</v>
      </c>
      <c r="G65" s="252">
        <v>5.0000000000000001E-3</v>
      </c>
      <c r="H65" s="254">
        <v>1.0000000000000002</v>
      </c>
      <c r="I65" s="44"/>
      <c r="J65" s="119"/>
      <c r="K65" s="119"/>
      <c r="L65" s="119"/>
      <c r="M65" s="119"/>
      <c r="N65" s="119"/>
      <c r="O65" s="119"/>
      <c r="P65" s="119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2.75" customHeight="1">
      <c r="A66" s="39" t="s">
        <v>125</v>
      </c>
      <c r="B66" s="252">
        <v>0.63700000000000001</v>
      </c>
      <c r="C66" s="252">
        <v>4.2999999999999997E-2</v>
      </c>
      <c r="D66" s="252">
        <v>2E-3</v>
      </c>
      <c r="E66" s="252">
        <v>0.30599999999999999</v>
      </c>
      <c r="F66" s="252">
        <v>1E-3</v>
      </c>
      <c r="G66" s="252">
        <v>1.1000000000000001E-2</v>
      </c>
      <c r="H66" s="254">
        <v>1</v>
      </c>
      <c r="I66" s="44"/>
      <c r="J66" s="119"/>
      <c r="K66" s="119"/>
      <c r="L66" s="119"/>
      <c r="M66" s="119"/>
      <c r="N66" s="119"/>
      <c r="O66" s="119"/>
      <c r="P66" s="119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2.75" customHeight="1">
      <c r="A67" s="39" t="s">
        <v>126</v>
      </c>
      <c r="B67" s="252">
        <v>0.624</v>
      </c>
      <c r="C67" s="252">
        <v>3.3000000000000002E-2</v>
      </c>
      <c r="D67" s="252">
        <v>0</v>
      </c>
      <c r="E67" s="252">
        <v>0.33899999999999997</v>
      </c>
      <c r="F67" s="252">
        <v>1E-3</v>
      </c>
      <c r="G67" s="252">
        <v>3.0000000000000001E-3</v>
      </c>
      <c r="H67" s="254">
        <v>0.99999999999999989</v>
      </c>
      <c r="I67" s="44"/>
      <c r="J67" s="119"/>
      <c r="K67" s="119"/>
      <c r="L67" s="119"/>
      <c r="M67" s="119"/>
      <c r="N67" s="119"/>
      <c r="O67" s="119"/>
      <c r="P67" s="119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2.75" customHeight="1">
      <c r="A68" s="39" t="s">
        <v>127</v>
      </c>
      <c r="B68" s="252">
        <v>0.64</v>
      </c>
      <c r="C68" s="252">
        <v>3.4000000000000002E-2</v>
      </c>
      <c r="D68" s="252">
        <v>0</v>
      </c>
      <c r="E68" s="252">
        <v>0.313</v>
      </c>
      <c r="F68" s="252">
        <v>3.0000000000000001E-3</v>
      </c>
      <c r="G68" s="252">
        <v>0.01</v>
      </c>
      <c r="H68" s="254">
        <v>1</v>
      </c>
      <c r="I68" s="44"/>
      <c r="J68" s="119"/>
      <c r="K68" s="119"/>
      <c r="L68" s="119"/>
      <c r="M68" s="119"/>
      <c r="N68" s="119"/>
      <c r="O68" s="119"/>
      <c r="P68" s="119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2.75" customHeight="1">
      <c r="A69" s="39" t="s">
        <v>128</v>
      </c>
      <c r="B69" s="252">
        <v>0.623</v>
      </c>
      <c r="C69" s="252">
        <v>2.6000000000000002E-2</v>
      </c>
      <c r="D69" s="252">
        <v>1E-3</v>
      </c>
      <c r="E69" s="252">
        <v>0.33799999999999997</v>
      </c>
      <c r="F69" s="252">
        <v>0</v>
      </c>
      <c r="G69" s="252">
        <v>1.2E-2</v>
      </c>
      <c r="H69" s="254">
        <v>0.99999999999999989</v>
      </c>
      <c r="I69" s="44"/>
      <c r="J69" s="119"/>
      <c r="K69" s="119"/>
      <c r="L69" s="119"/>
      <c r="M69" s="119"/>
      <c r="N69" s="119"/>
      <c r="O69" s="119"/>
      <c r="P69" s="119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2.75" customHeight="1">
      <c r="A70" s="39" t="s">
        <v>129</v>
      </c>
      <c r="B70" s="252">
        <v>0.6409999999999999</v>
      </c>
      <c r="C70" s="252">
        <v>1.8000000000000002E-2</v>
      </c>
      <c r="D70" s="252">
        <v>1E-3</v>
      </c>
      <c r="E70" s="252">
        <v>0.33600000000000002</v>
      </c>
      <c r="F70" s="252">
        <v>2E-3</v>
      </c>
      <c r="G70" s="252">
        <v>3.0000000000000001E-3</v>
      </c>
      <c r="H70" s="254">
        <v>1.0009999999999999</v>
      </c>
      <c r="I70" s="44"/>
      <c r="J70" s="119"/>
      <c r="K70" s="119"/>
      <c r="L70" s="119"/>
      <c r="M70" s="119"/>
      <c r="N70" s="119"/>
      <c r="O70" s="119"/>
      <c r="P70" s="119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2.75" customHeight="1">
      <c r="A71" s="39" t="s">
        <v>130</v>
      </c>
      <c r="B71" s="252">
        <v>0.60399999999999998</v>
      </c>
      <c r="C71" s="252">
        <v>3.2000000000000001E-2</v>
      </c>
      <c r="D71" s="252">
        <v>1E-3</v>
      </c>
      <c r="E71" s="252">
        <v>0.35299999999999998</v>
      </c>
      <c r="F71" s="252">
        <v>0</v>
      </c>
      <c r="G71" s="252">
        <v>0.01</v>
      </c>
      <c r="H71" s="254">
        <v>1</v>
      </c>
      <c r="I71" s="44"/>
      <c r="J71" s="119"/>
      <c r="K71" s="119"/>
      <c r="L71" s="119"/>
      <c r="M71" s="119"/>
      <c r="N71" s="119"/>
      <c r="O71" s="119"/>
      <c r="P71" s="119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2.75" customHeight="1">
      <c r="A72" s="39" t="s">
        <v>131</v>
      </c>
      <c r="B72" s="252">
        <v>0.58899999999999997</v>
      </c>
      <c r="C72" s="252">
        <v>2.1000000000000001E-2</v>
      </c>
      <c r="D72" s="252">
        <v>1E-3</v>
      </c>
      <c r="E72" s="252">
        <v>0.38</v>
      </c>
      <c r="F72" s="252">
        <v>0</v>
      </c>
      <c r="G72" s="252">
        <v>9.0000000000000011E-3</v>
      </c>
      <c r="H72" s="254">
        <v>1</v>
      </c>
      <c r="I72" s="44"/>
      <c r="J72" s="119"/>
      <c r="K72" s="119"/>
      <c r="L72" s="119"/>
      <c r="M72" s="119"/>
      <c r="N72" s="119"/>
      <c r="O72" s="119"/>
      <c r="P72" s="119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2.75" customHeight="1">
      <c r="A73" s="39" t="s">
        <v>132</v>
      </c>
      <c r="B73" s="252">
        <v>0.59899999999999998</v>
      </c>
      <c r="C73" s="252">
        <v>1.3000000000000001E-2</v>
      </c>
      <c r="D73" s="252">
        <v>2E-3</v>
      </c>
      <c r="E73" s="252">
        <v>0.37799999999999995</v>
      </c>
      <c r="F73" s="252">
        <v>0</v>
      </c>
      <c r="G73" s="252">
        <v>9.0000000000000011E-3</v>
      </c>
      <c r="H73" s="254">
        <v>1.0009999999999999</v>
      </c>
      <c r="I73" s="44"/>
      <c r="J73" s="119"/>
      <c r="K73" s="119"/>
      <c r="L73" s="119"/>
      <c r="M73" s="119"/>
      <c r="N73" s="119"/>
      <c r="O73" s="119"/>
      <c r="P73" s="119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2.75" customHeight="1">
      <c r="A74" s="179" t="s">
        <v>203</v>
      </c>
      <c r="B74" s="230" t="e">
        <v>#N/A</v>
      </c>
      <c r="C74" s="230" t="e">
        <v>#N/A</v>
      </c>
      <c r="D74" s="230" t="e">
        <v>#N/A</v>
      </c>
      <c r="E74" s="230" t="e">
        <v>#N/A</v>
      </c>
      <c r="F74" s="230" t="e">
        <v>#N/A</v>
      </c>
      <c r="G74" s="230" t="e">
        <v>#N/A</v>
      </c>
      <c r="H74" s="254" t="e">
        <v>#N/A</v>
      </c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2.75" customHeight="1">
      <c r="A75" s="179" t="s">
        <v>204</v>
      </c>
      <c r="B75" s="230" t="e">
        <v>#N/A</v>
      </c>
      <c r="C75" s="230" t="e">
        <v>#N/A</v>
      </c>
      <c r="D75" s="230" t="e">
        <v>#N/A</v>
      </c>
      <c r="E75" s="230" t="e">
        <v>#N/A</v>
      </c>
      <c r="F75" s="230" t="e">
        <v>#N/A</v>
      </c>
      <c r="G75" s="230" t="e">
        <v>#N/A</v>
      </c>
      <c r="H75" s="254" t="e">
        <v>#N/A</v>
      </c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2.75" customHeight="1">
      <c r="A76" s="179" t="s">
        <v>205</v>
      </c>
      <c r="B76" s="230" t="e">
        <v>#N/A</v>
      </c>
      <c r="C76" s="230" t="e">
        <v>#N/A</v>
      </c>
      <c r="D76" s="230" t="e">
        <v>#N/A</v>
      </c>
      <c r="E76" s="230" t="e">
        <v>#N/A</v>
      </c>
      <c r="F76" s="230" t="e">
        <v>#N/A</v>
      </c>
      <c r="G76" s="230" t="e">
        <v>#N/A</v>
      </c>
      <c r="H76" s="254" t="e">
        <v>#N/A</v>
      </c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2.75" customHeight="1">
      <c r="A77" s="179" t="s">
        <v>202</v>
      </c>
      <c r="B77" s="230" t="e">
        <v>#N/A</v>
      </c>
      <c r="C77" s="230" t="e">
        <v>#N/A</v>
      </c>
      <c r="D77" s="230" t="e">
        <v>#N/A</v>
      </c>
      <c r="E77" s="230" t="e">
        <v>#N/A</v>
      </c>
      <c r="F77" s="230" t="e">
        <v>#N/A</v>
      </c>
      <c r="G77" s="230" t="e">
        <v>#N/A</v>
      </c>
      <c r="H77" s="254" t="e">
        <v>#N/A</v>
      </c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2.75" customHeight="1">
      <c r="A78" s="179" t="s">
        <v>206</v>
      </c>
      <c r="B78" s="230" t="e">
        <v>#N/A</v>
      </c>
      <c r="C78" s="230" t="e">
        <v>#N/A</v>
      </c>
      <c r="D78" s="230" t="e">
        <v>#N/A</v>
      </c>
      <c r="E78" s="230" t="e">
        <v>#N/A</v>
      </c>
      <c r="F78" s="230" t="e">
        <v>#N/A</v>
      </c>
      <c r="G78" s="230" t="e">
        <v>#N/A</v>
      </c>
      <c r="H78" s="254" t="e">
        <v>#N/A</v>
      </c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2.75" customHeight="1">
      <c r="A79" s="179" t="s">
        <v>207</v>
      </c>
      <c r="B79" s="230" t="e">
        <v>#N/A</v>
      </c>
      <c r="C79" s="230" t="e">
        <v>#N/A</v>
      </c>
      <c r="D79" s="230" t="e">
        <v>#N/A</v>
      </c>
      <c r="E79" s="230" t="e">
        <v>#N/A</v>
      </c>
      <c r="F79" s="230" t="e">
        <v>#N/A</v>
      </c>
      <c r="G79" s="230" t="e">
        <v>#N/A</v>
      </c>
      <c r="H79" s="254" t="e">
        <v>#N/A</v>
      </c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2.75" customHeight="1">
      <c r="A80" s="179" t="s">
        <v>208</v>
      </c>
      <c r="B80" s="230" t="e">
        <v>#N/A</v>
      </c>
      <c r="C80" s="230" t="e">
        <v>#N/A</v>
      </c>
      <c r="D80" s="230" t="e">
        <v>#N/A</v>
      </c>
      <c r="E80" s="230" t="e">
        <v>#N/A</v>
      </c>
      <c r="F80" s="230" t="e">
        <v>#N/A</v>
      </c>
      <c r="G80" s="230" t="e">
        <v>#N/A</v>
      </c>
      <c r="H80" s="254" t="e">
        <v>#N/A</v>
      </c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2.75" customHeight="1">
      <c r="A81" s="179" t="s">
        <v>209</v>
      </c>
      <c r="B81" s="230" t="e">
        <v>#N/A</v>
      </c>
      <c r="C81" s="230" t="e">
        <v>#N/A</v>
      </c>
      <c r="D81" s="230" t="e">
        <v>#N/A</v>
      </c>
      <c r="E81" s="230" t="e">
        <v>#N/A</v>
      </c>
      <c r="F81" s="230" t="e">
        <v>#N/A</v>
      </c>
      <c r="G81" s="230" t="e">
        <v>#N/A</v>
      </c>
      <c r="H81" s="254" t="e">
        <v>#N/A</v>
      </c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2.75" customHeight="1">
      <c r="A82" s="179" t="s">
        <v>210</v>
      </c>
      <c r="B82" s="230" t="e">
        <v>#N/A</v>
      </c>
      <c r="C82" s="230" t="e">
        <v>#N/A</v>
      </c>
      <c r="D82" s="230" t="e">
        <v>#N/A</v>
      </c>
      <c r="E82" s="230" t="e">
        <v>#N/A</v>
      </c>
      <c r="F82" s="230" t="e">
        <v>#N/A</v>
      </c>
      <c r="G82" s="230" t="e">
        <v>#N/A</v>
      </c>
      <c r="H82" s="254" t="e">
        <v>#N/A</v>
      </c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2.75" customHeight="1">
      <c r="A83" s="179" t="s">
        <v>211</v>
      </c>
      <c r="B83" s="230" t="e">
        <v>#N/A</v>
      </c>
      <c r="C83" s="230" t="e">
        <v>#N/A</v>
      </c>
      <c r="D83" s="230" t="e">
        <v>#N/A</v>
      </c>
      <c r="E83" s="230" t="e">
        <v>#N/A</v>
      </c>
      <c r="F83" s="230" t="e">
        <v>#N/A</v>
      </c>
      <c r="G83" s="230" t="e">
        <v>#N/A</v>
      </c>
      <c r="H83" s="254" t="e">
        <v>#N/A</v>
      </c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2.75" customHeight="1">
      <c r="A84" s="179" t="s">
        <v>212</v>
      </c>
      <c r="B84" s="230" t="e">
        <v>#N/A</v>
      </c>
      <c r="C84" s="230" t="e">
        <v>#N/A</v>
      </c>
      <c r="D84" s="230" t="e">
        <v>#N/A</v>
      </c>
      <c r="E84" s="230" t="e">
        <v>#N/A</v>
      </c>
      <c r="F84" s="230" t="e">
        <v>#N/A</v>
      </c>
      <c r="G84" s="230" t="e">
        <v>#N/A</v>
      </c>
      <c r="H84" s="254" t="e">
        <v>#N/A</v>
      </c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2.75" customHeight="1">
      <c r="A85" s="179" t="s">
        <v>213</v>
      </c>
      <c r="B85" s="230" t="e">
        <v>#N/A</v>
      </c>
      <c r="C85" s="230" t="e">
        <v>#N/A</v>
      </c>
      <c r="D85" s="230" t="e">
        <v>#N/A</v>
      </c>
      <c r="E85" s="230" t="e">
        <v>#N/A</v>
      </c>
      <c r="F85" s="230" t="e">
        <v>#N/A</v>
      </c>
      <c r="G85" s="230" t="e">
        <v>#N/A</v>
      </c>
      <c r="H85" s="254" t="e">
        <v>#N/A</v>
      </c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2.75" customHeight="1">
      <c r="A86" s="179" t="s">
        <v>214</v>
      </c>
      <c r="B86" s="230" t="e">
        <v>#N/A</v>
      </c>
      <c r="C86" s="230" t="e">
        <v>#N/A</v>
      </c>
      <c r="D86" s="230" t="e">
        <v>#N/A</v>
      </c>
      <c r="E86" s="230" t="e">
        <v>#N/A</v>
      </c>
      <c r="F86" s="230" t="e">
        <v>#N/A</v>
      </c>
      <c r="G86" s="230" t="e">
        <v>#N/A</v>
      </c>
      <c r="H86" s="254" t="e">
        <v>#N/A</v>
      </c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2.75" customHeight="1">
      <c r="A87" s="179" t="s">
        <v>215</v>
      </c>
      <c r="B87" s="230" t="e">
        <v>#N/A</v>
      </c>
      <c r="C87" s="230" t="e">
        <v>#N/A</v>
      </c>
      <c r="D87" s="230" t="e">
        <v>#N/A</v>
      </c>
      <c r="E87" s="230" t="e">
        <v>#N/A</v>
      </c>
      <c r="F87" s="230" t="e">
        <v>#N/A</v>
      </c>
      <c r="G87" s="230" t="e">
        <v>#N/A</v>
      </c>
      <c r="H87" s="254" t="e">
        <v>#N/A</v>
      </c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2.75" customHeight="1">
      <c r="A88" s="179" t="s">
        <v>216</v>
      </c>
      <c r="B88" s="230" t="e">
        <v>#N/A</v>
      </c>
      <c r="C88" s="230" t="e">
        <v>#N/A</v>
      </c>
      <c r="D88" s="230" t="e">
        <v>#N/A</v>
      </c>
      <c r="E88" s="230" t="e">
        <v>#N/A</v>
      </c>
      <c r="F88" s="230" t="e">
        <v>#N/A</v>
      </c>
      <c r="G88" s="230" t="e">
        <v>#N/A</v>
      </c>
      <c r="H88" s="254" t="e">
        <v>#N/A</v>
      </c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2.75" customHeight="1">
      <c r="A89" s="179" t="s">
        <v>217</v>
      </c>
      <c r="B89" s="230" t="e">
        <v>#N/A</v>
      </c>
      <c r="C89" s="230" t="e">
        <v>#N/A</v>
      </c>
      <c r="D89" s="230" t="e">
        <v>#N/A</v>
      </c>
      <c r="E89" s="230" t="e">
        <v>#N/A</v>
      </c>
      <c r="F89" s="230" t="e">
        <v>#N/A</v>
      </c>
      <c r="G89" s="230" t="e">
        <v>#N/A</v>
      </c>
      <c r="H89" s="254" t="e">
        <v>#N/A</v>
      </c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2.75" customHeight="1">
      <c r="A90" s="179" t="s">
        <v>218</v>
      </c>
      <c r="B90" s="230" t="e">
        <v>#N/A</v>
      </c>
      <c r="C90" s="230" t="e">
        <v>#N/A</v>
      </c>
      <c r="D90" s="230" t="e">
        <v>#N/A</v>
      </c>
      <c r="E90" s="230" t="e">
        <v>#N/A</v>
      </c>
      <c r="F90" s="230" t="e">
        <v>#N/A</v>
      </c>
      <c r="G90" s="230" t="e">
        <v>#N/A</v>
      </c>
      <c r="H90" s="254" t="e">
        <v>#N/A</v>
      </c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2.75" customHeight="1">
      <c r="A91" s="179" t="s">
        <v>219</v>
      </c>
      <c r="B91" s="230" t="e">
        <v>#N/A</v>
      </c>
      <c r="C91" s="230" t="e">
        <v>#N/A</v>
      </c>
      <c r="D91" s="230" t="e">
        <v>#N/A</v>
      </c>
      <c r="E91" s="230" t="e">
        <v>#N/A</v>
      </c>
      <c r="F91" s="230" t="e">
        <v>#N/A</v>
      </c>
      <c r="G91" s="230" t="e">
        <v>#N/A</v>
      </c>
      <c r="H91" s="254" t="e">
        <v>#N/A</v>
      </c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2.75" customHeight="1">
      <c r="A92" s="179" t="s">
        <v>220</v>
      </c>
      <c r="B92" s="230" t="e">
        <v>#N/A</v>
      </c>
      <c r="C92" s="230" t="e">
        <v>#N/A</v>
      </c>
      <c r="D92" s="230" t="e">
        <v>#N/A</v>
      </c>
      <c r="E92" s="230" t="e">
        <v>#N/A</v>
      </c>
      <c r="F92" s="230" t="e">
        <v>#N/A</v>
      </c>
      <c r="G92" s="230" t="e">
        <v>#N/A</v>
      </c>
      <c r="H92" s="254" t="e">
        <v>#N/A</v>
      </c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2.75" customHeight="1">
      <c r="A93" s="179" t="s">
        <v>221</v>
      </c>
      <c r="B93" s="230" t="e">
        <v>#N/A</v>
      </c>
      <c r="C93" s="230" t="e">
        <v>#N/A</v>
      </c>
      <c r="D93" s="230" t="e">
        <v>#N/A</v>
      </c>
      <c r="E93" s="230" t="e">
        <v>#N/A</v>
      </c>
      <c r="F93" s="230" t="e">
        <v>#N/A</v>
      </c>
      <c r="G93" s="230" t="e">
        <v>#N/A</v>
      </c>
      <c r="H93" s="254" t="e">
        <v>#N/A</v>
      </c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2.75" customHeight="1">
      <c r="A94" s="179" t="s">
        <v>222</v>
      </c>
      <c r="B94" s="230" t="e">
        <v>#N/A</v>
      </c>
      <c r="C94" s="230" t="e">
        <v>#N/A</v>
      </c>
      <c r="D94" s="230" t="e">
        <v>#N/A</v>
      </c>
      <c r="E94" s="230" t="e">
        <v>#N/A</v>
      </c>
      <c r="F94" s="230" t="e">
        <v>#N/A</v>
      </c>
      <c r="G94" s="230" t="e">
        <v>#N/A</v>
      </c>
      <c r="H94" s="254" t="e">
        <v>#N/A</v>
      </c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2.75" customHeight="1">
      <c r="A95" s="179" t="s">
        <v>223</v>
      </c>
      <c r="B95" s="230" t="e">
        <v>#N/A</v>
      </c>
      <c r="C95" s="230" t="e">
        <v>#N/A</v>
      </c>
      <c r="D95" s="230" t="e">
        <v>#N/A</v>
      </c>
      <c r="E95" s="230" t="e">
        <v>#N/A</v>
      </c>
      <c r="F95" s="230" t="e">
        <v>#N/A</v>
      </c>
      <c r="G95" s="230" t="e">
        <v>#N/A</v>
      </c>
      <c r="H95" s="254" t="e">
        <v>#N/A</v>
      </c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2.75" customHeight="1">
      <c r="A96" s="179" t="s">
        <v>224</v>
      </c>
      <c r="B96" s="230" t="e">
        <v>#N/A</v>
      </c>
      <c r="C96" s="230" t="e">
        <v>#N/A</v>
      </c>
      <c r="D96" s="230" t="e">
        <v>#N/A</v>
      </c>
      <c r="E96" s="230" t="e">
        <v>#N/A</v>
      </c>
      <c r="F96" s="230" t="e">
        <v>#N/A</v>
      </c>
      <c r="G96" s="230" t="e">
        <v>#N/A</v>
      </c>
      <c r="H96" s="254" t="e">
        <v>#N/A</v>
      </c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2.75" customHeight="1">
      <c r="A97" s="179" t="s">
        <v>225</v>
      </c>
      <c r="B97" s="230" t="e">
        <v>#N/A</v>
      </c>
      <c r="C97" s="230" t="e">
        <v>#N/A</v>
      </c>
      <c r="D97" s="230" t="e">
        <v>#N/A</v>
      </c>
      <c r="E97" s="230" t="e">
        <v>#N/A</v>
      </c>
      <c r="F97" s="230" t="e">
        <v>#N/A</v>
      </c>
      <c r="G97" s="230" t="e">
        <v>#N/A</v>
      </c>
      <c r="H97" s="254" t="e">
        <v>#N/A</v>
      </c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2.75" customHeight="1">
      <c r="A98" s="179" t="s">
        <v>226</v>
      </c>
      <c r="B98" s="230" t="e">
        <v>#N/A</v>
      </c>
      <c r="C98" s="230" t="e">
        <v>#N/A</v>
      </c>
      <c r="D98" s="230" t="e">
        <v>#N/A</v>
      </c>
      <c r="E98" s="230" t="e">
        <v>#N/A</v>
      </c>
      <c r="F98" s="230" t="e">
        <v>#N/A</v>
      </c>
      <c r="G98" s="230" t="e">
        <v>#N/A</v>
      </c>
      <c r="H98" s="254" t="e">
        <v>#N/A</v>
      </c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2.75" customHeight="1">
      <c r="A99" s="179" t="s">
        <v>227</v>
      </c>
      <c r="B99" s="230" t="e">
        <v>#N/A</v>
      </c>
      <c r="C99" s="230" t="e">
        <v>#N/A</v>
      </c>
      <c r="D99" s="230" t="e">
        <v>#N/A</v>
      </c>
      <c r="E99" s="230" t="e">
        <v>#N/A</v>
      </c>
      <c r="F99" s="230" t="e">
        <v>#N/A</v>
      </c>
      <c r="G99" s="230" t="e">
        <v>#N/A</v>
      </c>
      <c r="H99" s="254" t="e">
        <v>#N/A</v>
      </c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2.75" customHeight="1">
      <c r="A100" s="179" t="s">
        <v>228</v>
      </c>
      <c r="B100" s="230" t="e">
        <v>#N/A</v>
      </c>
      <c r="C100" s="230" t="e">
        <v>#N/A</v>
      </c>
      <c r="D100" s="230" t="e">
        <v>#N/A</v>
      </c>
      <c r="E100" s="230" t="e">
        <v>#N/A</v>
      </c>
      <c r="F100" s="230" t="e">
        <v>#N/A</v>
      </c>
      <c r="G100" s="230" t="e">
        <v>#N/A</v>
      </c>
      <c r="H100" s="254" t="e">
        <v>#N/A</v>
      </c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2.75" customHeight="1">
      <c r="A101" s="179" t="s">
        <v>229</v>
      </c>
      <c r="B101" s="230" t="e">
        <v>#N/A</v>
      </c>
      <c r="C101" s="230" t="e">
        <v>#N/A</v>
      </c>
      <c r="D101" s="230" t="e">
        <v>#N/A</v>
      </c>
      <c r="E101" s="230" t="e">
        <v>#N/A</v>
      </c>
      <c r="F101" s="230" t="e">
        <v>#N/A</v>
      </c>
      <c r="G101" s="230" t="e">
        <v>#N/A</v>
      </c>
      <c r="H101" s="254" t="e">
        <v>#N/A</v>
      </c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2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2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2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2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2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2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2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2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2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2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2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2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2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2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2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2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2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2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2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2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2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2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2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2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2.75" customHeight="1">
      <c r="A126" s="44"/>
      <c r="B126" s="123"/>
      <c r="C126" s="123"/>
      <c r="D126" s="123"/>
      <c r="E126" s="123"/>
      <c r="F126" s="123"/>
      <c r="G126" s="123"/>
      <c r="H126" s="123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2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2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2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2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2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2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2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2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2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2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2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2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2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2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2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2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2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2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2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2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2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2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2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2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2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2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2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2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2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2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2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2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2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2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2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2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2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2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2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2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2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2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2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2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2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2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2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2.75" customHeight="1">
      <c r="A174" s="44"/>
      <c r="B174" s="49"/>
      <c r="C174" s="49"/>
      <c r="D174" s="50"/>
      <c r="E174" s="50"/>
      <c r="F174" s="50"/>
      <c r="G174" s="50"/>
      <c r="H174" s="51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2.75" customHeight="1">
      <c r="A175" s="44"/>
      <c r="B175" s="49"/>
      <c r="C175" s="49"/>
      <c r="D175" s="50"/>
      <c r="E175" s="50"/>
      <c r="F175" s="50"/>
      <c r="G175" s="50"/>
      <c r="H175" s="51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2.75" customHeight="1">
      <c r="A176" s="44"/>
      <c r="B176" s="49"/>
      <c r="C176" s="49"/>
      <c r="D176" s="50"/>
      <c r="E176" s="50"/>
      <c r="F176" s="50"/>
      <c r="G176" s="50"/>
      <c r="H176" s="49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2.75" customHeight="1">
      <c r="A177" s="44"/>
      <c r="B177" s="49"/>
      <c r="C177" s="49"/>
      <c r="D177" s="49"/>
      <c r="E177" s="50"/>
      <c r="F177" s="50"/>
      <c r="G177" s="50"/>
      <c r="H177" s="51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2.75" customHeight="1">
      <c r="A178" s="44"/>
      <c r="B178" s="49"/>
      <c r="C178" s="49"/>
      <c r="D178" s="49"/>
      <c r="E178" s="50"/>
      <c r="F178" s="50"/>
      <c r="G178" s="50"/>
      <c r="H178" s="51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2.75" customHeight="1">
      <c r="A179" s="44"/>
      <c r="B179" s="49"/>
      <c r="C179" s="49"/>
      <c r="D179" s="49"/>
      <c r="E179" s="50"/>
      <c r="F179" s="50"/>
      <c r="G179" s="50"/>
      <c r="H179" s="49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2.75" customHeight="1">
      <c r="A180" s="44"/>
      <c r="B180" s="49"/>
      <c r="C180" s="49"/>
      <c r="D180" s="49"/>
      <c r="E180" s="50"/>
      <c r="F180" s="50"/>
      <c r="G180" s="50"/>
      <c r="H180" s="49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2.75" customHeight="1">
      <c r="A181" s="44"/>
      <c r="B181" s="49"/>
      <c r="C181" s="49"/>
      <c r="D181" s="49"/>
      <c r="E181" s="50"/>
      <c r="F181" s="50"/>
      <c r="G181" s="50"/>
      <c r="H181" s="49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2.75" customHeight="1">
      <c r="A182" s="44"/>
      <c r="B182" s="49"/>
      <c r="C182" s="49"/>
      <c r="D182" s="49"/>
      <c r="E182" s="50"/>
      <c r="F182" s="50"/>
      <c r="G182" s="50"/>
      <c r="H182" s="49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2.75" customHeight="1">
      <c r="A183" s="44"/>
      <c r="B183" s="49"/>
      <c r="C183" s="49"/>
      <c r="D183" s="49"/>
      <c r="E183" s="50"/>
      <c r="F183" s="50"/>
      <c r="G183" s="50"/>
      <c r="H183" s="49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2.75" customHeight="1">
      <c r="A184" s="44"/>
      <c r="B184" s="49"/>
      <c r="C184" s="49"/>
      <c r="D184" s="49"/>
      <c r="E184" s="50"/>
      <c r="F184" s="50"/>
      <c r="G184" s="50"/>
      <c r="H184" s="49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2.75" customHeight="1">
      <c r="A185" s="44"/>
      <c r="B185" s="49"/>
      <c r="C185" s="49"/>
      <c r="D185" s="49"/>
      <c r="E185" s="50"/>
      <c r="F185" s="50"/>
      <c r="G185" s="50"/>
      <c r="H185" s="49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2.75" customHeight="1">
      <c r="A186" s="44"/>
      <c r="B186" s="49"/>
      <c r="C186" s="49"/>
      <c r="D186" s="49"/>
      <c r="E186" s="50"/>
      <c r="F186" s="50"/>
      <c r="G186" s="50"/>
      <c r="H186" s="49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2.75" customHeight="1">
      <c r="A187" s="44"/>
      <c r="B187" s="49"/>
      <c r="C187" s="49"/>
      <c r="D187" s="49"/>
      <c r="E187" s="50"/>
      <c r="F187" s="50"/>
      <c r="G187" s="50"/>
      <c r="H187" s="49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2.75" customHeight="1">
      <c r="A188" s="44"/>
      <c r="B188" s="49"/>
      <c r="C188" s="49"/>
      <c r="D188" s="49"/>
      <c r="E188" s="50"/>
      <c r="F188" s="50"/>
      <c r="G188" s="50"/>
      <c r="H188" s="49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2.75" customHeight="1">
      <c r="A189" s="44"/>
      <c r="B189" s="49"/>
      <c r="C189" s="49"/>
      <c r="D189" s="49"/>
      <c r="E189" s="50"/>
      <c r="F189" s="50"/>
      <c r="G189" s="50"/>
      <c r="H189" s="49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2.75" customHeight="1">
      <c r="A190" s="44"/>
      <c r="B190" s="49"/>
      <c r="C190" s="49"/>
      <c r="D190" s="49"/>
      <c r="E190" s="50"/>
      <c r="F190" s="50"/>
      <c r="G190" s="50"/>
      <c r="H190" s="49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2.75" customHeight="1">
      <c r="A191" s="44"/>
      <c r="B191" s="49"/>
      <c r="C191" s="49"/>
      <c r="D191" s="49"/>
      <c r="E191" s="50"/>
      <c r="F191" s="50"/>
      <c r="G191" s="50"/>
      <c r="H191" s="49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2.75" customHeight="1">
      <c r="A192" s="44"/>
      <c r="B192" s="49"/>
      <c r="C192" s="49"/>
      <c r="D192" s="49"/>
      <c r="E192" s="50"/>
      <c r="F192" s="50"/>
      <c r="G192" s="50"/>
      <c r="H192" s="49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2.75" customHeight="1">
      <c r="A193" s="44"/>
      <c r="B193" s="49"/>
      <c r="C193" s="49"/>
      <c r="D193" s="49"/>
      <c r="E193" s="50"/>
      <c r="F193" s="50"/>
      <c r="G193" s="50"/>
      <c r="H193" s="49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2.75" customHeight="1">
      <c r="A194" s="44"/>
      <c r="B194" s="49"/>
      <c r="C194" s="49"/>
      <c r="D194" s="49"/>
      <c r="E194" s="50"/>
      <c r="F194" s="50"/>
      <c r="G194" s="50"/>
      <c r="H194" s="49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2.75" customHeight="1">
      <c r="A195" s="44"/>
      <c r="B195" s="49"/>
      <c r="C195" s="49"/>
      <c r="D195" s="49"/>
      <c r="E195" s="50"/>
      <c r="F195" s="50"/>
      <c r="G195" s="50"/>
      <c r="H195" s="49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2.75" customHeight="1">
      <c r="A196" s="44"/>
      <c r="B196" s="49"/>
      <c r="C196" s="49"/>
      <c r="D196" s="49"/>
      <c r="E196" s="50"/>
      <c r="F196" s="50"/>
      <c r="G196" s="50"/>
      <c r="H196" s="49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2.75" customHeight="1">
      <c r="A197" s="44"/>
      <c r="B197" s="49"/>
      <c r="C197" s="49"/>
      <c r="D197" s="49"/>
      <c r="E197" s="50"/>
      <c r="F197" s="50"/>
      <c r="G197" s="50"/>
      <c r="H197" s="49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2.75" customHeight="1">
      <c r="A198" s="44"/>
      <c r="B198" s="49"/>
      <c r="C198" s="49"/>
      <c r="D198" s="49"/>
      <c r="E198" s="50"/>
      <c r="F198" s="50"/>
      <c r="G198" s="50"/>
      <c r="H198" s="49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2.75" customHeight="1">
      <c r="A199" s="44"/>
      <c r="B199" s="49"/>
      <c r="C199" s="49"/>
      <c r="D199" s="49"/>
      <c r="E199" s="50"/>
      <c r="F199" s="50"/>
      <c r="G199" s="50"/>
      <c r="H199" s="49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2.75" customHeight="1">
      <c r="A200" s="44"/>
      <c r="B200" s="49"/>
      <c r="C200" s="49"/>
      <c r="D200" s="49"/>
      <c r="E200" s="50"/>
      <c r="F200" s="50"/>
      <c r="G200" s="50"/>
      <c r="H200" s="49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2.75" customHeight="1">
      <c r="A201" s="44"/>
      <c r="B201" s="49"/>
      <c r="C201" s="49"/>
      <c r="D201" s="49"/>
      <c r="E201" s="50"/>
      <c r="F201" s="50"/>
      <c r="G201" s="50"/>
      <c r="H201" s="49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2.75" customHeight="1">
      <c r="A202" s="44"/>
      <c r="B202" s="49"/>
      <c r="C202" s="49"/>
      <c r="D202" s="49"/>
      <c r="E202" s="50"/>
      <c r="F202" s="50"/>
      <c r="G202" s="50"/>
      <c r="H202" s="49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2.75" customHeight="1">
      <c r="A203" s="44"/>
      <c r="B203" s="49"/>
      <c r="C203" s="49"/>
      <c r="D203" s="49"/>
      <c r="E203" s="50"/>
      <c r="F203" s="50"/>
      <c r="G203" s="50"/>
      <c r="H203" s="49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2.75" customHeight="1">
      <c r="A204" s="44"/>
      <c r="B204" s="49"/>
      <c r="C204" s="49"/>
      <c r="D204" s="49"/>
      <c r="E204" s="50"/>
      <c r="F204" s="50"/>
      <c r="G204" s="50"/>
      <c r="H204" s="49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2.75" customHeight="1">
      <c r="A205" s="44"/>
      <c r="B205" s="49"/>
      <c r="C205" s="49"/>
      <c r="D205" s="49"/>
      <c r="E205" s="50"/>
      <c r="F205" s="50"/>
      <c r="G205" s="50"/>
      <c r="H205" s="49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2.75" customHeight="1">
      <c r="A206" s="44"/>
      <c r="B206" s="49"/>
      <c r="C206" s="49"/>
      <c r="D206" s="49"/>
      <c r="E206" s="50"/>
      <c r="F206" s="50"/>
      <c r="G206" s="50"/>
      <c r="H206" s="49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2.75" customHeight="1">
      <c r="A207" s="44"/>
      <c r="B207" s="49"/>
      <c r="C207" s="49"/>
      <c r="D207" s="49"/>
      <c r="E207" s="50"/>
      <c r="F207" s="50"/>
      <c r="G207" s="50"/>
      <c r="H207" s="49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2.75" customHeight="1">
      <c r="A208" s="44"/>
      <c r="B208" s="49"/>
      <c r="C208" s="49"/>
      <c r="D208" s="49"/>
      <c r="E208" s="50"/>
      <c r="F208" s="50"/>
      <c r="G208" s="50"/>
      <c r="H208" s="49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2.75" customHeight="1">
      <c r="A209" s="44"/>
      <c r="B209" s="49"/>
      <c r="C209" s="49"/>
      <c r="D209" s="49"/>
      <c r="E209" s="50"/>
      <c r="F209" s="50"/>
      <c r="G209" s="50"/>
      <c r="H209" s="49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2.75" customHeight="1">
      <c r="A210" s="44"/>
      <c r="B210" s="49"/>
      <c r="C210" s="49"/>
      <c r="D210" s="49"/>
      <c r="E210" s="50"/>
      <c r="F210" s="50"/>
      <c r="G210" s="50"/>
      <c r="H210" s="49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2.75" customHeight="1">
      <c r="A211" s="44"/>
      <c r="B211" s="49"/>
      <c r="C211" s="49"/>
      <c r="D211" s="49"/>
      <c r="E211" s="50"/>
      <c r="F211" s="50"/>
      <c r="G211" s="50"/>
      <c r="H211" s="49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2.75" customHeight="1">
      <c r="A212" s="44"/>
      <c r="B212" s="49"/>
      <c r="C212" s="49"/>
      <c r="D212" s="49"/>
      <c r="E212" s="50"/>
      <c r="F212" s="50"/>
      <c r="G212" s="50"/>
      <c r="H212" s="49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2.75" customHeight="1">
      <c r="A213" s="44"/>
      <c r="B213" s="49"/>
      <c r="C213" s="49"/>
      <c r="D213" s="49"/>
      <c r="E213" s="50"/>
      <c r="F213" s="50"/>
      <c r="G213" s="50"/>
      <c r="H213" s="49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2.75" customHeight="1">
      <c r="A214" s="44"/>
      <c r="B214" s="49"/>
      <c r="C214" s="49"/>
      <c r="D214" s="49"/>
      <c r="E214" s="50"/>
      <c r="F214" s="50"/>
      <c r="G214" s="50"/>
      <c r="H214" s="49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2.75" customHeight="1">
      <c r="A215" s="44"/>
      <c r="B215" s="49"/>
      <c r="C215" s="49"/>
      <c r="D215" s="49"/>
      <c r="E215" s="50"/>
      <c r="F215" s="50"/>
      <c r="G215" s="50"/>
      <c r="H215" s="49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2.75" customHeight="1">
      <c r="A216" s="44"/>
      <c r="B216" s="49"/>
      <c r="C216" s="49"/>
      <c r="D216" s="49"/>
      <c r="E216" s="50"/>
      <c r="F216" s="50"/>
      <c r="G216" s="50"/>
      <c r="H216" s="49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2.75" customHeight="1">
      <c r="A217" s="44"/>
      <c r="B217" s="49"/>
      <c r="C217" s="49"/>
      <c r="D217" s="49"/>
      <c r="E217" s="50"/>
      <c r="F217" s="50"/>
      <c r="G217" s="50"/>
      <c r="H217" s="49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2.75" customHeight="1">
      <c r="A218" s="44"/>
      <c r="B218" s="49"/>
      <c r="C218" s="49"/>
      <c r="D218" s="49"/>
      <c r="E218" s="50"/>
      <c r="F218" s="50"/>
      <c r="G218" s="50"/>
      <c r="H218" s="49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2.75" customHeight="1">
      <c r="A219" s="44"/>
      <c r="B219" s="49"/>
      <c r="C219" s="49"/>
      <c r="D219" s="49"/>
      <c r="E219" s="50"/>
      <c r="F219" s="50"/>
      <c r="G219" s="50"/>
      <c r="H219" s="49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2.75" customHeight="1">
      <c r="A220" s="44"/>
      <c r="B220" s="49"/>
      <c r="C220" s="49"/>
      <c r="D220" s="49"/>
      <c r="E220" s="50"/>
      <c r="F220" s="50"/>
      <c r="G220" s="50"/>
      <c r="H220" s="49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2.75" customHeight="1">
      <c r="A221" s="44"/>
      <c r="B221" s="49"/>
      <c r="C221" s="49"/>
      <c r="D221" s="49"/>
      <c r="E221" s="50"/>
      <c r="F221" s="50"/>
      <c r="G221" s="50"/>
      <c r="H221" s="49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2.75" customHeight="1">
      <c r="A222" s="44"/>
      <c r="B222" s="49"/>
      <c r="C222" s="49"/>
      <c r="D222" s="49"/>
      <c r="E222" s="50"/>
      <c r="F222" s="50"/>
      <c r="G222" s="50"/>
      <c r="H222" s="49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2.75" customHeight="1">
      <c r="A223" s="44"/>
      <c r="B223" s="49"/>
      <c r="C223" s="49"/>
      <c r="D223" s="49"/>
      <c r="E223" s="50"/>
      <c r="F223" s="50"/>
      <c r="G223" s="50"/>
      <c r="H223" s="49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2.75" customHeight="1">
      <c r="A224" s="44"/>
      <c r="B224" s="49"/>
      <c r="C224" s="49"/>
      <c r="D224" s="49"/>
      <c r="E224" s="50"/>
      <c r="F224" s="50"/>
      <c r="G224" s="50"/>
      <c r="H224" s="49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2.75" customHeight="1">
      <c r="A225" s="44"/>
      <c r="B225" s="49"/>
      <c r="C225" s="49"/>
      <c r="D225" s="49"/>
      <c r="E225" s="50"/>
      <c r="F225" s="50"/>
      <c r="G225" s="50"/>
      <c r="H225" s="49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2.75" customHeight="1">
      <c r="A226" s="44"/>
      <c r="B226" s="49"/>
      <c r="C226" s="49"/>
      <c r="D226" s="49"/>
      <c r="E226" s="50"/>
      <c r="F226" s="50"/>
      <c r="G226" s="50"/>
      <c r="H226" s="49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2.75" customHeight="1">
      <c r="A227" s="44"/>
      <c r="B227" s="49"/>
      <c r="C227" s="49"/>
      <c r="D227" s="49"/>
      <c r="E227" s="50"/>
      <c r="F227" s="50"/>
      <c r="G227" s="50"/>
      <c r="H227" s="49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2.75" customHeight="1">
      <c r="A228" s="44"/>
      <c r="B228" s="49"/>
      <c r="C228" s="49"/>
      <c r="D228" s="49"/>
      <c r="E228" s="50"/>
      <c r="F228" s="50"/>
      <c r="G228" s="50"/>
      <c r="H228" s="49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2.75" customHeight="1">
      <c r="A229" s="44"/>
      <c r="B229" s="49"/>
      <c r="C229" s="49"/>
      <c r="D229" s="49"/>
      <c r="E229" s="50"/>
      <c r="F229" s="50"/>
      <c r="G229" s="50"/>
      <c r="H229" s="49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2.75" customHeight="1">
      <c r="A230" s="44"/>
      <c r="B230" s="49"/>
      <c r="C230" s="49"/>
      <c r="D230" s="49"/>
      <c r="E230" s="50"/>
      <c r="F230" s="50"/>
      <c r="G230" s="50"/>
      <c r="H230" s="49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2.75" customHeight="1">
      <c r="A231" s="44"/>
      <c r="B231" s="49"/>
      <c r="C231" s="49"/>
      <c r="D231" s="49"/>
      <c r="E231" s="50"/>
      <c r="F231" s="50"/>
      <c r="G231" s="50"/>
      <c r="H231" s="49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2.75" customHeight="1">
      <c r="A232" s="44"/>
      <c r="B232" s="49"/>
      <c r="C232" s="49"/>
      <c r="D232" s="49"/>
      <c r="E232" s="50"/>
      <c r="F232" s="50"/>
      <c r="G232" s="50"/>
      <c r="H232" s="49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2.75" customHeight="1">
      <c r="A233" s="44"/>
      <c r="B233" s="49"/>
      <c r="C233" s="49"/>
      <c r="D233" s="49"/>
      <c r="E233" s="50"/>
      <c r="F233" s="50"/>
      <c r="G233" s="50"/>
      <c r="H233" s="49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2.75" customHeight="1">
      <c r="A234" s="44"/>
      <c r="B234" s="49"/>
      <c r="C234" s="49"/>
      <c r="D234" s="49"/>
      <c r="E234" s="50"/>
      <c r="F234" s="50"/>
      <c r="G234" s="50"/>
      <c r="H234" s="49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2.75" customHeight="1">
      <c r="A235" s="44"/>
      <c r="B235" s="49"/>
      <c r="C235" s="49"/>
      <c r="D235" s="49"/>
      <c r="E235" s="50"/>
      <c r="F235" s="50"/>
      <c r="G235" s="50"/>
      <c r="H235" s="49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2.75" customHeight="1">
      <c r="A236" s="44"/>
      <c r="B236" s="49"/>
      <c r="C236" s="49"/>
      <c r="D236" s="49"/>
      <c r="E236" s="50"/>
      <c r="F236" s="50"/>
      <c r="G236" s="50"/>
      <c r="H236" s="49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2.75" customHeight="1">
      <c r="A237" s="44"/>
      <c r="B237" s="49"/>
      <c r="C237" s="49"/>
      <c r="D237" s="49"/>
      <c r="E237" s="50"/>
      <c r="F237" s="50"/>
      <c r="G237" s="50"/>
      <c r="H237" s="49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2.75" customHeight="1">
      <c r="A238" s="44"/>
      <c r="B238" s="49"/>
      <c r="C238" s="49"/>
      <c r="D238" s="49"/>
      <c r="E238" s="50"/>
      <c r="F238" s="50"/>
      <c r="G238" s="50"/>
      <c r="H238" s="49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2.75" customHeight="1">
      <c r="A239" s="44"/>
      <c r="B239" s="49"/>
      <c r="C239" s="49"/>
      <c r="D239" s="49"/>
      <c r="E239" s="50"/>
      <c r="F239" s="50"/>
      <c r="G239" s="50"/>
      <c r="H239" s="49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2.75" customHeight="1">
      <c r="A240" s="44"/>
      <c r="B240" s="49"/>
      <c r="C240" s="49"/>
      <c r="D240" s="49"/>
      <c r="E240" s="50"/>
      <c r="F240" s="50"/>
      <c r="G240" s="50"/>
      <c r="H240" s="49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2.75" customHeight="1">
      <c r="A241" s="44"/>
      <c r="B241" s="49"/>
      <c r="C241" s="49"/>
      <c r="D241" s="49"/>
      <c r="E241" s="50"/>
      <c r="F241" s="50"/>
      <c r="G241" s="50"/>
      <c r="H241" s="49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2.75" customHeight="1">
      <c r="A242" s="44"/>
      <c r="B242" s="49"/>
      <c r="C242" s="49"/>
      <c r="D242" s="49"/>
      <c r="E242" s="50"/>
      <c r="F242" s="50"/>
      <c r="G242" s="50"/>
      <c r="H242" s="49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2.75" customHeight="1">
      <c r="A243" s="44"/>
      <c r="B243" s="49"/>
      <c r="C243" s="49"/>
      <c r="D243" s="49"/>
      <c r="E243" s="50"/>
      <c r="F243" s="50"/>
      <c r="G243" s="50"/>
      <c r="H243" s="49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2.75" customHeight="1">
      <c r="A244" s="44"/>
      <c r="B244" s="49"/>
      <c r="C244" s="49"/>
      <c r="D244" s="49"/>
      <c r="E244" s="50"/>
      <c r="F244" s="50"/>
      <c r="G244" s="50"/>
      <c r="H244" s="49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2.75" customHeight="1">
      <c r="A245" s="44"/>
      <c r="B245" s="49"/>
      <c r="C245" s="49"/>
      <c r="D245" s="49"/>
      <c r="E245" s="50"/>
      <c r="F245" s="50"/>
      <c r="G245" s="50"/>
      <c r="H245" s="49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2.75" customHeight="1">
      <c r="A246" s="44"/>
      <c r="B246" s="49"/>
      <c r="C246" s="49"/>
      <c r="D246" s="49"/>
      <c r="E246" s="50"/>
      <c r="F246" s="50"/>
      <c r="G246" s="50"/>
      <c r="H246" s="49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2.75" customHeight="1">
      <c r="A247" s="44"/>
      <c r="B247" s="49"/>
      <c r="C247" s="49"/>
      <c r="D247" s="49"/>
      <c r="E247" s="50"/>
      <c r="F247" s="50"/>
      <c r="G247" s="50"/>
      <c r="H247" s="49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2.75" customHeight="1">
      <c r="A248" s="44"/>
      <c r="B248" s="49"/>
      <c r="C248" s="49"/>
      <c r="D248" s="49"/>
      <c r="E248" s="50"/>
      <c r="F248" s="50"/>
      <c r="G248" s="50"/>
      <c r="H248" s="49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2.75" customHeight="1">
      <c r="A249" s="44"/>
      <c r="B249" s="49"/>
      <c r="C249" s="49"/>
      <c r="D249" s="49"/>
      <c r="E249" s="50"/>
      <c r="F249" s="50"/>
      <c r="G249" s="50"/>
      <c r="H249" s="49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2.75" customHeight="1">
      <c r="A250" s="44"/>
      <c r="B250" s="49"/>
      <c r="C250" s="49"/>
      <c r="D250" s="49"/>
      <c r="E250" s="50"/>
      <c r="F250" s="50"/>
      <c r="G250" s="50"/>
      <c r="H250" s="49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2.75" customHeight="1">
      <c r="A251" s="44"/>
      <c r="B251" s="49"/>
      <c r="C251" s="49"/>
      <c r="D251" s="49"/>
      <c r="E251" s="50"/>
      <c r="F251" s="50"/>
      <c r="G251" s="50"/>
      <c r="H251" s="49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2.75" customHeight="1">
      <c r="A252" s="44"/>
      <c r="B252" s="49"/>
      <c r="C252" s="49"/>
      <c r="D252" s="49"/>
      <c r="E252" s="50"/>
      <c r="F252" s="50"/>
      <c r="G252" s="50"/>
      <c r="H252" s="49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2.75" customHeight="1">
      <c r="A253" s="44"/>
      <c r="B253" s="49"/>
      <c r="C253" s="49"/>
      <c r="D253" s="49"/>
      <c r="E253" s="50"/>
      <c r="F253" s="50"/>
      <c r="G253" s="50"/>
      <c r="H253" s="49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2.75" customHeight="1">
      <c r="A254" s="44"/>
      <c r="B254" s="49"/>
      <c r="C254" s="49"/>
      <c r="D254" s="49"/>
      <c r="E254" s="50"/>
      <c r="F254" s="50"/>
      <c r="G254" s="50"/>
      <c r="H254" s="49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2.75" customHeight="1">
      <c r="A255" s="44"/>
      <c r="B255" s="49"/>
      <c r="C255" s="49"/>
      <c r="D255" s="49"/>
      <c r="E255" s="50"/>
      <c r="F255" s="50"/>
      <c r="G255" s="50"/>
      <c r="H255" s="49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2.75" customHeight="1">
      <c r="A256" s="44"/>
      <c r="B256" s="49"/>
      <c r="C256" s="49"/>
      <c r="D256" s="49"/>
      <c r="E256" s="50"/>
      <c r="F256" s="50"/>
      <c r="G256" s="50"/>
      <c r="H256" s="49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2.75" customHeight="1">
      <c r="A257" s="44"/>
      <c r="B257" s="49"/>
      <c r="C257" s="49"/>
      <c r="D257" s="49"/>
      <c r="E257" s="50"/>
      <c r="F257" s="50"/>
      <c r="G257" s="50"/>
      <c r="H257" s="49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phoneticPr fontId="35" type="noConversion"/>
  <conditionalFormatting sqref="H174:H175">
    <cfRule type="cellIs" dxfId="0" priority="1" stopIfTrue="1" operator="equal">
      <formula>1</formula>
    </cfRule>
  </conditionalFormatting>
  <hyperlinks>
    <hyperlink ref="A5" location="INDICE!A7" display="VOLVER AL INDICE" xr:uid="{23FF4347-4415-4FEF-BC91-F5743B05C474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97"/>
  <sheetViews>
    <sheetView zoomScale="130" zoomScaleNormal="13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B23" sqref="B23"/>
    </sheetView>
  </sheetViews>
  <sheetFormatPr baseColWidth="10" defaultColWidth="12.5703125" defaultRowHeight="15" customHeight="1"/>
  <cols>
    <col min="1" max="1" width="10.85546875" style="120" customWidth="1"/>
    <col min="2" max="26" width="14.42578125" style="120" customWidth="1"/>
    <col min="27" max="16384" width="12.5703125" style="120"/>
  </cols>
  <sheetData>
    <row r="1" spans="1:26" ht="12.75">
      <c r="A1" s="17" t="s">
        <v>26</v>
      </c>
      <c r="B1" s="181" t="s">
        <v>247</v>
      </c>
      <c r="C1" s="15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91" t="str">
        <f>B1</f>
        <v>Tipo de cobertura según actividad económica, aglomerado Gran Santa Fe</v>
      </c>
      <c r="P1" s="159"/>
      <c r="Q1" s="159"/>
      <c r="R1" s="159"/>
      <c r="S1" s="159"/>
      <c r="T1" s="159"/>
      <c r="U1" s="159"/>
      <c r="V1" s="159"/>
      <c r="W1" s="159"/>
      <c r="X1" s="159"/>
      <c r="Y1" s="160"/>
      <c r="Z1" s="87"/>
    </row>
    <row r="2" spans="1:26" ht="12.75">
      <c r="A2" s="17" t="s">
        <v>28</v>
      </c>
      <c r="B2" s="180" t="s">
        <v>133</v>
      </c>
      <c r="C2" s="15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  <c r="O2" s="291" t="str">
        <f>B2</f>
        <v>Encuesta Permanente de Hogares- INDEC</v>
      </c>
      <c r="P2" s="159"/>
      <c r="Q2" s="159"/>
      <c r="R2" s="159"/>
      <c r="S2" s="159"/>
      <c r="T2" s="159"/>
      <c r="U2" s="159"/>
      <c r="V2" s="159"/>
      <c r="W2" s="159"/>
      <c r="X2" s="159"/>
      <c r="Y2" s="160"/>
      <c r="Z2" s="87"/>
    </row>
    <row r="3" spans="1:26" ht="4.5" customHeight="1">
      <c r="A3" s="17"/>
      <c r="B3" s="148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40"/>
      <c r="Z3" s="137"/>
    </row>
    <row r="4" spans="1:26" ht="22.5">
      <c r="A4" s="164" t="s">
        <v>166</v>
      </c>
      <c r="B4" s="149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1"/>
      <c r="Z4" s="87"/>
    </row>
    <row r="5" spans="1:26" ht="3.6" customHeight="1">
      <c r="A5" s="17"/>
      <c r="B5" s="152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6"/>
      <c r="Z5" s="137"/>
    </row>
    <row r="6" spans="1:26" ht="22.5">
      <c r="A6" s="147" t="s">
        <v>29</v>
      </c>
      <c r="B6" s="182" t="s">
        <v>167</v>
      </c>
      <c r="C6" s="182" t="s">
        <v>167</v>
      </c>
      <c r="D6" s="182" t="s">
        <v>167</v>
      </c>
      <c r="E6" s="182" t="s">
        <v>167</v>
      </c>
      <c r="F6" s="182" t="s">
        <v>167</v>
      </c>
      <c r="G6" s="182" t="s">
        <v>167</v>
      </c>
      <c r="H6" s="182" t="s">
        <v>167</v>
      </c>
      <c r="I6" s="182" t="s">
        <v>167</v>
      </c>
      <c r="J6" s="182" t="s">
        <v>167</v>
      </c>
      <c r="K6" s="182" t="s">
        <v>167</v>
      </c>
      <c r="L6" s="182" t="s">
        <v>167</v>
      </c>
      <c r="M6" s="182" t="s">
        <v>167</v>
      </c>
      <c r="N6" s="182" t="s">
        <v>167</v>
      </c>
      <c r="O6" s="182" t="s">
        <v>167</v>
      </c>
      <c r="P6" s="182" t="s">
        <v>167</v>
      </c>
      <c r="Q6" s="182" t="s">
        <v>167</v>
      </c>
      <c r="R6" s="182" t="s">
        <v>167</v>
      </c>
      <c r="S6" s="182" t="s">
        <v>167</v>
      </c>
      <c r="T6" s="182" t="s">
        <v>167</v>
      </c>
      <c r="U6" s="182" t="s">
        <v>167</v>
      </c>
      <c r="V6" s="182" t="s">
        <v>167</v>
      </c>
      <c r="W6" s="182" t="s">
        <v>167</v>
      </c>
      <c r="X6" s="182" t="s">
        <v>167</v>
      </c>
      <c r="Y6" s="256" t="s">
        <v>167</v>
      </c>
      <c r="Z6" s="87"/>
    </row>
    <row r="7" spans="1:26" ht="15" customHeight="1">
      <c r="A7" s="54"/>
      <c r="B7" s="292" t="s">
        <v>94</v>
      </c>
      <c r="C7" s="293"/>
      <c r="D7" s="293"/>
      <c r="E7" s="294"/>
      <c r="F7" s="295" t="s">
        <v>134</v>
      </c>
      <c r="G7" s="293"/>
      <c r="H7" s="293"/>
      <c r="I7" s="294"/>
      <c r="J7" s="295" t="s">
        <v>135</v>
      </c>
      <c r="K7" s="293"/>
      <c r="L7" s="293"/>
      <c r="M7" s="294"/>
      <c r="N7" s="295" t="s">
        <v>136</v>
      </c>
      <c r="O7" s="296"/>
      <c r="P7" s="296"/>
      <c r="Q7" s="297"/>
      <c r="R7" s="295" t="s">
        <v>137</v>
      </c>
      <c r="S7" s="293"/>
      <c r="T7" s="293"/>
      <c r="U7" s="294"/>
      <c r="V7" s="295" t="s">
        <v>138</v>
      </c>
      <c r="W7" s="293"/>
      <c r="X7" s="293"/>
      <c r="Y7" s="298"/>
      <c r="Z7" s="87"/>
    </row>
    <row r="8" spans="1:26" ht="15" customHeight="1" thickBot="1">
      <c r="A8" s="35" t="s">
        <v>31</v>
      </c>
      <c r="B8" s="299" t="s">
        <v>139</v>
      </c>
      <c r="C8" s="300" t="s">
        <v>140</v>
      </c>
      <c r="D8" s="300" t="s">
        <v>141</v>
      </c>
      <c r="E8" s="301" t="s">
        <v>142</v>
      </c>
      <c r="F8" s="302" t="s">
        <v>139</v>
      </c>
      <c r="G8" s="300" t="s">
        <v>140</v>
      </c>
      <c r="H8" s="300" t="s">
        <v>141</v>
      </c>
      <c r="I8" s="301" t="s">
        <v>142</v>
      </c>
      <c r="J8" s="302" t="s">
        <v>139</v>
      </c>
      <c r="K8" s="300" t="s">
        <v>140</v>
      </c>
      <c r="L8" s="300" t="s">
        <v>141</v>
      </c>
      <c r="M8" s="301" t="s">
        <v>142</v>
      </c>
      <c r="N8" s="302" t="s">
        <v>139</v>
      </c>
      <c r="O8" s="300" t="s">
        <v>140</v>
      </c>
      <c r="P8" s="300" t="s">
        <v>141</v>
      </c>
      <c r="Q8" s="301" t="s">
        <v>142</v>
      </c>
      <c r="R8" s="302" t="s">
        <v>139</v>
      </c>
      <c r="S8" s="300" t="s">
        <v>140</v>
      </c>
      <c r="T8" s="300" t="s">
        <v>141</v>
      </c>
      <c r="U8" s="301" t="s">
        <v>142</v>
      </c>
      <c r="V8" s="302" t="s">
        <v>139</v>
      </c>
      <c r="W8" s="300" t="s">
        <v>140</v>
      </c>
      <c r="X8" s="300" t="s">
        <v>141</v>
      </c>
      <c r="Y8" s="303" t="s">
        <v>142</v>
      </c>
      <c r="Z8" s="87"/>
    </row>
    <row r="9" spans="1:26" ht="15" customHeight="1">
      <c r="A9" s="39">
        <v>2008</v>
      </c>
      <c r="B9" s="304">
        <v>114149</v>
      </c>
      <c r="C9" s="305">
        <v>6408</v>
      </c>
      <c r="D9" s="305">
        <v>135167</v>
      </c>
      <c r="E9" s="305">
        <v>30800</v>
      </c>
      <c r="F9" s="305">
        <v>9556</v>
      </c>
      <c r="G9" s="305">
        <v>525</v>
      </c>
      <c r="H9" s="305">
        <v>7994</v>
      </c>
      <c r="I9" s="306">
        <v>2932</v>
      </c>
      <c r="J9" s="307"/>
      <c r="K9" s="308"/>
      <c r="L9" s="308"/>
      <c r="M9" s="309"/>
      <c r="N9" s="304">
        <v>61543</v>
      </c>
      <c r="O9" s="305">
        <v>18070</v>
      </c>
      <c r="P9" s="305">
        <v>67285</v>
      </c>
      <c r="Q9" s="305">
        <v>40532</v>
      </c>
      <c r="R9" s="305">
        <v>270</v>
      </c>
      <c r="S9" s="305">
        <v>0</v>
      </c>
      <c r="T9" s="305">
        <v>584</v>
      </c>
      <c r="U9" s="306">
        <v>0</v>
      </c>
      <c r="V9" s="310"/>
      <c r="W9" s="311"/>
      <c r="X9" s="311"/>
      <c r="Y9" s="312"/>
      <c r="Z9" s="87"/>
    </row>
    <row r="10" spans="1:26" ht="15" customHeight="1" thickBot="1">
      <c r="A10" s="39">
        <v>2011</v>
      </c>
      <c r="B10" s="313">
        <v>128323</v>
      </c>
      <c r="C10" s="314">
        <v>9557</v>
      </c>
      <c r="D10" s="314">
        <v>143957</v>
      </c>
      <c r="E10" s="315">
        <v>37497</v>
      </c>
      <c r="F10" s="313">
        <v>8174</v>
      </c>
      <c r="G10" s="314">
        <v>0</v>
      </c>
      <c r="H10" s="314">
        <v>4281</v>
      </c>
      <c r="I10" s="315">
        <v>1423</v>
      </c>
      <c r="J10" s="316"/>
      <c r="K10" s="317"/>
      <c r="L10" s="317"/>
      <c r="M10" s="318"/>
      <c r="N10" s="313">
        <v>63426</v>
      </c>
      <c r="O10" s="314">
        <v>11369</v>
      </c>
      <c r="P10" s="314">
        <v>64785</v>
      </c>
      <c r="Q10" s="315">
        <v>37325</v>
      </c>
      <c r="R10" s="313">
        <v>590</v>
      </c>
      <c r="S10" s="314">
        <v>0</v>
      </c>
      <c r="T10" s="314">
        <v>1022</v>
      </c>
      <c r="U10" s="315">
        <v>0</v>
      </c>
      <c r="V10" s="319"/>
      <c r="W10" s="320"/>
      <c r="X10" s="320"/>
      <c r="Y10" s="321"/>
      <c r="Z10" s="87"/>
    </row>
    <row r="11" spans="1:26" ht="15" customHeight="1">
      <c r="A11" s="39">
        <v>2012</v>
      </c>
      <c r="B11" s="313">
        <v>146573</v>
      </c>
      <c r="C11" s="314">
        <v>5028</v>
      </c>
      <c r="D11" s="314">
        <v>151327</v>
      </c>
      <c r="E11" s="315">
        <v>39820</v>
      </c>
      <c r="F11" s="313">
        <v>4974</v>
      </c>
      <c r="G11" s="314">
        <v>0</v>
      </c>
      <c r="H11" s="314">
        <v>1777</v>
      </c>
      <c r="I11" s="315">
        <v>0</v>
      </c>
      <c r="J11" s="316"/>
      <c r="K11" s="317"/>
      <c r="L11" s="317"/>
      <c r="M11" s="318"/>
      <c r="N11" s="313">
        <v>58671</v>
      </c>
      <c r="O11" s="314">
        <v>12104</v>
      </c>
      <c r="P11" s="314">
        <v>56816</v>
      </c>
      <c r="Q11" s="315">
        <v>38020</v>
      </c>
      <c r="R11" s="313">
        <v>1515</v>
      </c>
      <c r="S11" s="314">
        <v>0</v>
      </c>
      <c r="T11" s="314">
        <v>0</v>
      </c>
      <c r="U11" s="315">
        <v>0</v>
      </c>
      <c r="V11" s="304">
        <v>229</v>
      </c>
      <c r="W11" s="305">
        <v>0</v>
      </c>
      <c r="X11" s="305">
        <v>0</v>
      </c>
      <c r="Y11" s="322">
        <v>0</v>
      </c>
      <c r="Z11" s="87"/>
    </row>
    <row r="12" spans="1:26" ht="15" customHeight="1">
      <c r="A12" s="39">
        <v>2013</v>
      </c>
      <c r="B12" s="313">
        <v>145584</v>
      </c>
      <c r="C12" s="314">
        <v>3430</v>
      </c>
      <c r="D12" s="314">
        <v>151996</v>
      </c>
      <c r="E12" s="315">
        <v>39651</v>
      </c>
      <c r="F12" s="313">
        <v>3641</v>
      </c>
      <c r="G12" s="314">
        <v>286</v>
      </c>
      <c r="H12" s="314">
        <v>2468</v>
      </c>
      <c r="I12" s="315">
        <v>599</v>
      </c>
      <c r="J12" s="316"/>
      <c r="K12" s="317"/>
      <c r="L12" s="317"/>
      <c r="M12" s="318"/>
      <c r="N12" s="313">
        <v>59063</v>
      </c>
      <c r="O12" s="314">
        <v>7554</v>
      </c>
      <c r="P12" s="314">
        <v>70376</v>
      </c>
      <c r="Q12" s="315">
        <v>36271</v>
      </c>
      <c r="R12" s="313">
        <v>451</v>
      </c>
      <c r="S12" s="314">
        <v>251</v>
      </c>
      <c r="T12" s="314">
        <v>251</v>
      </c>
      <c r="U12" s="315">
        <v>0</v>
      </c>
      <c r="V12" s="313">
        <v>0</v>
      </c>
      <c r="W12" s="314">
        <v>0</v>
      </c>
      <c r="X12" s="314">
        <v>0</v>
      </c>
      <c r="Y12" s="323">
        <v>0</v>
      </c>
      <c r="Z12" s="87"/>
    </row>
    <row r="13" spans="1:26" ht="15" customHeight="1">
      <c r="A13" s="39">
        <v>2014</v>
      </c>
      <c r="B13" s="313">
        <v>141498</v>
      </c>
      <c r="C13" s="314">
        <v>6240</v>
      </c>
      <c r="D13" s="314">
        <v>140694</v>
      </c>
      <c r="E13" s="315">
        <v>46880</v>
      </c>
      <c r="F13" s="313">
        <v>4296</v>
      </c>
      <c r="G13" s="314">
        <v>683</v>
      </c>
      <c r="H13" s="314">
        <v>4462</v>
      </c>
      <c r="I13" s="315">
        <v>1966</v>
      </c>
      <c r="J13" s="316"/>
      <c r="K13" s="317"/>
      <c r="L13" s="317"/>
      <c r="M13" s="318"/>
      <c r="N13" s="313">
        <v>63942</v>
      </c>
      <c r="O13" s="314">
        <v>9929</v>
      </c>
      <c r="P13" s="314">
        <v>63965</v>
      </c>
      <c r="Q13" s="315">
        <v>36950</v>
      </c>
      <c r="R13" s="313">
        <v>2069</v>
      </c>
      <c r="S13" s="314">
        <v>0</v>
      </c>
      <c r="T13" s="314">
        <v>721</v>
      </c>
      <c r="U13" s="315">
        <v>0</v>
      </c>
      <c r="V13" s="313">
        <v>0</v>
      </c>
      <c r="W13" s="314">
        <v>0</v>
      </c>
      <c r="X13" s="314">
        <v>485</v>
      </c>
      <c r="Y13" s="323">
        <v>0</v>
      </c>
      <c r="Z13" s="87"/>
    </row>
    <row r="14" spans="1:26" ht="15" customHeight="1">
      <c r="A14" s="39">
        <v>2015</v>
      </c>
      <c r="B14" s="313" t="e">
        <v>#N/A</v>
      </c>
      <c r="C14" s="314" t="e">
        <v>#N/A</v>
      </c>
      <c r="D14" s="314" t="e">
        <v>#N/A</v>
      </c>
      <c r="E14" s="315" t="e">
        <v>#N/A</v>
      </c>
      <c r="F14" s="313" t="e">
        <v>#N/A</v>
      </c>
      <c r="G14" s="314" t="e">
        <v>#N/A</v>
      </c>
      <c r="H14" s="314" t="e">
        <v>#N/A</v>
      </c>
      <c r="I14" s="315" t="e">
        <v>#N/A</v>
      </c>
      <c r="J14" s="316"/>
      <c r="K14" s="317"/>
      <c r="L14" s="317"/>
      <c r="M14" s="318"/>
      <c r="N14" s="313" t="e">
        <v>#N/A</v>
      </c>
      <c r="O14" s="314" t="e">
        <v>#N/A</v>
      </c>
      <c r="P14" s="314" t="e">
        <v>#N/A</v>
      </c>
      <c r="Q14" s="315" t="e">
        <v>#N/A</v>
      </c>
      <c r="R14" s="313" t="e">
        <v>#N/A</v>
      </c>
      <c r="S14" s="314" t="e">
        <v>#N/A</v>
      </c>
      <c r="T14" s="314" t="e">
        <v>#N/A</v>
      </c>
      <c r="U14" s="315" t="e">
        <v>#N/A</v>
      </c>
      <c r="V14" s="313" t="e">
        <v>#N/A</v>
      </c>
      <c r="W14" s="314" t="e">
        <v>#N/A</v>
      </c>
      <c r="X14" s="314" t="e">
        <v>#N/A</v>
      </c>
      <c r="Y14" s="323" t="e">
        <v>#N/A</v>
      </c>
      <c r="Z14" s="87"/>
    </row>
    <row r="15" spans="1:26" ht="15" customHeight="1">
      <c r="A15" s="39">
        <v>2016</v>
      </c>
      <c r="B15" s="313">
        <v>138818</v>
      </c>
      <c r="C15" s="314">
        <v>3691</v>
      </c>
      <c r="D15" s="314">
        <v>165206</v>
      </c>
      <c r="E15" s="315">
        <v>33030</v>
      </c>
      <c r="F15" s="313">
        <v>4155</v>
      </c>
      <c r="G15" s="314">
        <v>637</v>
      </c>
      <c r="H15" s="314">
        <v>2704</v>
      </c>
      <c r="I15" s="315">
        <v>1543</v>
      </c>
      <c r="J15" s="316"/>
      <c r="K15" s="317"/>
      <c r="L15" s="317"/>
      <c r="M15" s="318"/>
      <c r="N15" s="313">
        <v>58139</v>
      </c>
      <c r="O15" s="314">
        <v>3539</v>
      </c>
      <c r="P15" s="314">
        <v>73351</v>
      </c>
      <c r="Q15" s="315">
        <v>30765</v>
      </c>
      <c r="R15" s="313">
        <v>428</v>
      </c>
      <c r="S15" s="314">
        <v>0</v>
      </c>
      <c r="T15" s="314">
        <v>0</v>
      </c>
      <c r="U15" s="315">
        <v>0</v>
      </c>
      <c r="V15" s="313">
        <v>0</v>
      </c>
      <c r="W15" s="314">
        <v>0</v>
      </c>
      <c r="X15" s="314">
        <v>1216</v>
      </c>
      <c r="Y15" s="323">
        <v>0</v>
      </c>
      <c r="Z15" s="87"/>
    </row>
    <row r="16" spans="1:26" ht="15" customHeight="1">
      <c r="A16" s="39">
        <v>2017</v>
      </c>
      <c r="B16" s="313">
        <v>147376</v>
      </c>
      <c r="C16" s="314">
        <v>2178</v>
      </c>
      <c r="D16" s="314">
        <v>158147</v>
      </c>
      <c r="E16" s="315">
        <v>38535</v>
      </c>
      <c r="F16" s="313">
        <v>5273</v>
      </c>
      <c r="G16" s="314">
        <v>613</v>
      </c>
      <c r="H16" s="314">
        <v>2604</v>
      </c>
      <c r="I16" s="315">
        <v>3058</v>
      </c>
      <c r="J16" s="316"/>
      <c r="K16" s="317"/>
      <c r="L16" s="317"/>
      <c r="M16" s="318"/>
      <c r="N16" s="313">
        <v>60480</v>
      </c>
      <c r="O16" s="314">
        <v>4190</v>
      </c>
      <c r="P16" s="314">
        <v>63475</v>
      </c>
      <c r="Q16" s="315">
        <v>30566</v>
      </c>
      <c r="R16" s="313">
        <v>1903</v>
      </c>
      <c r="S16" s="314" t="e">
        <v>#N/A</v>
      </c>
      <c r="T16" s="314">
        <v>1956</v>
      </c>
      <c r="U16" s="315">
        <v>333</v>
      </c>
      <c r="V16" s="313" t="e">
        <v>#N/A</v>
      </c>
      <c r="W16" s="314"/>
      <c r="X16" s="314">
        <v>600</v>
      </c>
      <c r="Y16" s="323">
        <v>339</v>
      </c>
      <c r="Z16" s="87"/>
    </row>
    <row r="17" spans="1:26" ht="15" customHeight="1" thickBot="1">
      <c r="A17" s="39">
        <v>2018</v>
      </c>
      <c r="B17" s="313">
        <v>151383</v>
      </c>
      <c r="C17" s="314">
        <v>2080</v>
      </c>
      <c r="D17" s="314">
        <v>166307</v>
      </c>
      <c r="E17" s="315">
        <v>39795</v>
      </c>
      <c r="F17" s="313">
        <v>3826</v>
      </c>
      <c r="G17" s="314">
        <v>1534</v>
      </c>
      <c r="H17" s="314">
        <v>2256</v>
      </c>
      <c r="I17" s="315" t="e">
        <v>#N/A</v>
      </c>
      <c r="J17" s="316"/>
      <c r="K17" s="317"/>
      <c r="L17" s="317"/>
      <c r="M17" s="318"/>
      <c r="N17" s="313">
        <v>50228</v>
      </c>
      <c r="O17" s="314">
        <v>5709</v>
      </c>
      <c r="P17" s="314">
        <v>67793</v>
      </c>
      <c r="Q17" s="315">
        <v>32871</v>
      </c>
      <c r="R17" s="313">
        <v>342</v>
      </c>
      <c r="S17" s="314" t="e">
        <v>#N/A</v>
      </c>
      <c r="T17" s="314">
        <v>670</v>
      </c>
      <c r="U17" s="315" t="e">
        <v>#N/A</v>
      </c>
      <c r="V17" s="313">
        <v>322</v>
      </c>
      <c r="W17" s="314" t="e">
        <v>#N/A</v>
      </c>
      <c r="X17" s="314">
        <v>342</v>
      </c>
      <c r="Y17" s="323">
        <v>644</v>
      </c>
      <c r="Z17" s="87"/>
    </row>
    <row r="18" spans="1:26" ht="15" customHeight="1">
      <c r="A18" s="39">
        <v>2019</v>
      </c>
      <c r="B18" s="313">
        <v>151548</v>
      </c>
      <c r="C18" s="314">
        <v>2077</v>
      </c>
      <c r="D18" s="314">
        <v>175070</v>
      </c>
      <c r="E18" s="315">
        <v>31354</v>
      </c>
      <c r="F18" s="313">
        <v>3660</v>
      </c>
      <c r="G18" s="314" t="e">
        <v>#N/A</v>
      </c>
      <c r="H18" s="314">
        <v>1815</v>
      </c>
      <c r="I18" s="315">
        <v>685</v>
      </c>
      <c r="J18" s="304">
        <v>964</v>
      </c>
      <c r="K18" s="305">
        <v>361</v>
      </c>
      <c r="L18" s="305">
        <v>987</v>
      </c>
      <c r="M18" s="306" t="e">
        <v>#N/A</v>
      </c>
      <c r="N18" s="313">
        <v>54668</v>
      </c>
      <c r="O18" s="314">
        <v>8725</v>
      </c>
      <c r="P18" s="314">
        <v>61931</v>
      </c>
      <c r="Q18" s="315">
        <v>30521</v>
      </c>
      <c r="R18" s="313">
        <v>1188</v>
      </c>
      <c r="S18" s="314" t="e">
        <v>#N/A</v>
      </c>
      <c r="T18" s="314">
        <v>910</v>
      </c>
      <c r="U18" s="315" t="e">
        <v>#N/A</v>
      </c>
      <c r="V18" s="313">
        <v>964</v>
      </c>
      <c r="W18" s="314">
        <v>361</v>
      </c>
      <c r="X18" s="314">
        <v>987</v>
      </c>
      <c r="Y18" s="323" t="e">
        <v>#N/A</v>
      </c>
      <c r="Z18" s="87"/>
    </row>
    <row r="19" spans="1:26" ht="15" customHeight="1">
      <c r="A19" s="39">
        <v>2020</v>
      </c>
      <c r="B19" s="313">
        <v>138569</v>
      </c>
      <c r="C19" s="314">
        <v>8237</v>
      </c>
      <c r="D19" s="314">
        <v>145640</v>
      </c>
      <c r="E19" s="315">
        <v>43747</v>
      </c>
      <c r="F19" s="313">
        <v>4690</v>
      </c>
      <c r="G19" s="314">
        <v>610</v>
      </c>
      <c r="H19" s="314">
        <v>883</v>
      </c>
      <c r="I19" s="315">
        <v>625</v>
      </c>
      <c r="J19" s="313">
        <v>414</v>
      </c>
      <c r="K19" s="314" t="e">
        <v>#N/A</v>
      </c>
      <c r="L19" s="314">
        <v>404</v>
      </c>
      <c r="M19" s="315" t="e">
        <v>#N/A</v>
      </c>
      <c r="N19" s="313">
        <v>67055</v>
      </c>
      <c r="O19" s="314">
        <v>13445</v>
      </c>
      <c r="P19" s="314">
        <v>75558</v>
      </c>
      <c r="Q19" s="315">
        <v>32081</v>
      </c>
      <c r="R19" s="313">
        <v>1289</v>
      </c>
      <c r="S19" s="314" t="e">
        <v>#N/A</v>
      </c>
      <c r="T19" s="314">
        <v>1259</v>
      </c>
      <c r="U19" s="315" t="e">
        <v>#N/A</v>
      </c>
      <c r="V19" s="313" t="e">
        <v>#N/A</v>
      </c>
      <c r="W19" s="314" t="e">
        <v>#N/A</v>
      </c>
      <c r="X19" s="314" t="e">
        <v>#N/A</v>
      </c>
      <c r="Y19" s="323" t="e">
        <v>#N/A</v>
      </c>
      <c r="Z19" s="87"/>
    </row>
    <row r="20" spans="1:26" ht="15" customHeight="1">
      <c r="A20" s="39">
        <v>2021</v>
      </c>
      <c r="B20" s="313">
        <v>154954</v>
      </c>
      <c r="C20" s="314">
        <v>8334</v>
      </c>
      <c r="D20" s="314">
        <v>144663</v>
      </c>
      <c r="E20" s="315">
        <v>48188</v>
      </c>
      <c r="F20" s="313">
        <v>5761</v>
      </c>
      <c r="G20" s="314">
        <v>1171</v>
      </c>
      <c r="H20" s="314">
        <v>2283</v>
      </c>
      <c r="I20" s="315">
        <v>3301</v>
      </c>
      <c r="J20" s="313">
        <v>219</v>
      </c>
      <c r="K20" s="314" t="e">
        <v>#N/A</v>
      </c>
      <c r="L20" s="314">
        <v>270</v>
      </c>
      <c r="M20" s="315" t="e">
        <v>#N/A</v>
      </c>
      <c r="N20" s="313">
        <v>67540</v>
      </c>
      <c r="O20" s="314">
        <v>12221</v>
      </c>
      <c r="P20" s="314">
        <v>53835</v>
      </c>
      <c r="Q20" s="315">
        <v>32649</v>
      </c>
      <c r="R20" s="313">
        <v>2317</v>
      </c>
      <c r="S20" s="314" t="e">
        <v>#N/A</v>
      </c>
      <c r="T20" s="314">
        <v>294</v>
      </c>
      <c r="U20" s="315" t="e">
        <v>#N/A</v>
      </c>
      <c r="V20" s="313" t="e">
        <v>#N/A</v>
      </c>
      <c r="W20" s="314" t="e">
        <v>#N/A</v>
      </c>
      <c r="X20" s="314" t="e">
        <v>#N/A</v>
      </c>
      <c r="Y20" s="323" t="e">
        <v>#N/A</v>
      </c>
      <c r="Z20" s="87"/>
    </row>
    <row r="21" spans="1:26" ht="15" customHeight="1">
      <c r="A21" s="39">
        <v>2022</v>
      </c>
      <c r="B21" s="313">
        <v>154297</v>
      </c>
      <c r="C21" s="314">
        <v>8396</v>
      </c>
      <c r="D21" s="314">
        <v>146757</v>
      </c>
      <c r="E21" s="315">
        <v>37830</v>
      </c>
      <c r="F21" s="313">
        <v>11861</v>
      </c>
      <c r="G21" s="314">
        <v>0</v>
      </c>
      <c r="H21" s="314">
        <v>5069</v>
      </c>
      <c r="I21" s="315">
        <v>1484</v>
      </c>
      <c r="J21" s="324">
        <v>0</v>
      </c>
      <c r="K21" s="325">
        <v>0</v>
      </c>
      <c r="L21" s="325">
        <v>0</v>
      </c>
      <c r="M21" s="326">
        <v>0</v>
      </c>
      <c r="N21" s="313">
        <v>61179</v>
      </c>
      <c r="O21" s="314">
        <v>13309</v>
      </c>
      <c r="P21" s="314">
        <v>57972</v>
      </c>
      <c r="Q21" s="315">
        <v>37349</v>
      </c>
      <c r="R21" s="313">
        <v>3538</v>
      </c>
      <c r="S21" s="314" t="s">
        <v>143</v>
      </c>
      <c r="T21" s="314">
        <v>2134</v>
      </c>
      <c r="U21" s="315">
        <v>0</v>
      </c>
      <c r="V21" s="313">
        <v>0</v>
      </c>
      <c r="W21" s="314">
        <v>0</v>
      </c>
      <c r="X21" s="314">
        <v>0</v>
      </c>
      <c r="Y21" s="323">
        <v>0</v>
      </c>
      <c r="Z21" s="87"/>
    </row>
    <row r="22" spans="1:26" ht="15" customHeight="1">
      <c r="A22" s="39">
        <v>2023</v>
      </c>
      <c r="B22" s="313">
        <v>151727</v>
      </c>
      <c r="C22" s="314">
        <v>1450</v>
      </c>
      <c r="D22" s="314">
        <v>139732</v>
      </c>
      <c r="E22" s="315">
        <v>29231</v>
      </c>
      <c r="F22" s="313">
        <v>6286</v>
      </c>
      <c r="G22" s="314">
        <v>388</v>
      </c>
      <c r="H22" s="314">
        <v>3986</v>
      </c>
      <c r="I22" s="315">
        <v>809</v>
      </c>
      <c r="J22" s="324">
        <v>0</v>
      </c>
      <c r="K22" s="325">
        <v>798</v>
      </c>
      <c r="L22" s="325">
        <v>0</v>
      </c>
      <c r="M22" s="326">
        <v>0</v>
      </c>
      <c r="N22" s="313">
        <v>77967</v>
      </c>
      <c r="O22" s="314">
        <v>6248</v>
      </c>
      <c r="P22" s="314">
        <v>83819</v>
      </c>
      <c r="Q22" s="315">
        <v>39723</v>
      </c>
      <c r="R22" s="313">
        <v>2991</v>
      </c>
      <c r="S22" s="314">
        <v>0</v>
      </c>
      <c r="T22" s="314">
        <v>1136</v>
      </c>
      <c r="U22" s="315">
        <v>0</v>
      </c>
      <c r="V22" s="313">
        <v>0</v>
      </c>
      <c r="W22" s="314">
        <v>0</v>
      </c>
      <c r="X22" s="314">
        <v>0</v>
      </c>
      <c r="Y22" s="323">
        <v>0</v>
      </c>
      <c r="Z22" s="87"/>
    </row>
    <row r="23" spans="1:26" ht="15.75" customHeight="1">
      <c r="A23" s="39">
        <v>2024</v>
      </c>
      <c r="B23" s="313" t="e">
        <v>#N/A</v>
      </c>
      <c r="C23" s="314" t="e">
        <v>#N/A</v>
      </c>
      <c r="D23" s="314" t="e">
        <v>#N/A</v>
      </c>
      <c r="E23" s="315" t="e">
        <v>#N/A</v>
      </c>
      <c r="F23" s="313" t="e">
        <v>#N/A</v>
      </c>
      <c r="G23" s="314" t="e">
        <v>#N/A</v>
      </c>
      <c r="H23" s="314" t="e">
        <v>#N/A</v>
      </c>
      <c r="I23" s="315" t="e">
        <v>#N/A</v>
      </c>
      <c r="J23" s="313" t="e">
        <v>#N/A</v>
      </c>
      <c r="K23" s="314" t="e">
        <v>#N/A</v>
      </c>
      <c r="L23" s="314" t="e">
        <v>#N/A</v>
      </c>
      <c r="M23" s="315" t="e">
        <v>#N/A</v>
      </c>
      <c r="N23" s="313" t="e">
        <v>#N/A</v>
      </c>
      <c r="O23" s="314" t="e">
        <v>#N/A</v>
      </c>
      <c r="P23" s="314" t="e">
        <v>#N/A</v>
      </c>
      <c r="Q23" s="315" t="e">
        <v>#N/A</v>
      </c>
      <c r="R23" s="313" t="e">
        <v>#N/A</v>
      </c>
      <c r="S23" s="314" t="e">
        <v>#N/A</v>
      </c>
      <c r="T23" s="314" t="e">
        <v>#N/A</v>
      </c>
      <c r="U23" s="315" t="e">
        <v>#N/A</v>
      </c>
      <c r="V23" s="313" t="e">
        <v>#N/A</v>
      </c>
      <c r="W23" s="314" t="e">
        <v>#N/A</v>
      </c>
      <c r="X23" s="314" t="e">
        <v>#N/A</v>
      </c>
      <c r="Y23" s="323" t="e">
        <v>#N/A</v>
      </c>
      <c r="Z23" s="87"/>
    </row>
    <row r="24" spans="1:26" ht="15.75" customHeight="1">
      <c r="A24" s="39">
        <v>2025</v>
      </c>
      <c r="B24" s="313" t="e">
        <v>#N/A</v>
      </c>
      <c r="C24" s="314" t="e">
        <v>#N/A</v>
      </c>
      <c r="D24" s="314" t="e">
        <v>#N/A</v>
      </c>
      <c r="E24" s="315" t="e">
        <v>#N/A</v>
      </c>
      <c r="F24" s="313" t="e">
        <v>#N/A</v>
      </c>
      <c r="G24" s="314" t="e">
        <v>#N/A</v>
      </c>
      <c r="H24" s="314" t="e">
        <v>#N/A</v>
      </c>
      <c r="I24" s="315" t="e">
        <v>#N/A</v>
      </c>
      <c r="J24" s="313" t="e">
        <v>#N/A</v>
      </c>
      <c r="K24" s="314" t="e">
        <v>#N/A</v>
      </c>
      <c r="L24" s="314" t="e">
        <v>#N/A</v>
      </c>
      <c r="M24" s="315" t="e">
        <v>#N/A</v>
      </c>
      <c r="N24" s="313" t="e">
        <v>#N/A</v>
      </c>
      <c r="O24" s="314" t="e">
        <v>#N/A</v>
      </c>
      <c r="P24" s="314" t="e">
        <v>#N/A</v>
      </c>
      <c r="Q24" s="315" t="e">
        <v>#N/A</v>
      </c>
      <c r="R24" s="313" t="e">
        <v>#N/A</v>
      </c>
      <c r="S24" s="314" t="e">
        <v>#N/A</v>
      </c>
      <c r="T24" s="314" t="e">
        <v>#N/A</v>
      </c>
      <c r="U24" s="315" t="e">
        <v>#N/A</v>
      </c>
      <c r="V24" s="313" t="e">
        <v>#N/A</v>
      </c>
      <c r="W24" s="314" t="e">
        <v>#N/A</v>
      </c>
      <c r="X24" s="314" t="e">
        <v>#N/A</v>
      </c>
      <c r="Y24" s="323" t="e">
        <v>#N/A</v>
      </c>
      <c r="Z24" s="87"/>
    </row>
    <row r="25" spans="1:26" ht="15.75" customHeight="1">
      <c r="A25" s="39">
        <v>2026</v>
      </c>
      <c r="B25" s="313" t="e">
        <v>#N/A</v>
      </c>
      <c r="C25" s="314" t="e">
        <v>#N/A</v>
      </c>
      <c r="D25" s="314" t="e">
        <v>#N/A</v>
      </c>
      <c r="E25" s="315" t="e">
        <v>#N/A</v>
      </c>
      <c r="F25" s="313" t="e">
        <v>#N/A</v>
      </c>
      <c r="G25" s="314" t="e">
        <v>#N/A</v>
      </c>
      <c r="H25" s="314" t="e">
        <v>#N/A</v>
      </c>
      <c r="I25" s="315" t="e">
        <v>#N/A</v>
      </c>
      <c r="J25" s="313" t="e">
        <v>#N/A</v>
      </c>
      <c r="K25" s="314" t="e">
        <v>#N/A</v>
      </c>
      <c r="L25" s="314" t="e">
        <v>#N/A</v>
      </c>
      <c r="M25" s="315" t="e">
        <v>#N/A</v>
      </c>
      <c r="N25" s="313" t="e">
        <v>#N/A</v>
      </c>
      <c r="O25" s="314" t="e">
        <v>#N/A</v>
      </c>
      <c r="P25" s="314" t="e">
        <v>#N/A</v>
      </c>
      <c r="Q25" s="315" t="e">
        <v>#N/A</v>
      </c>
      <c r="R25" s="313" t="e">
        <v>#N/A</v>
      </c>
      <c r="S25" s="314" t="e">
        <v>#N/A</v>
      </c>
      <c r="T25" s="314" t="e">
        <v>#N/A</v>
      </c>
      <c r="U25" s="315" t="e">
        <v>#N/A</v>
      </c>
      <c r="V25" s="313" t="e">
        <v>#N/A</v>
      </c>
      <c r="W25" s="314" t="e">
        <v>#N/A</v>
      </c>
      <c r="X25" s="314" t="e">
        <v>#N/A</v>
      </c>
      <c r="Y25" s="323" t="e">
        <v>#N/A</v>
      </c>
      <c r="Z25" s="87"/>
    </row>
    <row r="26" spans="1:26" ht="15.75" customHeight="1">
      <c r="A26" s="39">
        <v>2027</v>
      </c>
      <c r="B26" s="313" t="e">
        <v>#N/A</v>
      </c>
      <c r="C26" s="314" t="e">
        <v>#N/A</v>
      </c>
      <c r="D26" s="314" t="e">
        <v>#N/A</v>
      </c>
      <c r="E26" s="315" t="e">
        <v>#N/A</v>
      </c>
      <c r="F26" s="313" t="e">
        <v>#N/A</v>
      </c>
      <c r="G26" s="314" t="e">
        <v>#N/A</v>
      </c>
      <c r="H26" s="314" t="e">
        <v>#N/A</v>
      </c>
      <c r="I26" s="315" t="e">
        <v>#N/A</v>
      </c>
      <c r="J26" s="313" t="e">
        <v>#N/A</v>
      </c>
      <c r="K26" s="314" t="e">
        <v>#N/A</v>
      </c>
      <c r="L26" s="314" t="e">
        <v>#N/A</v>
      </c>
      <c r="M26" s="315" t="e">
        <v>#N/A</v>
      </c>
      <c r="N26" s="313" t="e">
        <v>#N/A</v>
      </c>
      <c r="O26" s="314" t="e">
        <v>#N/A</v>
      </c>
      <c r="P26" s="314" t="e">
        <v>#N/A</v>
      </c>
      <c r="Q26" s="315" t="e">
        <v>#N/A</v>
      </c>
      <c r="R26" s="313" t="e">
        <v>#N/A</v>
      </c>
      <c r="S26" s="314" t="e">
        <v>#N/A</v>
      </c>
      <c r="T26" s="314" t="e">
        <v>#N/A</v>
      </c>
      <c r="U26" s="315" t="e">
        <v>#N/A</v>
      </c>
      <c r="V26" s="313" t="e">
        <v>#N/A</v>
      </c>
      <c r="W26" s="314" t="e">
        <v>#N/A</v>
      </c>
      <c r="X26" s="314" t="e">
        <v>#N/A</v>
      </c>
      <c r="Y26" s="323" t="e">
        <v>#N/A</v>
      </c>
      <c r="Z26" s="87"/>
    </row>
    <row r="27" spans="1:26" ht="15.75" customHeight="1">
      <c r="A27" s="39">
        <v>2028</v>
      </c>
      <c r="B27" s="313" t="e">
        <v>#N/A</v>
      </c>
      <c r="C27" s="314" t="e">
        <v>#N/A</v>
      </c>
      <c r="D27" s="314" t="e">
        <v>#N/A</v>
      </c>
      <c r="E27" s="315" t="e">
        <v>#N/A</v>
      </c>
      <c r="F27" s="313" t="e">
        <v>#N/A</v>
      </c>
      <c r="G27" s="314" t="e">
        <v>#N/A</v>
      </c>
      <c r="H27" s="314" t="e">
        <v>#N/A</v>
      </c>
      <c r="I27" s="315" t="e">
        <v>#N/A</v>
      </c>
      <c r="J27" s="313" t="e">
        <v>#N/A</v>
      </c>
      <c r="K27" s="314" t="e">
        <v>#N/A</v>
      </c>
      <c r="L27" s="314" t="e">
        <v>#N/A</v>
      </c>
      <c r="M27" s="315" t="e">
        <v>#N/A</v>
      </c>
      <c r="N27" s="313" t="e">
        <v>#N/A</v>
      </c>
      <c r="O27" s="314" t="e">
        <v>#N/A</v>
      </c>
      <c r="P27" s="314" t="e">
        <v>#N/A</v>
      </c>
      <c r="Q27" s="315" t="e">
        <v>#N/A</v>
      </c>
      <c r="R27" s="313" t="e">
        <v>#N/A</v>
      </c>
      <c r="S27" s="314" t="e">
        <v>#N/A</v>
      </c>
      <c r="T27" s="314" t="e">
        <v>#N/A</v>
      </c>
      <c r="U27" s="315" t="e">
        <v>#N/A</v>
      </c>
      <c r="V27" s="313" t="e">
        <v>#N/A</v>
      </c>
      <c r="W27" s="314" t="e">
        <v>#N/A</v>
      </c>
      <c r="X27" s="314" t="e">
        <v>#N/A</v>
      </c>
      <c r="Y27" s="323" t="e">
        <v>#N/A</v>
      </c>
      <c r="Z27" s="87"/>
    </row>
    <row r="28" spans="1:26" ht="15.75" customHeight="1">
      <c r="A28" s="39">
        <v>2029</v>
      </c>
      <c r="B28" s="313" t="e">
        <v>#N/A</v>
      </c>
      <c r="C28" s="314" t="e">
        <v>#N/A</v>
      </c>
      <c r="D28" s="314" t="e">
        <v>#N/A</v>
      </c>
      <c r="E28" s="315" t="e">
        <v>#N/A</v>
      </c>
      <c r="F28" s="313" t="e">
        <v>#N/A</v>
      </c>
      <c r="G28" s="314" t="e">
        <v>#N/A</v>
      </c>
      <c r="H28" s="314" t="e">
        <v>#N/A</v>
      </c>
      <c r="I28" s="315" t="e">
        <v>#N/A</v>
      </c>
      <c r="J28" s="313" t="e">
        <v>#N/A</v>
      </c>
      <c r="K28" s="314" t="e">
        <v>#N/A</v>
      </c>
      <c r="L28" s="314" t="e">
        <v>#N/A</v>
      </c>
      <c r="M28" s="315" t="e">
        <v>#N/A</v>
      </c>
      <c r="N28" s="313" t="e">
        <v>#N/A</v>
      </c>
      <c r="O28" s="314" t="e">
        <v>#N/A</v>
      </c>
      <c r="P28" s="314" t="e">
        <v>#N/A</v>
      </c>
      <c r="Q28" s="315" t="e">
        <v>#N/A</v>
      </c>
      <c r="R28" s="313" t="e">
        <v>#N/A</v>
      </c>
      <c r="S28" s="314" t="e">
        <v>#N/A</v>
      </c>
      <c r="T28" s="314" t="e">
        <v>#N/A</v>
      </c>
      <c r="U28" s="315" t="e">
        <v>#N/A</v>
      </c>
      <c r="V28" s="313" t="e">
        <v>#N/A</v>
      </c>
      <c r="W28" s="314" t="e">
        <v>#N/A</v>
      </c>
      <c r="X28" s="314" t="e">
        <v>#N/A</v>
      </c>
      <c r="Y28" s="323" t="e">
        <v>#N/A</v>
      </c>
      <c r="Z28" s="87"/>
    </row>
    <row r="29" spans="1:26" ht="15.75" customHeight="1">
      <c r="A29" s="39">
        <v>2030</v>
      </c>
      <c r="B29" s="313" t="e">
        <v>#N/A</v>
      </c>
      <c r="C29" s="314" t="e">
        <v>#N/A</v>
      </c>
      <c r="D29" s="314" t="e">
        <v>#N/A</v>
      </c>
      <c r="E29" s="315" t="e">
        <v>#N/A</v>
      </c>
      <c r="F29" s="313" t="e">
        <v>#N/A</v>
      </c>
      <c r="G29" s="314" t="e">
        <v>#N/A</v>
      </c>
      <c r="H29" s="314" t="e">
        <v>#N/A</v>
      </c>
      <c r="I29" s="315" t="e">
        <v>#N/A</v>
      </c>
      <c r="J29" s="313" t="e">
        <v>#N/A</v>
      </c>
      <c r="K29" s="314" t="e">
        <v>#N/A</v>
      </c>
      <c r="L29" s="314" t="e">
        <v>#N/A</v>
      </c>
      <c r="M29" s="315" t="e">
        <v>#N/A</v>
      </c>
      <c r="N29" s="313" t="e">
        <v>#N/A</v>
      </c>
      <c r="O29" s="314" t="e">
        <v>#N/A</v>
      </c>
      <c r="P29" s="314" t="e">
        <v>#N/A</v>
      </c>
      <c r="Q29" s="315" t="e">
        <v>#N/A</v>
      </c>
      <c r="R29" s="313" t="e">
        <v>#N/A</v>
      </c>
      <c r="S29" s="314" t="e">
        <v>#N/A</v>
      </c>
      <c r="T29" s="314" t="e">
        <v>#N/A</v>
      </c>
      <c r="U29" s="315" t="e">
        <v>#N/A</v>
      </c>
      <c r="V29" s="313" t="e">
        <v>#N/A</v>
      </c>
      <c r="W29" s="314" t="e">
        <v>#N/A</v>
      </c>
      <c r="X29" s="314" t="e">
        <v>#N/A</v>
      </c>
      <c r="Y29" s="323" t="e">
        <v>#N/A</v>
      </c>
      <c r="Z29" s="87"/>
    </row>
    <row r="30" spans="1:26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</sheetData>
  <hyperlinks>
    <hyperlink ref="A4" location="INDICE!A7" display="VOLVER AL INDICE" xr:uid="{9ADF7506-6058-4C71-B600-9FE21F27DC08}"/>
  </hyperlink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9" sqref="I19"/>
    </sheetView>
  </sheetViews>
  <sheetFormatPr baseColWidth="10" defaultColWidth="12.5703125" defaultRowHeight="15" customHeight="1"/>
  <cols>
    <col min="1" max="1" width="14.42578125" customWidth="1"/>
    <col min="2" max="2" width="15.140625" customWidth="1"/>
    <col min="3" max="3" width="13.42578125" customWidth="1"/>
    <col min="4" max="26" width="14.42578125" customWidth="1"/>
  </cols>
  <sheetData>
    <row r="1" spans="1:26" ht="3" customHeight="1">
      <c r="A1" s="14"/>
      <c r="B1" s="327"/>
      <c r="C1" s="328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" customHeight="1">
      <c r="A2" s="17" t="s">
        <v>26</v>
      </c>
      <c r="B2" s="329" t="s">
        <v>244</v>
      </c>
      <c r="C2" s="330"/>
      <c r="D2" s="44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33.75">
      <c r="A3" s="17" t="s">
        <v>28</v>
      </c>
      <c r="B3" s="331" t="s">
        <v>144</v>
      </c>
      <c r="C3" s="332"/>
      <c r="D3" s="44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3" customHeight="1">
      <c r="A4" s="153"/>
      <c r="B4" s="183"/>
      <c r="C4" s="184"/>
      <c r="D4" s="44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2.75">
      <c r="A5" s="164" t="s">
        <v>166</v>
      </c>
      <c r="B5" s="185"/>
      <c r="C5" s="186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3" customHeight="1">
      <c r="A6" s="333"/>
      <c r="B6" s="187"/>
      <c r="C6" s="188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2.5">
      <c r="A7" s="17" t="s">
        <v>29</v>
      </c>
      <c r="B7" s="189" t="s">
        <v>167</v>
      </c>
      <c r="C7" s="260" t="s">
        <v>167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3.5" thickBot="1">
      <c r="A8" s="334" t="s">
        <v>31</v>
      </c>
      <c r="B8" s="346" t="s">
        <v>230</v>
      </c>
      <c r="C8" s="347" t="s">
        <v>145</v>
      </c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5" hidden="1" customHeight="1" thickBot="1">
      <c r="A9" s="257"/>
      <c r="B9" s="258"/>
      <c r="C9" s="259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" customHeight="1" thickBot="1">
      <c r="A10" s="39">
        <v>2013</v>
      </c>
      <c r="B10" s="212">
        <v>31</v>
      </c>
      <c r="C10" s="335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9">
        <v>2014</v>
      </c>
      <c r="B11" s="216">
        <v>45</v>
      </c>
      <c r="C11" s="336">
        <v>337</v>
      </c>
      <c r="D11" s="44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" customHeight="1">
      <c r="A12" s="39">
        <v>2015</v>
      </c>
      <c r="B12" s="216">
        <v>57</v>
      </c>
      <c r="C12" s="337">
        <v>2236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26" ht="15" customHeight="1">
      <c r="A13" s="39">
        <v>2016</v>
      </c>
      <c r="B13" s="216" t="e">
        <v>#N/A</v>
      </c>
      <c r="C13" s="337" t="e">
        <v>#N/A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26" ht="15" customHeight="1">
      <c r="A14" s="39">
        <v>2017</v>
      </c>
      <c r="B14" s="216" t="e">
        <v>#N/A</v>
      </c>
      <c r="C14" s="337">
        <v>8670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1:26" ht="15" customHeight="1">
      <c r="A15" s="39">
        <v>2018</v>
      </c>
      <c r="B15" s="216">
        <v>42</v>
      </c>
      <c r="C15" s="337">
        <v>4535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26" ht="15" customHeight="1">
      <c r="A16" s="39">
        <v>2019</v>
      </c>
      <c r="B16" s="216">
        <v>52</v>
      </c>
      <c r="C16" s="337">
        <v>4706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1:26" ht="15" customHeight="1">
      <c r="A17" s="39">
        <v>2020</v>
      </c>
      <c r="B17" s="216">
        <v>58</v>
      </c>
      <c r="C17" s="337">
        <v>5747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1:26" ht="15" customHeight="1">
      <c r="A18" s="39">
        <v>2021</v>
      </c>
      <c r="B18" s="216">
        <v>58</v>
      </c>
      <c r="C18" s="337">
        <v>4032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1:26" ht="15" customHeight="1">
      <c r="A19" s="39">
        <v>2022</v>
      </c>
      <c r="B19" s="216">
        <v>45</v>
      </c>
      <c r="C19" s="337">
        <v>3240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1:26" ht="15" customHeight="1">
      <c r="A20" s="39">
        <v>2023</v>
      </c>
      <c r="B20" s="216">
        <v>31</v>
      </c>
      <c r="C20" s="337">
        <v>1846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1:26" ht="15.75" customHeight="1">
      <c r="A21" s="39">
        <v>2024</v>
      </c>
      <c r="B21" s="216" t="e">
        <v>#N/A</v>
      </c>
      <c r="C21" s="337" t="e">
        <v>#N/A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1:26" ht="15.75" customHeight="1">
      <c r="A22" s="39">
        <v>2025</v>
      </c>
      <c r="B22" s="216" t="e">
        <v>#N/A</v>
      </c>
      <c r="C22" s="337" t="e">
        <v>#N/A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 customHeight="1">
      <c r="A23" s="39">
        <v>2026</v>
      </c>
      <c r="B23" s="216" t="e">
        <v>#N/A</v>
      </c>
      <c r="C23" s="337" t="e">
        <v>#N/A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.75" customHeight="1">
      <c r="A24" s="39">
        <v>2027</v>
      </c>
      <c r="B24" s="216" t="e">
        <v>#N/A</v>
      </c>
      <c r="C24" s="337" t="e">
        <v>#N/A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39">
        <v>2028</v>
      </c>
      <c r="B25" s="216" t="e">
        <v>#N/A</v>
      </c>
      <c r="C25" s="337" t="e">
        <v>#N/A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39">
        <v>2029</v>
      </c>
      <c r="B26" s="216" t="e">
        <v>#N/A</v>
      </c>
      <c r="C26" s="337" t="e">
        <v>#N/A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39">
        <v>2030</v>
      </c>
      <c r="B27" s="216" t="e">
        <v>#N/A</v>
      </c>
      <c r="C27" s="337" t="e">
        <v>#N/A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39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:26" ht="15.75" customHeight="1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</sheetData>
  <hyperlinks>
    <hyperlink ref="A5" location="INDICE!A7" display="VOLVER AL INDICE" xr:uid="{862F2DB7-AA81-4B9D-B66E-C70432493823}"/>
  </hyperlink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98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17" sqref="I17"/>
    </sheetView>
  </sheetViews>
  <sheetFormatPr baseColWidth="10" defaultColWidth="12.5703125" defaultRowHeight="15" customHeight="1"/>
  <cols>
    <col min="1" max="6" width="10.140625" style="120" customWidth="1"/>
    <col min="7" max="8" width="9.5703125" style="120" customWidth="1"/>
    <col min="9" max="26" width="14.42578125" style="120" customWidth="1"/>
    <col min="27" max="16384" width="12.5703125" style="120"/>
  </cols>
  <sheetData>
    <row r="1" spans="1:26" ht="1.9" customHeight="1">
      <c r="A1" s="14"/>
      <c r="B1" s="90"/>
      <c r="C1" s="90"/>
      <c r="D1" s="90"/>
      <c r="E1" s="90"/>
      <c r="F1" s="91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" customHeight="1">
      <c r="A2" s="17" t="s">
        <v>26</v>
      </c>
      <c r="B2" s="170" t="s">
        <v>146</v>
      </c>
      <c r="C2" s="159"/>
      <c r="D2" s="159"/>
      <c r="E2" s="159"/>
      <c r="F2" s="160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" customHeight="1">
      <c r="A3" s="17" t="s">
        <v>28</v>
      </c>
      <c r="B3" s="170" t="s">
        <v>245</v>
      </c>
      <c r="C3" s="159"/>
      <c r="D3" s="159"/>
      <c r="E3" s="159"/>
      <c r="F3" s="160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1.9" customHeight="1">
      <c r="A4" s="18"/>
      <c r="B4" s="138"/>
      <c r="C4" s="94"/>
      <c r="D4" s="94"/>
      <c r="E4" s="94"/>
      <c r="F4" s="95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1.75" customHeight="1">
      <c r="A5" s="164" t="s">
        <v>166</v>
      </c>
      <c r="B5" s="154"/>
      <c r="C5" s="155"/>
      <c r="D5" s="155"/>
      <c r="E5" s="155"/>
      <c r="F5" s="15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1.9" customHeight="1">
      <c r="A6" s="25"/>
      <c r="B6" s="144"/>
      <c r="C6" s="157"/>
      <c r="D6" s="157"/>
      <c r="E6" s="157"/>
      <c r="F6" s="158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2.5">
      <c r="A7" s="53" t="s">
        <v>29</v>
      </c>
      <c r="B7" s="125" t="s">
        <v>167</v>
      </c>
      <c r="C7" s="125" t="s">
        <v>167</v>
      </c>
      <c r="D7" s="125" t="s">
        <v>167</v>
      </c>
      <c r="E7" s="125" t="s">
        <v>167</v>
      </c>
      <c r="F7" s="261" t="s">
        <v>167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15" customHeight="1">
      <c r="A8" s="359" t="s">
        <v>31</v>
      </c>
      <c r="B8" s="361" t="s">
        <v>162</v>
      </c>
      <c r="C8" s="361" t="s">
        <v>147</v>
      </c>
      <c r="D8" s="361" t="s">
        <v>148</v>
      </c>
      <c r="E8" s="361" t="s">
        <v>149</v>
      </c>
      <c r="F8" s="357" t="s">
        <v>150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15" customHeight="1" thickBot="1">
      <c r="A9" s="360"/>
      <c r="B9" s="362"/>
      <c r="C9" s="362"/>
      <c r="D9" s="362"/>
      <c r="E9" s="362"/>
      <c r="F9" s="358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" customHeight="1">
      <c r="A10" s="39">
        <v>2014</v>
      </c>
      <c r="B10" s="222">
        <v>4303</v>
      </c>
      <c r="C10" s="213">
        <v>4261</v>
      </c>
      <c r="D10" s="213">
        <v>2331</v>
      </c>
      <c r="E10" s="213">
        <v>844</v>
      </c>
      <c r="F10" s="345">
        <v>1651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9">
        <v>2015</v>
      </c>
      <c r="B11" s="216">
        <v>5517</v>
      </c>
      <c r="C11" s="216">
        <v>2586</v>
      </c>
      <c r="D11" s="216">
        <v>3961</v>
      </c>
      <c r="E11" s="216">
        <v>1249</v>
      </c>
      <c r="F11" s="337">
        <v>1984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" customHeight="1">
      <c r="A12" s="39">
        <v>2016</v>
      </c>
      <c r="B12" s="216">
        <v>11080</v>
      </c>
      <c r="C12" s="216">
        <v>4809</v>
      </c>
      <c r="D12" s="216" t="e">
        <v>#N/A</v>
      </c>
      <c r="E12" s="216" t="e">
        <v>#N/A</v>
      </c>
      <c r="F12" s="337" t="e">
        <v>#N/A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5" customHeight="1">
      <c r="A13" s="39">
        <v>2017</v>
      </c>
      <c r="B13" s="216">
        <v>13918</v>
      </c>
      <c r="C13" s="216">
        <v>9886</v>
      </c>
      <c r="D13" s="216">
        <v>9808</v>
      </c>
      <c r="E13" s="216" t="e">
        <v>#N/A</v>
      </c>
      <c r="F13" s="337" t="e">
        <v>#N/A</v>
      </c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5" customHeight="1">
      <c r="A14" s="39">
        <v>2018</v>
      </c>
      <c r="B14" s="216">
        <v>23533</v>
      </c>
      <c r="C14" s="216">
        <v>13682</v>
      </c>
      <c r="D14" s="216">
        <v>17258</v>
      </c>
      <c r="E14" s="216">
        <v>4987</v>
      </c>
      <c r="F14" s="337">
        <v>3264</v>
      </c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" customHeight="1">
      <c r="A15" s="39">
        <v>2019</v>
      </c>
      <c r="B15" s="216">
        <v>23533</v>
      </c>
      <c r="C15" s="216">
        <v>11257</v>
      </c>
      <c r="D15" s="216">
        <v>9709</v>
      </c>
      <c r="E15" s="216">
        <v>5343</v>
      </c>
      <c r="F15" s="337">
        <v>2884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" customHeight="1">
      <c r="A16" s="39">
        <v>2020</v>
      </c>
      <c r="B16" s="216">
        <v>28653</v>
      </c>
      <c r="C16" s="216">
        <v>6965</v>
      </c>
      <c r="D16" s="216">
        <v>4464</v>
      </c>
      <c r="E16" s="216">
        <v>3191</v>
      </c>
      <c r="F16" s="337">
        <v>2412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" customHeight="1">
      <c r="A17" s="39">
        <v>2021</v>
      </c>
      <c r="B17" s="216">
        <v>19263</v>
      </c>
      <c r="C17" s="216">
        <v>7266</v>
      </c>
      <c r="D17" s="216">
        <v>7420</v>
      </c>
      <c r="E17" s="216">
        <v>3526</v>
      </c>
      <c r="F17" s="337">
        <v>2161</v>
      </c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" customHeight="1">
      <c r="A18" s="39">
        <v>2022</v>
      </c>
      <c r="B18" s="216">
        <v>22700</v>
      </c>
      <c r="C18" s="216">
        <v>8956</v>
      </c>
      <c r="D18" s="216">
        <v>7300</v>
      </c>
      <c r="E18" s="216">
        <v>4603</v>
      </c>
      <c r="F18" s="337">
        <v>3207</v>
      </c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>
      <c r="A19" s="39">
        <v>2023</v>
      </c>
      <c r="B19" s="216">
        <v>22852</v>
      </c>
      <c r="C19" s="216">
        <v>14251</v>
      </c>
      <c r="D19" s="216">
        <v>12240</v>
      </c>
      <c r="E19" s="216">
        <v>4631</v>
      </c>
      <c r="F19" s="337">
        <v>2391</v>
      </c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.75" customHeight="1">
      <c r="A20" s="39">
        <v>2024</v>
      </c>
      <c r="B20" s="216" t="e">
        <v>#N/A</v>
      </c>
      <c r="C20" s="216" t="e">
        <v>#N/A</v>
      </c>
      <c r="D20" s="216" t="e">
        <v>#N/A</v>
      </c>
      <c r="E20" s="216" t="e">
        <v>#N/A</v>
      </c>
      <c r="F20" s="337" t="e">
        <v>#N/A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.75" customHeight="1">
      <c r="A21" s="39">
        <v>2025</v>
      </c>
      <c r="B21" s="216" t="e">
        <v>#N/A</v>
      </c>
      <c r="C21" s="216" t="e">
        <v>#N/A</v>
      </c>
      <c r="D21" s="216" t="e">
        <v>#N/A</v>
      </c>
      <c r="E21" s="216" t="e">
        <v>#N/A</v>
      </c>
      <c r="F21" s="337" t="e">
        <v>#N/A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.75" customHeight="1">
      <c r="A22" s="39">
        <v>2026</v>
      </c>
      <c r="B22" s="216" t="e">
        <v>#N/A</v>
      </c>
      <c r="C22" s="216" t="e">
        <v>#N/A</v>
      </c>
      <c r="D22" s="216" t="e">
        <v>#N/A</v>
      </c>
      <c r="E22" s="216" t="e">
        <v>#N/A</v>
      </c>
      <c r="F22" s="337" t="e">
        <v>#N/A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.75" customHeight="1">
      <c r="A23" s="39">
        <v>2027</v>
      </c>
      <c r="B23" s="216" t="e">
        <v>#N/A</v>
      </c>
      <c r="C23" s="216" t="e">
        <v>#N/A</v>
      </c>
      <c r="D23" s="216" t="e">
        <v>#N/A</v>
      </c>
      <c r="E23" s="216" t="e">
        <v>#N/A</v>
      </c>
      <c r="F23" s="337" t="e">
        <v>#N/A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.75" customHeight="1">
      <c r="A24" s="39">
        <v>2028</v>
      </c>
      <c r="B24" s="216" t="e">
        <v>#N/A</v>
      </c>
      <c r="C24" s="216" t="e">
        <v>#N/A</v>
      </c>
      <c r="D24" s="216" t="e">
        <v>#N/A</v>
      </c>
      <c r="E24" s="216" t="e">
        <v>#N/A</v>
      </c>
      <c r="F24" s="337" t="e">
        <v>#N/A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39">
        <v>2029</v>
      </c>
      <c r="B25" s="216" t="e">
        <v>#N/A</v>
      </c>
      <c r="C25" s="216" t="e">
        <v>#N/A</v>
      </c>
      <c r="D25" s="216" t="e">
        <v>#N/A</v>
      </c>
      <c r="E25" s="216" t="e">
        <v>#N/A</v>
      </c>
      <c r="F25" s="337" t="e">
        <v>#N/A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39">
        <v>2030</v>
      </c>
      <c r="B26" s="216" t="e">
        <v>#N/A</v>
      </c>
      <c r="C26" s="216" t="e">
        <v>#N/A</v>
      </c>
      <c r="D26" s="216" t="e">
        <v>#N/A</v>
      </c>
      <c r="E26" s="216" t="e">
        <v>#N/A</v>
      </c>
      <c r="F26" s="337" t="e">
        <v>#N/A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</sheetData>
  <mergeCells count="6">
    <mergeCell ref="F8:F9"/>
    <mergeCell ref="A8:A9"/>
    <mergeCell ref="B8:B9"/>
    <mergeCell ref="C8:C9"/>
    <mergeCell ref="D8:D9"/>
    <mergeCell ref="E8:E9"/>
  </mergeCells>
  <hyperlinks>
    <hyperlink ref="A5" location="INDICE!A7" display="VOLVER AL INDICE" xr:uid="{883010B4-AA79-4C08-BA12-0633AB149294}"/>
  </hyperlink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99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2" sqref="A22"/>
    </sheetView>
  </sheetViews>
  <sheetFormatPr baseColWidth="10" defaultColWidth="12.5703125" defaultRowHeight="15" customHeight="1"/>
  <cols>
    <col min="1" max="1" width="9.7109375" customWidth="1"/>
    <col min="2" max="26" width="14.42578125" customWidth="1"/>
  </cols>
  <sheetData>
    <row r="1" spans="1:26" ht="4.5" customHeight="1">
      <c r="A1" s="14"/>
      <c r="B1" s="92"/>
      <c r="C1" s="92"/>
      <c r="D1" s="92"/>
      <c r="E1" s="92"/>
      <c r="F1" s="92"/>
      <c r="G1" s="92"/>
      <c r="H1" s="92"/>
      <c r="I1" s="92"/>
      <c r="J1" s="93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15" customHeight="1">
      <c r="A2" s="17" t="s">
        <v>26</v>
      </c>
      <c r="B2" s="190" t="s">
        <v>231</v>
      </c>
      <c r="C2" s="159"/>
      <c r="D2" s="159"/>
      <c r="E2" s="159"/>
      <c r="F2" s="159"/>
      <c r="G2" s="159"/>
      <c r="H2" s="159"/>
      <c r="I2" s="159"/>
      <c r="J2" s="160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15" customHeight="1">
      <c r="A3" s="17" t="s">
        <v>28</v>
      </c>
      <c r="B3" s="170" t="s">
        <v>151</v>
      </c>
      <c r="C3" s="159"/>
      <c r="D3" s="159"/>
      <c r="E3" s="159"/>
      <c r="F3" s="159"/>
      <c r="G3" s="159"/>
      <c r="H3" s="159"/>
      <c r="I3" s="159"/>
      <c r="J3" s="16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3" customHeight="1">
      <c r="A4" s="18"/>
      <c r="B4" s="138"/>
      <c r="C4" s="94"/>
      <c r="D4" s="94"/>
      <c r="E4" s="94"/>
      <c r="F4" s="94"/>
      <c r="G4" s="94"/>
      <c r="H4" s="94"/>
      <c r="I4" s="94"/>
      <c r="J4" s="95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25.5">
      <c r="A5" s="264" t="s">
        <v>166</v>
      </c>
      <c r="B5" s="154"/>
      <c r="C5" s="155"/>
      <c r="D5" s="155"/>
      <c r="E5" s="155"/>
      <c r="F5" s="155"/>
      <c r="G5" s="155"/>
      <c r="H5" s="155"/>
      <c r="I5" s="155"/>
      <c r="J5" s="156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 spans="1:26" ht="2.4500000000000002" customHeight="1">
      <c r="A6" s="25"/>
      <c r="B6" s="144"/>
      <c r="C6" s="157"/>
      <c r="D6" s="157"/>
      <c r="E6" s="157"/>
      <c r="F6" s="157"/>
      <c r="G6" s="157"/>
      <c r="H6" s="157"/>
      <c r="I6" s="157"/>
      <c r="J6" s="158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spans="1:26" ht="22.5">
      <c r="A7" s="53" t="s">
        <v>29</v>
      </c>
      <c r="B7" s="193" t="s">
        <v>167</v>
      </c>
      <c r="C7" s="193" t="s">
        <v>167</v>
      </c>
      <c r="D7" s="193" t="s">
        <v>167</v>
      </c>
      <c r="E7" s="193" t="s">
        <v>167</v>
      </c>
      <c r="F7" s="193" t="s">
        <v>167</v>
      </c>
      <c r="G7" s="193" t="s">
        <v>167</v>
      </c>
      <c r="H7" s="193" t="s">
        <v>167</v>
      </c>
      <c r="I7" s="193" t="s">
        <v>167</v>
      </c>
      <c r="J7" s="256" t="s">
        <v>167</v>
      </c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 spans="1:26" ht="22.5">
      <c r="A8" s="359" t="s">
        <v>31</v>
      </c>
      <c r="B8" s="363" t="s">
        <v>152</v>
      </c>
      <c r="C8" s="364"/>
      <c r="D8" s="171" t="s">
        <v>88</v>
      </c>
      <c r="E8" s="171" t="s">
        <v>153</v>
      </c>
      <c r="F8" s="171" t="s">
        <v>154</v>
      </c>
      <c r="G8" s="171" t="s">
        <v>155</v>
      </c>
      <c r="H8" s="171" t="s">
        <v>156</v>
      </c>
      <c r="I8" s="171" t="s">
        <v>157</v>
      </c>
      <c r="J8" s="246" t="s">
        <v>158</v>
      </c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 spans="1:26" ht="23.25" thickBot="1">
      <c r="A9" s="360"/>
      <c r="B9" s="107" t="s">
        <v>159</v>
      </c>
      <c r="C9" s="107" t="s">
        <v>160</v>
      </c>
      <c r="D9" s="191"/>
      <c r="E9" s="191"/>
      <c r="F9" s="191"/>
      <c r="G9" s="191"/>
      <c r="H9" s="191"/>
      <c r="I9" s="191"/>
      <c r="J9" s="192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 spans="1:26" ht="15" customHeight="1">
      <c r="A10" s="39">
        <v>2009</v>
      </c>
      <c r="B10" s="338">
        <v>554</v>
      </c>
      <c r="C10" s="339">
        <v>5927</v>
      </c>
      <c r="D10" s="339">
        <v>1072</v>
      </c>
      <c r="E10" s="339">
        <v>3187</v>
      </c>
      <c r="F10" s="339">
        <v>435</v>
      </c>
      <c r="G10" s="339">
        <v>1088</v>
      </c>
      <c r="H10" s="339">
        <v>34</v>
      </c>
      <c r="I10" s="339">
        <v>477</v>
      </c>
      <c r="J10" s="340">
        <f t="shared" ref="J10:J31" si="0">+SUM(B10:I10)</f>
        <v>12774</v>
      </c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 spans="1:26" ht="15" customHeight="1">
      <c r="A11" s="39">
        <v>2010</v>
      </c>
      <c r="B11" s="216">
        <v>1800</v>
      </c>
      <c r="C11" s="216">
        <v>4475</v>
      </c>
      <c r="D11" s="216">
        <v>1040</v>
      </c>
      <c r="E11" s="216">
        <v>4916</v>
      </c>
      <c r="F11" s="216">
        <v>764</v>
      </c>
      <c r="G11" s="216">
        <v>1660</v>
      </c>
      <c r="H11" s="216">
        <v>99</v>
      </c>
      <c r="I11" s="216">
        <v>353</v>
      </c>
      <c r="J11" s="221">
        <f t="shared" si="0"/>
        <v>15107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 spans="1:26" ht="15" customHeight="1">
      <c r="A12" s="39">
        <v>2011</v>
      </c>
      <c r="B12" s="216">
        <v>1496</v>
      </c>
      <c r="C12" s="216">
        <v>14052</v>
      </c>
      <c r="D12" s="216">
        <v>1013</v>
      </c>
      <c r="E12" s="216">
        <v>4740</v>
      </c>
      <c r="F12" s="216">
        <v>642</v>
      </c>
      <c r="G12" s="216">
        <v>1740</v>
      </c>
      <c r="H12" s="216">
        <v>174</v>
      </c>
      <c r="I12" s="216">
        <v>620</v>
      </c>
      <c r="J12" s="221">
        <f t="shared" si="0"/>
        <v>24477</v>
      </c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 spans="1:26" ht="15" customHeight="1">
      <c r="A13" s="39">
        <v>2012</v>
      </c>
      <c r="B13" s="216">
        <v>4363</v>
      </c>
      <c r="C13" s="216">
        <v>14648</v>
      </c>
      <c r="D13" s="216">
        <v>3390</v>
      </c>
      <c r="E13" s="216">
        <v>16004</v>
      </c>
      <c r="F13" s="216">
        <v>950</v>
      </c>
      <c r="G13" s="216">
        <v>7816</v>
      </c>
      <c r="H13" s="216">
        <v>12138</v>
      </c>
      <c r="I13" s="216">
        <v>3211</v>
      </c>
      <c r="J13" s="221">
        <f t="shared" si="0"/>
        <v>62520</v>
      </c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 spans="1:26" ht="15" customHeight="1">
      <c r="A14" s="39">
        <v>2013</v>
      </c>
      <c r="B14" s="216">
        <v>2986</v>
      </c>
      <c r="C14" s="216">
        <v>10841</v>
      </c>
      <c r="D14" s="216">
        <v>2256</v>
      </c>
      <c r="E14" s="216">
        <v>13062</v>
      </c>
      <c r="F14" s="216">
        <v>1040</v>
      </c>
      <c r="G14" s="216">
        <v>5354</v>
      </c>
      <c r="H14" s="216">
        <v>10792</v>
      </c>
      <c r="I14" s="216">
        <v>2432</v>
      </c>
      <c r="J14" s="221">
        <f t="shared" si="0"/>
        <v>48763</v>
      </c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 spans="1:26" ht="15" customHeight="1">
      <c r="A15" s="39">
        <v>2014</v>
      </c>
      <c r="B15" s="216">
        <v>2767</v>
      </c>
      <c r="C15" s="216">
        <v>9901</v>
      </c>
      <c r="D15" s="216">
        <v>1831</v>
      </c>
      <c r="E15" s="216">
        <v>12232</v>
      </c>
      <c r="F15" s="216">
        <v>896</v>
      </c>
      <c r="G15" s="216">
        <v>5166</v>
      </c>
      <c r="H15" s="216">
        <v>11112</v>
      </c>
      <c r="I15" s="216">
        <v>2249</v>
      </c>
      <c r="J15" s="221">
        <f t="shared" si="0"/>
        <v>46154</v>
      </c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spans="1:26" ht="15" customHeight="1">
      <c r="A16" s="39">
        <v>2015</v>
      </c>
      <c r="B16" s="216">
        <v>2380</v>
      </c>
      <c r="C16" s="216">
        <v>8086</v>
      </c>
      <c r="D16" s="216">
        <v>2301</v>
      </c>
      <c r="E16" s="216">
        <v>11980</v>
      </c>
      <c r="F16" s="216">
        <v>916</v>
      </c>
      <c r="G16" s="216">
        <v>5592</v>
      </c>
      <c r="H16" s="216">
        <v>10956</v>
      </c>
      <c r="I16" s="216">
        <v>2572</v>
      </c>
      <c r="J16" s="221">
        <f t="shared" si="0"/>
        <v>44783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 spans="1:26" ht="15" customHeight="1">
      <c r="A17" s="39">
        <v>2016</v>
      </c>
      <c r="B17" s="216">
        <v>2380</v>
      </c>
      <c r="C17" s="216">
        <v>10044</v>
      </c>
      <c r="D17" s="216">
        <v>2964</v>
      </c>
      <c r="E17" s="216">
        <v>9473</v>
      </c>
      <c r="F17" s="216">
        <v>598</v>
      </c>
      <c r="G17" s="216">
        <v>4711</v>
      </c>
      <c r="H17" s="216">
        <v>8677</v>
      </c>
      <c r="I17" s="216">
        <v>2373</v>
      </c>
      <c r="J17" s="221">
        <f t="shared" si="0"/>
        <v>41220</v>
      </c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 spans="1:26" ht="15" customHeight="1">
      <c r="A18" s="39">
        <v>2017</v>
      </c>
      <c r="B18" s="216">
        <v>6343</v>
      </c>
      <c r="C18" s="216">
        <v>3871</v>
      </c>
      <c r="D18" s="216">
        <v>4726</v>
      </c>
      <c r="E18" s="216">
        <v>9372</v>
      </c>
      <c r="F18" s="216">
        <v>722</v>
      </c>
      <c r="G18" s="216">
        <v>0</v>
      </c>
      <c r="H18" s="216">
        <v>553</v>
      </c>
      <c r="I18" s="216">
        <v>8314</v>
      </c>
      <c r="J18" s="221">
        <f t="shared" si="0"/>
        <v>33901</v>
      </c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 spans="1:26" ht="15" customHeight="1">
      <c r="A19" s="39">
        <v>2018</v>
      </c>
      <c r="B19" s="216">
        <v>5560</v>
      </c>
      <c r="C19" s="216">
        <v>1525</v>
      </c>
      <c r="D19" s="216">
        <v>4089</v>
      </c>
      <c r="E19" s="216">
        <v>5134</v>
      </c>
      <c r="F19" s="216">
        <v>714</v>
      </c>
      <c r="G19" s="216">
        <v>0</v>
      </c>
      <c r="H19" s="216">
        <v>1897</v>
      </c>
      <c r="I19" s="216">
        <v>4128</v>
      </c>
      <c r="J19" s="221">
        <f t="shared" si="0"/>
        <v>23047</v>
      </c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 spans="1:26" ht="15" customHeight="1">
      <c r="A20" s="39">
        <v>2019</v>
      </c>
      <c r="B20" s="216">
        <v>1845</v>
      </c>
      <c r="C20" s="216">
        <v>3309</v>
      </c>
      <c r="D20" s="216">
        <v>2103</v>
      </c>
      <c r="E20" s="216">
        <v>4415</v>
      </c>
      <c r="F20" s="216">
        <v>533</v>
      </c>
      <c r="G20" s="216">
        <v>0</v>
      </c>
      <c r="H20" s="216">
        <v>971</v>
      </c>
      <c r="I20" s="216">
        <v>18015</v>
      </c>
      <c r="J20" s="221">
        <f t="shared" si="0"/>
        <v>31191</v>
      </c>
      <c r="K20" s="96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 spans="1:26" ht="15" customHeight="1">
      <c r="A21" s="97">
        <v>2020</v>
      </c>
      <c r="B21" s="216">
        <v>464</v>
      </c>
      <c r="C21" s="216">
        <v>427</v>
      </c>
      <c r="D21" s="216">
        <v>505</v>
      </c>
      <c r="E21" s="341">
        <v>2489</v>
      </c>
      <c r="F21" s="342">
        <v>117</v>
      </c>
      <c r="G21" s="216">
        <v>0</v>
      </c>
      <c r="H21" s="216">
        <v>598</v>
      </c>
      <c r="I21" s="216">
        <v>9129</v>
      </c>
      <c r="J21" s="221">
        <f t="shared" si="0"/>
        <v>13729</v>
      </c>
      <c r="K21" s="96"/>
      <c r="L21" s="98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 spans="1:26" ht="15" customHeight="1">
      <c r="A22" s="97">
        <v>2021</v>
      </c>
      <c r="B22" s="343">
        <v>3218</v>
      </c>
      <c r="C22" s="343">
        <v>124</v>
      </c>
      <c r="D22" s="343">
        <v>1897</v>
      </c>
      <c r="E22" s="344">
        <v>3915</v>
      </c>
      <c r="F22" s="343">
        <v>83</v>
      </c>
      <c r="G22" s="342">
        <v>0</v>
      </c>
      <c r="H22" s="342">
        <v>0</v>
      </c>
      <c r="I22" s="342">
        <v>0</v>
      </c>
      <c r="J22" s="221">
        <f t="shared" si="0"/>
        <v>9237</v>
      </c>
      <c r="K22" s="9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</row>
    <row r="23" spans="1:26" ht="15" customHeight="1">
      <c r="A23" s="97">
        <v>2022</v>
      </c>
      <c r="B23" s="343">
        <v>4344</v>
      </c>
      <c r="C23" s="343">
        <v>6366</v>
      </c>
      <c r="D23" s="343">
        <v>4030</v>
      </c>
      <c r="E23" s="344">
        <v>3797</v>
      </c>
      <c r="F23" s="343">
        <v>152</v>
      </c>
      <c r="G23" s="342">
        <v>0</v>
      </c>
      <c r="H23" s="342">
        <v>0</v>
      </c>
      <c r="I23" s="342">
        <v>0</v>
      </c>
      <c r="J23" s="221">
        <f t="shared" si="0"/>
        <v>18689</v>
      </c>
      <c r="K23" s="9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 spans="1:26" ht="15" customHeight="1">
      <c r="A24" s="97">
        <v>2023</v>
      </c>
      <c r="B24" s="343">
        <v>3400</v>
      </c>
      <c r="C24" s="343">
        <v>1530</v>
      </c>
      <c r="D24" s="343">
        <v>2511</v>
      </c>
      <c r="E24" s="344">
        <v>4432</v>
      </c>
      <c r="F24" s="343">
        <v>83</v>
      </c>
      <c r="G24" s="342">
        <v>0</v>
      </c>
      <c r="H24" s="342">
        <v>0</v>
      </c>
      <c r="I24" s="342">
        <v>0</v>
      </c>
      <c r="J24" s="221">
        <f t="shared" si="0"/>
        <v>11956</v>
      </c>
      <c r="K24" s="9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 spans="1:26" ht="15.75" customHeight="1">
      <c r="A25" s="97">
        <v>2024</v>
      </c>
      <c r="B25" s="216" t="e">
        <v>#N/A</v>
      </c>
      <c r="C25" s="216" t="e">
        <v>#N/A</v>
      </c>
      <c r="D25" s="216" t="e">
        <v>#N/A</v>
      </c>
      <c r="E25" s="216" t="e">
        <v>#N/A</v>
      </c>
      <c r="F25" s="216" t="e">
        <v>#N/A</v>
      </c>
      <c r="G25" s="216" t="e">
        <v>#N/A</v>
      </c>
      <c r="H25" s="216" t="e">
        <v>#N/A</v>
      </c>
      <c r="I25" s="216" t="e">
        <v>#N/A</v>
      </c>
      <c r="J25" s="221" t="e">
        <f t="shared" si="0"/>
        <v>#N/A</v>
      </c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 spans="1:26" ht="15.75" customHeight="1">
      <c r="A26" s="97">
        <v>2025</v>
      </c>
      <c r="B26" s="216" t="e">
        <v>#N/A</v>
      </c>
      <c r="C26" s="216" t="e">
        <v>#N/A</v>
      </c>
      <c r="D26" s="216" t="e">
        <v>#N/A</v>
      </c>
      <c r="E26" s="216" t="e">
        <v>#N/A</v>
      </c>
      <c r="F26" s="216" t="e">
        <v>#N/A</v>
      </c>
      <c r="G26" s="216" t="e">
        <v>#N/A</v>
      </c>
      <c r="H26" s="216" t="e">
        <v>#N/A</v>
      </c>
      <c r="I26" s="216" t="e">
        <v>#N/A</v>
      </c>
      <c r="J26" s="221" t="e">
        <f t="shared" si="0"/>
        <v>#N/A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 spans="1:26" ht="15.75" customHeight="1">
      <c r="A27" s="97">
        <v>2026</v>
      </c>
      <c r="B27" s="216" t="e">
        <v>#N/A</v>
      </c>
      <c r="C27" s="216" t="e">
        <v>#N/A</v>
      </c>
      <c r="D27" s="216" t="e">
        <v>#N/A</v>
      </c>
      <c r="E27" s="216" t="e">
        <v>#N/A</v>
      </c>
      <c r="F27" s="216" t="e">
        <v>#N/A</v>
      </c>
      <c r="G27" s="216" t="e">
        <v>#N/A</v>
      </c>
      <c r="H27" s="216" t="e">
        <v>#N/A</v>
      </c>
      <c r="I27" s="216" t="e">
        <v>#N/A</v>
      </c>
      <c r="J27" s="221" t="e">
        <f t="shared" si="0"/>
        <v>#N/A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 spans="1:26" ht="15.75" customHeight="1">
      <c r="A28" s="97">
        <v>2027</v>
      </c>
      <c r="B28" s="216" t="e">
        <v>#N/A</v>
      </c>
      <c r="C28" s="216" t="e">
        <v>#N/A</v>
      </c>
      <c r="D28" s="216" t="e">
        <v>#N/A</v>
      </c>
      <c r="E28" s="216" t="e">
        <v>#N/A</v>
      </c>
      <c r="F28" s="216" t="e">
        <v>#N/A</v>
      </c>
      <c r="G28" s="216" t="e">
        <v>#N/A</v>
      </c>
      <c r="H28" s="216" t="e">
        <v>#N/A</v>
      </c>
      <c r="I28" s="216" t="e">
        <v>#N/A</v>
      </c>
      <c r="J28" s="221" t="e">
        <f t="shared" si="0"/>
        <v>#N/A</v>
      </c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 spans="1:26" ht="15.75" customHeight="1">
      <c r="A29" s="97">
        <v>2028</v>
      </c>
      <c r="B29" s="216" t="e">
        <v>#N/A</v>
      </c>
      <c r="C29" s="216" t="e">
        <v>#N/A</v>
      </c>
      <c r="D29" s="216" t="e">
        <v>#N/A</v>
      </c>
      <c r="E29" s="216" t="e">
        <v>#N/A</v>
      </c>
      <c r="F29" s="216" t="e">
        <v>#N/A</v>
      </c>
      <c r="G29" s="216" t="e">
        <v>#N/A</v>
      </c>
      <c r="H29" s="216" t="e">
        <v>#N/A</v>
      </c>
      <c r="I29" s="216" t="e">
        <v>#N/A</v>
      </c>
      <c r="J29" s="221" t="e">
        <f t="shared" si="0"/>
        <v>#N/A</v>
      </c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 spans="1:26" ht="15.75" customHeight="1">
      <c r="A30" s="97">
        <v>2029</v>
      </c>
      <c r="B30" s="216" t="e">
        <v>#N/A</v>
      </c>
      <c r="C30" s="216" t="e">
        <v>#N/A</v>
      </c>
      <c r="D30" s="216" t="e">
        <v>#N/A</v>
      </c>
      <c r="E30" s="216" t="e">
        <v>#N/A</v>
      </c>
      <c r="F30" s="216" t="e">
        <v>#N/A</v>
      </c>
      <c r="G30" s="216" t="e">
        <v>#N/A</v>
      </c>
      <c r="H30" s="216" t="e">
        <v>#N/A</v>
      </c>
      <c r="I30" s="216" t="e">
        <v>#N/A</v>
      </c>
      <c r="J30" s="221" t="e">
        <f t="shared" si="0"/>
        <v>#N/A</v>
      </c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26" ht="15.75" customHeight="1">
      <c r="A31" s="97">
        <v>2030</v>
      </c>
      <c r="B31" s="216" t="e">
        <v>#N/A</v>
      </c>
      <c r="C31" s="216" t="e">
        <v>#N/A</v>
      </c>
      <c r="D31" s="216" t="e">
        <v>#N/A</v>
      </c>
      <c r="E31" s="216" t="e">
        <v>#N/A</v>
      </c>
      <c r="F31" s="216" t="e">
        <v>#N/A</v>
      </c>
      <c r="G31" s="216" t="e">
        <v>#N/A</v>
      </c>
      <c r="H31" s="216" t="e">
        <v>#N/A</v>
      </c>
      <c r="I31" s="216" t="e">
        <v>#N/A</v>
      </c>
      <c r="J31" s="221" t="e">
        <f t="shared" si="0"/>
        <v>#N/A</v>
      </c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1:26" ht="15.75" customHeight="1">
      <c r="A32" s="9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 spans="1:26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 spans="1:26" ht="15.75" customHeight="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 spans="1:26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 spans="1:26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 spans="1:26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 spans="1:26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 spans="1:26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 spans="1:26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 spans="1:26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 spans="1:26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 spans="1:26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 spans="1:26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 spans="1:26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 spans="1:26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 spans="1:26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 spans="1:26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 spans="1:26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 spans="1:26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 spans="1:26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 spans="1:26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 spans="1:26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 spans="1:26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 spans="1:26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 spans="1:26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 spans="1:26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 spans="1:26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 spans="1:26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 spans="1:26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 spans="1:26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 spans="1:26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 spans="1:26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 spans="1:26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 spans="1:26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 spans="1:26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26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 spans="1:26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 spans="1:26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 spans="1:26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 spans="1:26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 spans="1:26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 spans="1:26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 spans="1:26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 spans="1:26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 spans="1:26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 spans="1:26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 spans="1:26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 spans="1:26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 spans="1:26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 spans="1:26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 spans="1:26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 spans="1:26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 spans="1:26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 spans="1:26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 spans="1:26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 spans="1:26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 spans="1:26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 spans="1:26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 spans="1:26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 spans="1:26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 spans="1:26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 spans="1:26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 spans="1:26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 spans="1:26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 spans="1:26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 spans="1:26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 spans="1:26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 spans="1:26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 spans="1:26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 spans="1:26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 spans="1:26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 spans="1:26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 spans="1:26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 spans="1:26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 spans="1:26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 spans="1:26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 spans="1:26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 spans="1:26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 spans="1:26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 spans="1:26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 spans="1:26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 spans="1:26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 spans="1:26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 spans="1:26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 spans="1:26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 spans="1:26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 spans="1:26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 spans="1:26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 spans="1:26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 spans="1:26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 spans="1:26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 spans="1:26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 spans="1:26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 spans="1:26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 spans="1:26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 spans="1:26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 spans="1:26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 spans="1:26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 spans="1:26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 spans="1:26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 spans="1:26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 spans="1:26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 spans="1:26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 spans="1:26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 spans="1:26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 spans="1:26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 spans="1:26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 spans="1:26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 spans="1:26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 spans="1:26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 spans="1:26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 spans="1:26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 spans="1:26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 spans="1:26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 spans="1:26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 spans="1:26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 spans="1:26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 spans="1:26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 spans="1:26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 spans="1:26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 spans="1:26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 spans="1:26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 spans="1:26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 spans="1:26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 spans="1:26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 spans="1:26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 spans="1:26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 spans="1:26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 spans="1:26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 spans="1:26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 spans="1:26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 spans="1:26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 spans="1:26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 spans="1:26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 spans="1:26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 spans="1:26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 spans="1:26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 spans="1:26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 spans="1:26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spans="1:26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 spans="1:26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 spans="1:26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 spans="1:26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 spans="1:26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 spans="1:26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 spans="1:26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 spans="1:26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 spans="1:26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 spans="1:26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 spans="1:26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 spans="1:26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 spans="1:26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 spans="1:26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 spans="1:26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 spans="1:26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 spans="1:26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 spans="1:26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 spans="1:26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 spans="1:26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 spans="1:26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 spans="1:26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 spans="1:26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 spans="1:26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 spans="1:26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 spans="1:26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 spans="1:26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 spans="1:26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 spans="1:26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 spans="1:26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 spans="1:26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 spans="1:26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 spans="1:26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 spans="1:26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 spans="1:26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 spans="1:26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 spans="1:26" ht="15.7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 spans="1:26" ht="15.7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 spans="1:26" ht="15.7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 spans="1:26" ht="15.7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 spans="1:26" ht="15.7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:26" ht="15.7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:26" ht="15.7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:26" ht="15.7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:26" ht="15.7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:26" ht="15.7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:26" ht="15.7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:26" ht="15.7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:26" ht="15.7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:26" ht="15.7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:26" ht="15.7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:26" ht="15.7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:26" ht="15.75" customHeight="1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:26" ht="15.7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:26" ht="15.7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:26" ht="15.7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:26" ht="15.7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:26" ht="15.7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:26" ht="15.7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:26" ht="15.7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:26" ht="15.7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:26" ht="15.7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:26" ht="15.7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:26" ht="15.7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:26" ht="15.7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:26" ht="15.7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:26" ht="15.75" customHeight="1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:26" ht="15.75" customHeight="1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:26" ht="15.75" customHeight="1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:26" ht="15.75" customHeight="1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:26" ht="15.75" customHeight="1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:26" ht="15.75" customHeight="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:26" ht="15.75" customHeight="1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:26" ht="15.75" customHeight="1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:26" ht="15.75" customHeight="1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:26" ht="15.75" customHeight="1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:26" ht="15.75" customHeight="1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:26" ht="15.75" customHeight="1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:26" ht="15.75" customHeight="1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:26" ht="15.75" customHeight="1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:26" ht="15.75" customHeight="1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:26" ht="15.75" customHeight="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:26" ht="15.75" customHeight="1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:26" ht="15.7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:26" ht="15.75" customHeight="1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:26" ht="15.75" customHeight="1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:26" ht="15.75" customHeight="1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:26" ht="15.75" customHeight="1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:26" ht="15.75" customHeight="1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:26" ht="15.75" customHeight="1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:26" ht="15.75" customHeight="1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:26" ht="15.75" customHeight="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:26" ht="15.75" customHeight="1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:26" ht="15.75" customHeight="1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:26" ht="15.75" customHeight="1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:26" ht="15.75" customHeight="1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:26" ht="15.75" customHeight="1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:26" ht="15.75" customHeight="1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:26" ht="15.75" customHeight="1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:26" ht="15.75" customHeight="1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:26" ht="15.75" customHeight="1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:26" ht="15.75" customHeight="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:26" ht="15.75" customHeight="1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:26" ht="15.75" customHeight="1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:26" ht="15.75" customHeight="1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:26" ht="15.75" customHeight="1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:26" ht="15.75" customHeight="1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:26" ht="15.75" customHeight="1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:26" ht="15.75" customHeight="1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:26" ht="15.75" customHeight="1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:26" ht="15.75" customHeight="1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:26" ht="15.75" customHeight="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:26" ht="15.75" customHeight="1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:26" ht="15.75" customHeight="1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:26" ht="15.75" customHeight="1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:26" ht="15.75" customHeight="1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:26" ht="15.75" customHeight="1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:26" ht="15.75" customHeight="1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:26" ht="15.75" customHeight="1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:26" ht="15.75" customHeight="1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:26" ht="15.75" customHeight="1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:26" ht="15.75" customHeight="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:26" ht="15.75" customHeight="1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:26" ht="15.75" customHeight="1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:26" ht="15.75" customHeight="1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:26" ht="15.75" customHeight="1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6" ht="15.75" customHeight="1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:26" ht="15.75" customHeight="1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:26" ht="15.75" customHeight="1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:26" ht="15.75" customHeight="1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:26" ht="15.75" customHeight="1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:26" ht="15.75" customHeight="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:26" ht="15.75" customHeight="1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:26" ht="15.75" customHeight="1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:26" ht="15.75" customHeight="1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:26" ht="15.75" customHeight="1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:26" ht="15.75" customHeight="1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:26" ht="15.75" customHeight="1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:26" ht="15.75" customHeight="1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:26" ht="15.75" customHeight="1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:26" ht="15.75" customHeight="1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:26" ht="15.75" customHeight="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:26" ht="15.75" customHeight="1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:26" ht="15.75" customHeight="1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:26" ht="15.75" customHeight="1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:26" ht="15.75" customHeight="1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:26" ht="15.75" customHeight="1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:26" ht="15.75" customHeight="1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:26" ht="15.75" customHeight="1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:26" ht="15.75" customHeight="1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:26" ht="15.75" customHeight="1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:26" ht="15.75" customHeight="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:26" ht="15.75" customHeight="1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:26" ht="15.75" customHeight="1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:26" ht="15.75" customHeight="1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:26" ht="15.75" customHeight="1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:26" ht="15.75" customHeight="1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:26" ht="15.75" customHeight="1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:26" ht="15.75" customHeight="1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:26" ht="15.75" customHeight="1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:26" ht="15.75" customHeight="1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:26" ht="15.75" customHeight="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:26" ht="15.75" customHeight="1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:26" ht="15.75" customHeight="1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:26" ht="15.75" customHeight="1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:26" ht="15.75" customHeight="1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:26" ht="15.75" customHeight="1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:26" ht="15.75" customHeight="1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:26" ht="15.75" customHeight="1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:26" ht="15.75" customHeight="1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:26" ht="15.75" customHeight="1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:26" ht="15.75" customHeight="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:26" ht="15.75" customHeight="1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:26" ht="15.75" customHeight="1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:26" ht="15.75" customHeight="1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:26" ht="15.75" customHeight="1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:26" ht="15.75" customHeight="1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:26" ht="15.75" customHeight="1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:26" ht="15.75" customHeight="1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:26" ht="15.75" customHeight="1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:26" ht="15.75" customHeight="1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:26" ht="15.75" customHeight="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:26" ht="15.75" customHeight="1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:26" ht="15.75" customHeight="1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:26" ht="15.75" customHeight="1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:26" ht="15.75" customHeight="1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:26" ht="15.75" customHeight="1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:26" ht="15.75" customHeight="1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:26" ht="15.75" customHeight="1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:26" ht="15.75" customHeight="1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:26" ht="15.75" customHeight="1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:26" ht="15.75" customHeight="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:26" ht="15.75" customHeight="1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:26" ht="15.75" customHeight="1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:26" ht="15.75" customHeight="1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:26" ht="15.75" customHeight="1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:26" ht="15.75" customHeight="1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:26" ht="15.75" customHeight="1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:26" ht="15.75" customHeight="1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:26" ht="15.75" customHeight="1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:26" ht="15.75" customHeight="1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:26" ht="15.75" customHeight="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:26" ht="15.75" customHeight="1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:26" ht="15.75" customHeight="1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:26" ht="15.75" customHeight="1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:26" ht="15.75" customHeight="1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:26" ht="15.75" customHeight="1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:26" ht="15.75" customHeight="1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:26" ht="15.75" customHeight="1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:26" ht="15.75" customHeight="1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:26" ht="15.75" customHeight="1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:26" ht="15.75" customHeight="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:26" ht="15.75" customHeight="1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:26" ht="15.75" customHeight="1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:26" ht="15.75" customHeight="1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:26" ht="15.75" customHeight="1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:26" ht="15.75" customHeight="1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:26" ht="15.75" customHeight="1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:26" ht="15.75" customHeight="1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:26" ht="15.75" customHeight="1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:26" ht="15.75" customHeight="1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:26" ht="15.75" customHeight="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:26" ht="15.75" customHeight="1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:26" ht="15.75" customHeight="1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:26" ht="15.75" customHeight="1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:26" ht="15.75" customHeight="1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:26" ht="15.75" customHeight="1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:26" ht="15.75" customHeight="1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:26" ht="15.75" customHeight="1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:26" ht="15.75" customHeight="1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:26" ht="15.75" customHeight="1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:26" ht="15.75" customHeight="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:26" ht="15.75" customHeight="1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:26" ht="15.75" customHeight="1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:26" ht="15.75" customHeight="1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:26" ht="15.75" customHeight="1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:26" ht="15.75" customHeight="1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:26" ht="15.75" customHeight="1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:26" ht="15.75" customHeight="1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:26" ht="15.75" customHeight="1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:26" ht="15.75" customHeight="1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:26" ht="15.75" customHeight="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:26" ht="15.75" customHeight="1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:26" ht="15.75" customHeight="1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:26" ht="15.75" customHeight="1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:26" ht="15.75" customHeight="1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:26" ht="15.75" customHeight="1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:26" ht="15.75" customHeight="1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:26" ht="15.75" customHeight="1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:26" ht="15.75" customHeight="1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:26" ht="15.75" customHeight="1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:26" ht="15.75" customHeight="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:26" ht="15.75" customHeight="1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:26" ht="15.75" customHeight="1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:26" ht="15.75" customHeight="1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:26" ht="15.75" customHeight="1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:26" ht="15.75" customHeight="1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:26" ht="15.75" customHeight="1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:26" ht="15.75" customHeight="1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:26" ht="15.75" customHeight="1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:26" ht="15.75" customHeight="1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:26" ht="15.75" customHeight="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:26" ht="15.75" customHeight="1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:26" ht="15.75" customHeight="1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:26" ht="15.75" customHeight="1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:26" ht="15.75" customHeight="1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:26" ht="15.75" customHeight="1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:26" ht="15.75" customHeight="1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:26" ht="15.75" customHeight="1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:26" ht="15.75" customHeight="1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:26" ht="15.75" customHeight="1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:26" ht="15.75" customHeight="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:26" ht="15.75" customHeight="1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:26" ht="15.75" customHeight="1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:26" ht="15.75" customHeight="1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:26" ht="15.75" customHeight="1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:26" ht="15.75" customHeight="1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:26" ht="15.75" customHeight="1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:26" ht="15.75" customHeight="1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:26" ht="15.75" customHeight="1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:26" ht="15.75" customHeight="1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:26" ht="15.75" customHeight="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:26" ht="15.75" customHeight="1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:26" ht="15.75" customHeight="1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:26" ht="15.75" customHeight="1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:26" ht="15.75" customHeight="1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:26" ht="15.75" customHeight="1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:26" ht="15.75" customHeight="1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:26" ht="15.75" customHeight="1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:26" ht="15.75" customHeight="1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:26" ht="15.75" customHeight="1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:26" ht="15.75" customHeight="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:26" ht="15.75" customHeight="1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:26" ht="15.75" customHeight="1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:26" ht="15.75" customHeight="1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:26" ht="15.75" customHeight="1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:26" ht="15.75" customHeight="1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:26" ht="15.75" customHeight="1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:26" ht="15.75" customHeight="1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:26" ht="15.75" customHeight="1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:26" ht="15.75" customHeight="1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:26" ht="15.75" customHeight="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:26" ht="15.75" customHeight="1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:26" ht="15.75" customHeight="1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:26" ht="15.75" customHeight="1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:26" ht="15.75" customHeight="1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:26" ht="15.75" customHeight="1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:26" ht="15.75" customHeight="1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:26" ht="15.75" customHeight="1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:26" ht="15.75" customHeight="1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:26" ht="15.75" customHeight="1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:26" ht="15.75" customHeight="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:26" ht="15.75" customHeight="1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:26" ht="15.75" customHeight="1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:26" ht="15.75" customHeight="1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:26" ht="15.75" customHeight="1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:26" ht="15.75" customHeight="1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:26" ht="15.75" customHeight="1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:26" ht="15.75" customHeight="1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:26" ht="15.75" customHeight="1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:26" ht="15.75" customHeight="1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:26" ht="15.75" customHeight="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:26" ht="15.75" customHeight="1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:26" ht="15.75" customHeight="1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:26" ht="15.75" customHeight="1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:26" ht="15.75" customHeight="1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:26" ht="15.75" customHeight="1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:26" ht="15.75" customHeight="1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:26" ht="15.75" customHeight="1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:26" ht="15.75" customHeight="1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:26" ht="15.75" customHeight="1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:26" ht="15.75" customHeight="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:26" ht="15.7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:26" ht="15.7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:26" ht="15.7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:26" ht="15.7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:26" ht="15.7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:26" ht="15.7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:26" ht="15.7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:26" ht="15.7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:26" ht="15.7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:26" ht="15.7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:26" ht="15.7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:26" ht="15.7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:26" ht="15.7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:26" ht="15.7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:26" ht="15.7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:26" ht="15.7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:26" ht="15.7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:26" ht="15.7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:26" ht="15.7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:26" ht="15.7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:26" ht="15.7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:26" ht="15.7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:26" ht="15.7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:26" ht="15.7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:26" ht="15.7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:26" ht="15.7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:26" ht="15.7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:26" ht="15.7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:26" ht="15.7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:26" ht="15.7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:26" ht="15.7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:26" ht="15.7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:26" ht="15.7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:26" ht="15.7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:26" ht="15.7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:26" ht="15.7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:26" ht="15.7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:26" ht="15.7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:26" ht="15.7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:26" ht="15.7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:26" ht="15.7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:26" ht="15.7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:26" ht="15.7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:26" ht="15.7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:26" ht="15.7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:26" ht="15.7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:26" ht="15.7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:26" ht="15.7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:26" ht="15.7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:26" ht="15.7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:26" ht="15.7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:26" ht="15.7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:26" ht="15.7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:26" ht="15.7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:26" ht="15.7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:26" ht="15.7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:26" ht="15.7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:26" ht="15.7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:26" ht="15.7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:26" ht="15.7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:26" ht="15.7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:26" ht="15.7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:26" ht="15.7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:26" ht="15.7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:26" ht="15.7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:26" ht="15.7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:26" ht="15.7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:26" ht="15.7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:26" ht="15.7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:26" ht="15.7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:26" ht="15.7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:26" ht="15.7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:26" ht="15.7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:26" ht="15.7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:26" ht="15.7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:26" ht="15.7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:26" ht="15.7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:26" ht="15.7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:26" ht="15.7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:26" ht="15.7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:26" ht="15.7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:26" ht="15.7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:26" ht="15.7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:26" ht="15.7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:26" ht="15.7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:26" ht="15.7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:26" ht="15.7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:26" ht="15.7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:26" ht="15.7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:26" ht="15.7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:26" ht="15.7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:26" ht="15.7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:26" ht="15.7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:26" ht="15.7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:26" ht="15.7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:26" ht="15.7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:26" ht="15.7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:26" ht="15.7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:26" ht="15.7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:26" ht="15.7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:26" ht="15.7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:26" ht="15.7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:26" ht="15.7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:26" ht="15.7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:26" ht="15.7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:26" ht="15.7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:26" ht="15.7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:26" ht="15.7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:26" ht="15.7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:26" ht="15.7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:26" ht="15.7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:26" ht="15.7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:26" ht="15.7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:26" ht="15.7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:26" ht="15.7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:26" ht="15.7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:26" ht="15.7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:26" ht="15.7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:26" ht="15.7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:26" ht="15.7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:26" ht="15.7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:26" ht="15.7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:26" ht="15.7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:26" ht="15.7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:26" ht="15.7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:26" ht="15.7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:26" ht="15.7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:26" ht="15.7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:26" ht="15.7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:26" ht="15.7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:26" ht="15.7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:26" ht="15.7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:26" ht="15.7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:26" ht="15.7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:26" ht="15.7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:26" ht="15.7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:26" ht="15.7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:26" ht="15.7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:26" ht="15.7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:26" ht="15.7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:26" ht="15.7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:26" ht="15.7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:26" ht="15.7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:26" ht="15.7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:26" ht="15.7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:26" ht="15.7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:26" ht="15.7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:26" ht="15.7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:26" ht="15.7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:26" ht="15.7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:26" ht="15.7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:26" ht="15.7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:26" ht="15.7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:26" ht="15.7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:26" ht="15.7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:26" ht="15.7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:26" ht="15.7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:26" ht="15.7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:26" ht="15.7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:26" ht="15.7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:26" ht="15.7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:26" ht="15.7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:26" ht="15.7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:26" ht="15.7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:26" ht="15.7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:26" ht="15.7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:26" ht="15.7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:26" ht="15.7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:26" ht="15.7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:26" ht="15.7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:26" ht="15.7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:26" ht="15.7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:26" ht="15.7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:26" ht="15.7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:26" ht="15.7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:26" ht="15.7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:26" ht="15.7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:26" ht="15.7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:26" ht="15.7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:26" ht="15.7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:26" ht="15.7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:26" ht="15.7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:26" ht="15.7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:26" ht="15.7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:26" ht="15.7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:26" ht="15.7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:26" ht="15.7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:26" ht="15.7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:26" ht="15.7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:26" ht="15.7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:26" ht="15.7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:26" ht="15.7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:26" ht="15.7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:26" ht="15.7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:26" ht="15.7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:26" ht="15.7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:26" ht="15.7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:26" ht="15.7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:26" ht="15.7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:26" ht="15.7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:26" ht="15.7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:26" ht="15.7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:26" ht="15.7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:26" ht="15.7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:26" ht="15.7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:26" ht="15.7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:26" ht="15.7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:26" ht="15.7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:26" ht="15.7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:26" ht="15.7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:26" ht="15.7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:26" ht="15.7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:26" ht="15.7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:26" ht="15.7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:26" ht="15.7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:26" ht="15.7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:26" ht="15.7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:26" ht="15.7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:26" ht="15.7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:26" ht="15.7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:26" ht="15.7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:26" ht="15.7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:26" ht="15.7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:26" ht="15.7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:26" ht="15.7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:26" ht="15.7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:26" ht="15.7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:26" ht="15.7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:26" ht="15.7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:26" ht="15.7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:26" ht="15.7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:26" ht="15.7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:26" ht="15.7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:26" ht="15.7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:26" ht="15.7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:26" ht="15.7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:26" ht="15.7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:26" ht="15.7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:26" ht="15.7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:26" ht="15.7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:26" ht="15.7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:26" ht="15.7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:26" ht="15.7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:26" ht="15.7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:26" ht="15.7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:26" ht="15.7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:26" ht="15.7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:26" ht="15.7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:26" ht="15.7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:26" ht="15.7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:26" ht="15.7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:26" ht="15.7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:26" ht="15.7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:26" ht="15.7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:26" ht="15.7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:26" ht="15.7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:26" ht="15.7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:26" ht="15.7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:26" ht="15.7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:26" ht="15.7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:26" ht="15.7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:26" ht="15.7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:26" ht="15.7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:26" ht="15.7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:26" ht="15.7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:26" ht="15.7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:26" ht="15.7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:26" ht="15.7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:26" ht="15.7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:26" ht="15.7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:26" ht="15.7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:26" ht="15.7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:26" ht="15.7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:26" ht="15.7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:26" ht="15.7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:26" ht="15.7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:26" ht="15.7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:26" ht="15.7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:26" ht="15.7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:26" ht="15.7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:26" ht="15.7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:26" ht="15.7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:26" ht="15.7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:26" ht="15.7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:26" ht="15.7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:26" ht="15.7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:26" ht="15.7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:26" ht="15.7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:26" ht="15.7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:26" ht="15.7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:26" ht="15.7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:26" ht="15.7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:26" ht="15.7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:26" ht="15.7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:26" ht="15.7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:26" ht="15.7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:26" ht="15.7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:26" ht="15.7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:26" ht="15.7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:26" ht="15.7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:26" ht="15.7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:26" ht="15.7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:26" ht="15.7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:26" ht="15.7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:26" ht="15.7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:26" ht="15.7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:26" ht="15.7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:26" ht="15.7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:26" ht="15.7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:26" ht="15.7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:26" ht="15.7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:26" ht="15.7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:26" ht="15.7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:26" ht="15.7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:26" ht="15.7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:26" ht="15.7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:26" ht="15.7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:26" ht="15.7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:26" ht="15.7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:26" ht="15.7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:26" ht="15.7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:26" ht="15.7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:26" ht="15.7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:26" ht="15.7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:26" ht="15.7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:26" ht="15.7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:26" ht="15.7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:26" ht="15.7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:26" ht="15.7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:26" ht="15.7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:26" ht="15.7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:26" ht="15.7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:26" ht="15.7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:26" ht="15.7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:26" ht="15.7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:26" ht="15.7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:26" ht="15.7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:26" ht="15.7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:26" ht="15.7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:26" ht="15.7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:26" ht="15.7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:26" ht="15.7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:26" ht="15.7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:26" ht="15.7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:26" ht="15.7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:26" ht="15.7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:26" ht="15.7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:26" ht="15.7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:26" ht="15.7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:26" ht="15.7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:26" ht="15.7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:26" ht="15.7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:26" ht="15.7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:26" ht="15.7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:26" ht="15.7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:26" ht="15.7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:26" ht="15.7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:26" ht="15.7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:26" ht="15.7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:26" ht="15.7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:26" ht="15.7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:26" ht="15.7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:26" ht="15.7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:26" ht="15.7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:26" ht="15.7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:26" ht="15.7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:26" ht="15.7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:26" ht="15.7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:26" ht="15.7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:26" ht="15.7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:26" ht="15.7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:26" ht="15.7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:26" ht="15.7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:26" ht="15.7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:26" ht="15.7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:26" ht="15.7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:26" ht="15.7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:26" ht="15.7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:26" ht="15.7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:26" ht="15.7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:26" ht="15.7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:26" ht="15.7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:26" ht="15.7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:26" ht="15.7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:26" ht="15.7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:26" ht="15.7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:26" ht="15.7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:26" ht="15.7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:26" ht="15.7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:26" ht="15.7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:26" ht="15.7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:26" ht="15.7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:26" ht="15.7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:26" ht="15.7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:26" ht="15.7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:26" ht="15.7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:26" ht="15.7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:26" ht="15.7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:26" ht="15.7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:26" ht="15.7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:26" ht="15.7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:26" ht="15.7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:26" ht="15.7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:26" ht="15.7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:26" ht="15.7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:26" ht="15.7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:26" ht="15.7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:26" ht="15.7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:26" ht="15.7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:26" ht="15.7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:26" ht="15.7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:26" ht="15.7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:26" ht="15.7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:26" ht="15.7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:26" ht="15.7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:26" ht="15.7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:26" ht="15.7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:26" ht="15.7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:26" ht="15.75" customHeight="1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:26" ht="15.75" customHeight="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:26" ht="15.75" customHeight="1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:26" ht="15.75" customHeight="1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:26" ht="15.75" customHeight="1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:26" ht="15.75" customHeight="1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:26" ht="15.75" customHeight="1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:26" ht="15.75" customHeight="1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:26" ht="15.75" customHeight="1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:26" ht="15.75" customHeight="1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:26" ht="15.75" customHeight="1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:26" ht="15.75" customHeight="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:26" ht="15.75" customHeight="1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:26" ht="15.75" customHeight="1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:26" ht="15.75" customHeight="1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:26" ht="15.75" customHeight="1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:26" ht="15.75" customHeight="1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:26" ht="15.75" customHeight="1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:26" ht="15.75" customHeight="1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:26" ht="15.75" customHeight="1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:26" ht="15.75" customHeight="1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:26" ht="15.75" customHeight="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:26" ht="15.75" customHeight="1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:26" ht="15.75" customHeight="1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:26" ht="15.75" customHeight="1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:26" ht="15.75" customHeight="1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:26" ht="15.75" customHeight="1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:26" ht="15.75" customHeight="1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:26" ht="15.75" customHeight="1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:26" ht="15.75" customHeight="1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:26" ht="15.75" customHeight="1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:26" ht="15.75" customHeight="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:26" ht="15.75" customHeight="1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:26" ht="15.75" customHeight="1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:26" ht="15.75" customHeight="1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:26" ht="15.75" customHeight="1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:26" ht="15.75" customHeight="1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:26" ht="15.75" customHeight="1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:26" ht="15.75" customHeight="1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:26" ht="15.75" customHeight="1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:26" ht="15.75" customHeight="1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:26" ht="15.75" customHeight="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:26" ht="15.75" customHeight="1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:26" ht="15.75" customHeight="1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:26" ht="15.75" customHeight="1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:26" ht="15.75" customHeight="1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:26" ht="15.75" customHeight="1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:26" ht="15.75" customHeight="1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</sheetData>
  <mergeCells count="2">
    <mergeCell ref="A8:A9"/>
    <mergeCell ref="B8:C8"/>
  </mergeCells>
  <hyperlinks>
    <hyperlink ref="A5" location="INDICE!A8" display="Volver al indice" xr:uid="{B51BABE7-8049-4847-86D3-769283ABA8DD}"/>
  </hyperlink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INDICE</vt:lpstr>
      <vt:lpstr>1</vt:lpstr>
      <vt:lpstr>1.1</vt:lpstr>
      <vt:lpstr>1.2</vt:lpstr>
      <vt:lpstr>1.3</vt:lpstr>
      <vt:lpstr>2</vt:lpstr>
      <vt:lpstr>3</vt:lpstr>
      <vt:lpstr>4</vt:lpstr>
      <vt:lpstr>5</vt:lpstr>
      <vt:lpstr>6</vt:lpstr>
      <vt:lpstr>6.1</vt:lpstr>
      <vt:lpstr>6.2</vt:lpstr>
      <vt:lpstr>7</vt:lpstr>
      <vt:lpstr>7.1</vt:lpstr>
      <vt:lpstr>8</vt:lpstr>
      <vt:lpstr>8.1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</dc:creator>
  <cp:lastModifiedBy>Pedro Pablo Cohan</cp:lastModifiedBy>
  <dcterms:created xsi:type="dcterms:W3CDTF">2015-01-05T15:33:41Z</dcterms:created>
  <dcterms:modified xsi:type="dcterms:W3CDTF">2025-01-14T12:19:49Z</dcterms:modified>
</cp:coreProperties>
</file>